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2.Февраль\"/>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ЦК'!$A$1:$Y$143</definedName>
    <definedName name="_xlnm.Print_Area" localSheetId="3">'IV ЦК'!$A$1:$Y$144</definedName>
    <definedName name="_xlnm.Print_Area" localSheetId="4">'V ЦК'!$A$1:$Y$419</definedName>
    <definedName name="_xlnm.Print_Area" localSheetId="5">'VI ЦК'!$A$1:$Y$421</definedName>
  </definedNames>
  <calcPr calcId="162913"/>
</workbook>
</file>

<file path=xl/calcChain.xml><?xml version="1.0" encoding="utf-8"?>
<calcChain xmlns="http://schemas.openxmlformats.org/spreadsheetml/2006/main">
  <c r="F26" i="1" l="1"/>
  <c r="F17" i="1" l="1"/>
  <c r="F25" i="1" l="1"/>
  <c r="T425" i="28" l="1"/>
  <c r="R425" i="28"/>
  <c r="P425" i="28"/>
  <c r="N425" i="28"/>
  <c r="T421" i="28"/>
  <c r="R421" i="28"/>
  <c r="P421" i="28"/>
  <c r="N421" i="28"/>
  <c r="L417" i="28"/>
  <c r="A12" i="28"/>
  <c r="Y12" i="28" s="1"/>
  <c r="A1" i="28"/>
  <c r="T421" i="21"/>
  <c r="R421" i="21"/>
  <c r="P421" i="21"/>
  <c r="N421" i="21"/>
  <c r="L417" i="21"/>
  <c r="A12" i="21"/>
  <c r="V12" i="21" s="1"/>
  <c r="A1" i="21"/>
  <c r="T147" i="25"/>
  <c r="R147" i="25"/>
  <c r="P147" i="25"/>
  <c r="N147" i="25"/>
  <c r="T143" i="25"/>
  <c r="R143" i="25"/>
  <c r="P143" i="25"/>
  <c r="N143" i="25"/>
  <c r="A12" i="25"/>
  <c r="A45" i="25" s="1"/>
  <c r="A1" i="25"/>
  <c r="T143" i="19"/>
  <c r="R143" i="19"/>
  <c r="P143" i="19"/>
  <c r="N143" i="19"/>
  <c r="A12" i="19"/>
  <c r="A45" i="19" s="1"/>
  <c r="A78"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78" i="19"/>
  <c r="S78" i="19"/>
  <c r="O78" i="19"/>
  <c r="K78" i="19"/>
  <c r="G78" i="19"/>
  <c r="C78" i="19"/>
  <c r="X78" i="19"/>
  <c r="R78" i="19"/>
  <c r="M78" i="19"/>
  <c r="H78" i="19"/>
  <c r="B78" i="19"/>
  <c r="V78" i="19"/>
  <c r="Q78" i="19"/>
  <c r="L78" i="19"/>
  <c r="F78" i="19"/>
  <c r="U78" i="19"/>
  <c r="J78" i="19"/>
  <c r="T78" i="19"/>
  <c r="I78" i="19"/>
  <c r="E78" i="19"/>
  <c r="Y78" i="19"/>
  <c r="D78" i="19"/>
  <c r="P78" i="19"/>
  <c r="N78" i="19"/>
  <c r="A111" i="19"/>
  <c r="A79" i="19"/>
  <c r="D13" i="21"/>
  <c r="T13" i="21"/>
  <c r="F12" i="21"/>
  <c r="N12" i="21"/>
  <c r="A14" i="21"/>
  <c r="V13" i="21"/>
  <c r="J13" i="21"/>
  <c r="F13" i="21"/>
  <c r="Y13" i="21"/>
  <c r="F15" i="1"/>
  <c r="F12" i="1" s="1"/>
  <c r="C7" i="1" s="1"/>
  <c r="W45" i="19"/>
  <c r="S45" i="19"/>
  <c r="O45" i="19"/>
  <c r="K45" i="19"/>
  <c r="G45" i="19"/>
  <c r="C45" i="19"/>
  <c r="V45" i="19"/>
  <c r="R45" i="19"/>
  <c r="N45" i="19"/>
  <c r="J45" i="19"/>
  <c r="F45" i="19"/>
  <c r="B45" i="19"/>
  <c r="Y45" i="19"/>
  <c r="Q45" i="19"/>
  <c r="I45" i="19"/>
  <c r="X45" i="19"/>
  <c r="P45" i="19"/>
  <c r="H45" i="19"/>
  <c r="U45" i="19"/>
  <c r="E45" i="19"/>
  <c r="T45" i="19"/>
  <c r="D45" i="19"/>
  <c r="M45" i="19"/>
  <c r="L45" i="19"/>
  <c r="A46" i="19"/>
  <c r="V45" i="25"/>
  <c r="R45" i="25"/>
  <c r="N45" i="25"/>
  <c r="J45" i="25"/>
  <c r="F45" i="25"/>
  <c r="B45" i="25"/>
  <c r="Y45" i="25"/>
  <c r="U45" i="25"/>
  <c r="Q45" i="25"/>
  <c r="M45" i="25"/>
  <c r="I45" i="25"/>
  <c r="E45" i="25"/>
  <c r="S45" i="25"/>
  <c r="K45" i="25"/>
  <c r="C45" i="25"/>
  <c r="W45" i="25"/>
  <c r="O45" i="25"/>
  <c r="D45" i="25"/>
  <c r="X45" i="25"/>
  <c r="P45" i="25"/>
  <c r="H45" i="25"/>
  <c r="G45" i="25"/>
  <c r="T45" i="25"/>
  <c r="L45" i="25"/>
  <c r="A46" i="25"/>
  <c r="A78" i="25"/>
  <c r="A45"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D12" i="28"/>
  <c r="H12" i="28"/>
  <c r="L12" i="28"/>
  <c r="P12" i="28"/>
  <c r="T12" i="28"/>
  <c r="X12" i="28"/>
  <c r="A45" i="28"/>
  <c r="E12" i="28"/>
  <c r="I12" i="28"/>
  <c r="M12" i="28"/>
  <c r="Q12" i="28"/>
  <c r="U12" i="28"/>
  <c r="I13" i="28" l="1"/>
  <c r="K13" i="21"/>
  <c r="O13" i="21"/>
  <c r="M13" i="21"/>
  <c r="E13" i="21"/>
  <c r="O13" i="25"/>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6" i="19"/>
  <c r="S46" i="19"/>
  <c r="O46" i="19"/>
  <c r="K46" i="19"/>
  <c r="G46" i="19"/>
  <c r="C46" i="19"/>
  <c r="V46" i="19"/>
  <c r="R46" i="19"/>
  <c r="N46" i="19"/>
  <c r="J46" i="19"/>
  <c r="F46" i="19"/>
  <c r="B46" i="19"/>
  <c r="Y46" i="19"/>
  <c r="Q46" i="19"/>
  <c r="I46" i="19"/>
  <c r="X46" i="19"/>
  <c r="P46" i="19"/>
  <c r="H46" i="19"/>
  <c r="M46" i="19"/>
  <c r="L46" i="19"/>
  <c r="U46" i="19"/>
  <c r="T46" i="19"/>
  <c r="E46" i="19"/>
  <c r="D46" i="19"/>
  <c r="A47"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78" i="25"/>
  <c r="R78" i="25"/>
  <c r="N78" i="25"/>
  <c r="J78" i="25"/>
  <c r="F78" i="25"/>
  <c r="B78" i="25"/>
  <c r="Y78" i="25"/>
  <c r="U78" i="25"/>
  <c r="Q78" i="25"/>
  <c r="M78" i="25"/>
  <c r="I78" i="25"/>
  <c r="E78" i="25"/>
  <c r="X78" i="25"/>
  <c r="P78" i="25"/>
  <c r="H78" i="25"/>
  <c r="W78" i="25"/>
  <c r="O78" i="25"/>
  <c r="G78" i="25"/>
  <c r="K78" i="25"/>
  <c r="T78" i="25"/>
  <c r="D78" i="25"/>
  <c r="S78" i="25"/>
  <c r="C78" i="25"/>
  <c r="L78" i="25"/>
  <c r="A79" i="25"/>
  <c r="A111" i="25"/>
  <c r="R14" i="25"/>
  <c r="N14" i="25"/>
  <c r="B14" i="25"/>
  <c r="Y14" i="25"/>
  <c r="M14" i="25"/>
  <c r="I14" i="25"/>
  <c r="K14" i="25"/>
  <c r="C14" i="25"/>
  <c r="L14" i="25"/>
  <c r="X14" i="25"/>
  <c r="O14" i="25"/>
  <c r="T14" i="25"/>
  <c r="W79" i="19"/>
  <c r="S79" i="19"/>
  <c r="O79" i="19"/>
  <c r="K79" i="19"/>
  <c r="G79" i="19"/>
  <c r="C79" i="19"/>
  <c r="U79" i="19"/>
  <c r="P79" i="19"/>
  <c r="J79" i="19"/>
  <c r="E79" i="19"/>
  <c r="Y79" i="19"/>
  <c r="T79" i="19"/>
  <c r="N79" i="19"/>
  <c r="I79" i="19"/>
  <c r="D79" i="19"/>
  <c r="R79" i="19"/>
  <c r="H79" i="19"/>
  <c r="Q79" i="19"/>
  <c r="F79" i="19"/>
  <c r="X79" i="19"/>
  <c r="B79" i="19"/>
  <c r="V79" i="19"/>
  <c r="M79" i="19"/>
  <c r="L79" i="19"/>
  <c r="A80" i="19"/>
  <c r="A78" i="28"/>
  <c r="A46" i="28"/>
  <c r="V45" i="28"/>
  <c r="R45" i="28"/>
  <c r="N45" i="28"/>
  <c r="J45" i="28"/>
  <c r="F45" i="28"/>
  <c r="B45" i="28"/>
  <c r="Y45" i="28"/>
  <c r="U45" i="28"/>
  <c r="Q45" i="28"/>
  <c r="M45" i="28"/>
  <c r="I45" i="28"/>
  <c r="E45" i="28"/>
  <c r="S45" i="28"/>
  <c r="K45" i="28"/>
  <c r="C45" i="28"/>
  <c r="W45" i="28"/>
  <c r="G45" i="28"/>
  <c r="X45" i="28"/>
  <c r="P45" i="28"/>
  <c r="H45" i="28"/>
  <c r="O45" i="28"/>
  <c r="D45" i="28"/>
  <c r="T45" i="28"/>
  <c r="L45" i="28"/>
  <c r="Y45" i="21"/>
  <c r="U45" i="21"/>
  <c r="Q45" i="21"/>
  <c r="M45" i="21"/>
  <c r="I45" i="21"/>
  <c r="E45" i="21"/>
  <c r="A78" i="21"/>
  <c r="X45" i="21"/>
  <c r="T45" i="21"/>
  <c r="P45" i="21"/>
  <c r="L45" i="21"/>
  <c r="H45" i="21"/>
  <c r="D45" i="21"/>
  <c r="A46" i="21"/>
  <c r="R45" i="21"/>
  <c r="J45" i="21"/>
  <c r="B45" i="21"/>
  <c r="N45" i="21"/>
  <c r="S45" i="21"/>
  <c r="C45" i="21"/>
  <c r="W45" i="21"/>
  <c r="O45" i="21"/>
  <c r="G45" i="21"/>
  <c r="V45" i="21"/>
  <c r="F45" i="21"/>
  <c r="K45"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6" i="25"/>
  <c r="R46" i="25"/>
  <c r="N46" i="25"/>
  <c r="Y46" i="25"/>
  <c r="U46" i="25"/>
  <c r="Q46" i="25"/>
  <c r="M46" i="25"/>
  <c r="X46" i="25"/>
  <c r="P46" i="25"/>
  <c r="J46" i="25"/>
  <c r="F46" i="25"/>
  <c r="B46" i="25"/>
  <c r="W46" i="25"/>
  <c r="O46" i="25"/>
  <c r="I46" i="25"/>
  <c r="E46" i="25"/>
  <c r="K46" i="25"/>
  <c r="C46" i="25"/>
  <c r="S46" i="25"/>
  <c r="D46" i="25"/>
  <c r="T46" i="25"/>
  <c r="H46" i="25"/>
  <c r="G46" i="25"/>
  <c r="L46" i="25"/>
  <c r="A47" i="25"/>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11" i="21"/>
  <c r="A79" i="21"/>
  <c r="V78" i="21"/>
  <c r="R78" i="21"/>
  <c r="N78" i="21"/>
  <c r="J78" i="21"/>
  <c r="F78" i="21"/>
  <c r="B78" i="21"/>
  <c r="Y78" i="21"/>
  <c r="U78" i="21"/>
  <c r="Q78" i="21"/>
  <c r="M78" i="21"/>
  <c r="I78" i="21"/>
  <c r="E78" i="21"/>
  <c r="S78" i="21"/>
  <c r="K78" i="21"/>
  <c r="C78" i="21"/>
  <c r="W78" i="21"/>
  <c r="G78" i="21"/>
  <c r="L78" i="21"/>
  <c r="X78" i="21"/>
  <c r="P78" i="21"/>
  <c r="H78" i="21"/>
  <c r="O78" i="21"/>
  <c r="T78" i="21"/>
  <c r="D78" i="21"/>
  <c r="X46" i="21"/>
  <c r="T46" i="21"/>
  <c r="P46" i="21"/>
  <c r="L46" i="21"/>
  <c r="H46" i="21"/>
  <c r="D46" i="21"/>
  <c r="W46" i="21"/>
  <c r="S46" i="21"/>
  <c r="O46" i="21"/>
  <c r="K46" i="21"/>
  <c r="G46" i="21"/>
  <c r="C46" i="21"/>
  <c r="Y46" i="21"/>
  <c r="Q46" i="21"/>
  <c r="I46" i="21"/>
  <c r="U46" i="21"/>
  <c r="E46" i="21"/>
  <c r="A47" i="21"/>
  <c r="J46" i="21"/>
  <c r="V46" i="21"/>
  <c r="N46" i="21"/>
  <c r="F46" i="21"/>
  <c r="M46" i="21"/>
  <c r="R46" i="21"/>
  <c r="B46"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79" i="28"/>
  <c r="V78" i="28"/>
  <c r="R78" i="28"/>
  <c r="N78" i="28"/>
  <c r="J78" i="28"/>
  <c r="F78" i="28"/>
  <c r="B78" i="28"/>
  <c r="Y78" i="28"/>
  <c r="U78" i="28"/>
  <c r="Q78" i="28"/>
  <c r="M78" i="28"/>
  <c r="I78" i="28"/>
  <c r="E78" i="28"/>
  <c r="W78" i="28"/>
  <c r="O78" i="28"/>
  <c r="G78" i="28"/>
  <c r="T78" i="28"/>
  <c r="L78" i="28"/>
  <c r="D78" i="28"/>
  <c r="P78" i="28"/>
  <c r="A111" i="28"/>
  <c r="H78" i="28"/>
  <c r="K78" i="28"/>
  <c r="X78" i="28"/>
  <c r="S78" i="28"/>
  <c r="C78" i="28"/>
  <c r="V79" i="25"/>
  <c r="R79" i="25"/>
  <c r="N79" i="25"/>
  <c r="J79" i="25"/>
  <c r="F79" i="25"/>
  <c r="B79" i="25"/>
  <c r="Y79" i="25"/>
  <c r="U79" i="25"/>
  <c r="Q79" i="25"/>
  <c r="M79" i="25"/>
  <c r="I79" i="25"/>
  <c r="E79" i="25"/>
  <c r="X79" i="25"/>
  <c r="P79" i="25"/>
  <c r="H79" i="25"/>
  <c r="W79" i="25"/>
  <c r="O79" i="25"/>
  <c r="G79" i="25"/>
  <c r="S79" i="25"/>
  <c r="C79" i="25"/>
  <c r="D79" i="25"/>
  <c r="L79" i="25"/>
  <c r="K79" i="25"/>
  <c r="T79" i="25"/>
  <c r="A80" i="25"/>
  <c r="W80" i="19"/>
  <c r="S80" i="19"/>
  <c r="O80" i="19"/>
  <c r="K80" i="19"/>
  <c r="G80" i="19"/>
  <c r="C80" i="19"/>
  <c r="X80" i="19"/>
  <c r="R80" i="19"/>
  <c r="M80" i="19"/>
  <c r="H80" i="19"/>
  <c r="B80" i="19"/>
  <c r="V80" i="19"/>
  <c r="Q80" i="19"/>
  <c r="L80" i="19"/>
  <c r="F80" i="19"/>
  <c r="P80" i="19"/>
  <c r="E80" i="19"/>
  <c r="Y80" i="19"/>
  <c r="N80" i="19"/>
  <c r="D80" i="19"/>
  <c r="U80" i="19"/>
  <c r="T80" i="19"/>
  <c r="J80" i="19"/>
  <c r="I80" i="19"/>
  <c r="A81" i="19"/>
  <c r="V47" i="25"/>
  <c r="R47" i="25"/>
  <c r="N47" i="25"/>
  <c r="J47" i="25"/>
  <c r="F47" i="25"/>
  <c r="B47" i="25"/>
  <c r="Y47" i="25"/>
  <c r="U47" i="25"/>
  <c r="Q47" i="25"/>
  <c r="M47" i="25"/>
  <c r="I47" i="25"/>
  <c r="E47" i="25"/>
  <c r="X47" i="25"/>
  <c r="P47" i="25"/>
  <c r="H47" i="25"/>
  <c r="W47" i="25"/>
  <c r="O47" i="25"/>
  <c r="G47" i="25"/>
  <c r="S47" i="25"/>
  <c r="C47" i="25"/>
  <c r="K47" i="25"/>
  <c r="T47" i="25"/>
  <c r="L47" i="25"/>
  <c r="D47" i="25"/>
  <c r="A48" i="25"/>
  <c r="Y46" i="28"/>
  <c r="U46" i="28"/>
  <c r="Q46" i="28"/>
  <c r="M46" i="28"/>
  <c r="I46" i="28"/>
  <c r="E46" i="28"/>
  <c r="X46" i="28"/>
  <c r="T46" i="28"/>
  <c r="P46" i="28"/>
  <c r="L46" i="28"/>
  <c r="H46" i="28"/>
  <c r="D46" i="28"/>
  <c r="A47" i="28"/>
  <c r="R46" i="28"/>
  <c r="J46" i="28"/>
  <c r="B46" i="28"/>
  <c r="N46" i="28"/>
  <c r="W46" i="28"/>
  <c r="O46" i="28"/>
  <c r="G46" i="28"/>
  <c r="V46" i="28"/>
  <c r="F46" i="28"/>
  <c r="C46" i="28"/>
  <c r="S46" i="28"/>
  <c r="K46" i="28"/>
  <c r="V111" i="25"/>
  <c r="R111" i="25"/>
  <c r="N111" i="25"/>
  <c r="J111" i="25"/>
  <c r="F111" i="25"/>
  <c r="B111" i="25"/>
  <c r="Y111" i="25"/>
  <c r="U111" i="25"/>
  <c r="Q111" i="25"/>
  <c r="M111" i="25"/>
  <c r="I111" i="25"/>
  <c r="E111" i="25"/>
  <c r="X111" i="25"/>
  <c r="P111" i="25"/>
  <c r="H111" i="25"/>
  <c r="T111" i="25"/>
  <c r="W111" i="25"/>
  <c r="O111" i="25"/>
  <c r="G111" i="25"/>
  <c r="L111" i="25"/>
  <c r="D111" i="25"/>
  <c r="S111" i="25"/>
  <c r="K111" i="25"/>
  <c r="C111" i="25"/>
  <c r="A112" i="25"/>
  <c r="W47" i="19"/>
  <c r="S47" i="19"/>
  <c r="O47" i="19"/>
  <c r="K47" i="19"/>
  <c r="G47" i="19"/>
  <c r="C47" i="19"/>
  <c r="V47" i="19"/>
  <c r="R47" i="19"/>
  <c r="N47" i="19"/>
  <c r="J47" i="19"/>
  <c r="F47" i="19"/>
  <c r="B47" i="19"/>
  <c r="Y47" i="19"/>
  <c r="Q47" i="19"/>
  <c r="I47" i="19"/>
  <c r="X47" i="19"/>
  <c r="P47" i="19"/>
  <c r="H47" i="19"/>
  <c r="U47" i="19"/>
  <c r="E47" i="19"/>
  <c r="T47" i="19"/>
  <c r="D47" i="19"/>
  <c r="M47" i="19"/>
  <c r="L47" i="19"/>
  <c r="A48"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47" i="28"/>
  <c r="T47" i="28"/>
  <c r="P47" i="28"/>
  <c r="L47" i="28"/>
  <c r="H47" i="28"/>
  <c r="D47" i="28"/>
  <c r="W47" i="28"/>
  <c r="S47" i="28"/>
  <c r="O47" i="28"/>
  <c r="K47" i="28"/>
  <c r="G47" i="28"/>
  <c r="C47" i="28"/>
  <c r="Y47" i="28"/>
  <c r="Q47" i="28"/>
  <c r="I47" i="28"/>
  <c r="M47" i="28"/>
  <c r="V47" i="28"/>
  <c r="N47" i="28"/>
  <c r="F47" i="28"/>
  <c r="U47" i="28"/>
  <c r="E47" i="28"/>
  <c r="J47" i="28"/>
  <c r="R47" i="28"/>
  <c r="B47" i="28"/>
  <c r="A48" i="28"/>
  <c r="V48" i="25"/>
  <c r="R48" i="25"/>
  <c r="N48" i="25"/>
  <c r="J48" i="25"/>
  <c r="F48" i="25"/>
  <c r="B48" i="25"/>
  <c r="Y48" i="25"/>
  <c r="U48" i="25"/>
  <c r="Q48" i="25"/>
  <c r="M48" i="25"/>
  <c r="I48" i="25"/>
  <c r="E48" i="25"/>
  <c r="X48" i="25"/>
  <c r="P48" i="25"/>
  <c r="H48" i="25"/>
  <c r="W48" i="25"/>
  <c r="O48" i="25"/>
  <c r="G48" i="25"/>
  <c r="K48" i="25"/>
  <c r="S48" i="25"/>
  <c r="T48" i="25"/>
  <c r="D48" i="25"/>
  <c r="C48" i="25"/>
  <c r="L48" i="25"/>
  <c r="A49" i="25"/>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47" i="21"/>
  <c r="S47" i="21"/>
  <c r="O47" i="21"/>
  <c r="K47" i="21"/>
  <c r="G47" i="21"/>
  <c r="C47" i="21"/>
  <c r="A48" i="21"/>
  <c r="V47" i="21"/>
  <c r="R47" i="21"/>
  <c r="N47" i="21"/>
  <c r="J47" i="21"/>
  <c r="F47" i="21"/>
  <c r="B47" i="21"/>
  <c r="X47" i="21"/>
  <c r="P47" i="21"/>
  <c r="H47" i="21"/>
  <c r="T47" i="21"/>
  <c r="D47" i="21"/>
  <c r="Q47" i="21"/>
  <c r="U47" i="21"/>
  <c r="M47" i="21"/>
  <c r="E47" i="21"/>
  <c r="L47" i="21"/>
  <c r="Y47" i="21"/>
  <c r="I47"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48" i="19"/>
  <c r="S48" i="19"/>
  <c r="O48" i="19"/>
  <c r="K48" i="19"/>
  <c r="G48" i="19"/>
  <c r="C48" i="19"/>
  <c r="V48" i="19"/>
  <c r="R48" i="19"/>
  <c r="N48" i="19"/>
  <c r="J48" i="19"/>
  <c r="F48" i="19"/>
  <c r="B48" i="19"/>
  <c r="Y48" i="19"/>
  <c r="Q48" i="19"/>
  <c r="I48" i="19"/>
  <c r="X48" i="19"/>
  <c r="P48" i="19"/>
  <c r="H48" i="19"/>
  <c r="M48" i="19"/>
  <c r="L48" i="19"/>
  <c r="E48" i="19"/>
  <c r="D48" i="19"/>
  <c r="U48" i="19"/>
  <c r="T48" i="19"/>
  <c r="A49" i="19"/>
  <c r="W111" i="28"/>
  <c r="S111" i="28"/>
  <c r="O111" i="28"/>
  <c r="K111" i="28"/>
  <c r="G111" i="28"/>
  <c r="C111" i="28"/>
  <c r="A112" i="28"/>
  <c r="V111" i="28"/>
  <c r="R111" i="28"/>
  <c r="N111" i="28"/>
  <c r="J111" i="28"/>
  <c r="F111" i="28"/>
  <c r="B111" i="28"/>
  <c r="A144" i="28"/>
  <c r="X111" i="28"/>
  <c r="P111" i="28"/>
  <c r="H111" i="28"/>
  <c r="U111" i="28"/>
  <c r="M111" i="28"/>
  <c r="E111" i="28"/>
  <c r="Y111" i="28"/>
  <c r="I111" i="28"/>
  <c r="T111" i="28"/>
  <c r="D111" i="28"/>
  <c r="Q111" i="28"/>
  <c r="L111" i="28"/>
  <c r="Y79" i="28"/>
  <c r="U79" i="28"/>
  <c r="Q79" i="28"/>
  <c r="M79" i="28"/>
  <c r="I79" i="28"/>
  <c r="E79" i="28"/>
  <c r="X79" i="28"/>
  <c r="T79" i="28"/>
  <c r="P79" i="28"/>
  <c r="L79" i="28"/>
  <c r="H79" i="28"/>
  <c r="D79" i="28"/>
  <c r="V79" i="28"/>
  <c r="N79" i="28"/>
  <c r="F79" i="28"/>
  <c r="S79" i="28"/>
  <c r="K79" i="28"/>
  <c r="C79" i="28"/>
  <c r="W79" i="28"/>
  <c r="G79" i="28"/>
  <c r="O79" i="28"/>
  <c r="R79" i="28"/>
  <c r="B79" i="28"/>
  <c r="J79" i="28"/>
  <c r="A80" i="28"/>
  <c r="V80" i="25"/>
  <c r="R80" i="25"/>
  <c r="N80" i="25"/>
  <c r="J80" i="25"/>
  <c r="F80" i="25"/>
  <c r="B80" i="25"/>
  <c r="Y80" i="25"/>
  <c r="U80" i="25"/>
  <c r="Q80" i="25"/>
  <c r="M80" i="25"/>
  <c r="I80" i="25"/>
  <c r="E80" i="25"/>
  <c r="X80" i="25"/>
  <c r="P80" i="25"/>
  <c r="H80" i="25"/>
  <c r="W80" i="25"/>
  <c r="O80" i="25"/>
  <c r="G80" i="25"/>
  <c r="K80" i="25"/>
  <c r="L80" i="25"/>
  <c r="T80" i="25"/>
  <c r="D80" i="25"/>
  <c r="S80" i="25"/>
  <c r="C80" i="25"/>
  <c r="A81"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12" i="21"/>
  <c r="V111" i="21"/>
  <c r="R111" i="21"/>
  <c r="N111" i="21"/>
  <c r="J111" i="21"/>
  <c r="F111" i="21"/>
  <c r="B111" i="21"/>
  <c r="Y111" i="21"/>
  <c r="U111" i="21"/>
  <c r="Q111" i="21"/>
  <c r="M111" i="21"/>
  <c r="I111" i="21"/>
  <c r="E111" i="21"/>
  <c r="W111" i="21"/>
  <c r="O111" i="21"/>
  <c r="G111" i="21"/>
  <c r="K111" i="21"/>
  <c r="T111" i="21"/>
  <c r="L111" i="21"/>
  <c r="D111" i="21"/>
  <c r="S111" i="21"/>
  <c r="C111" i="21"/>
  <c r="P111" i="21"/>
  <c r="A144" i="21"/>
  <c r="X111" i="21"/>
  <c r="H111" i="21"/>
  <c r="V112" i="25"/>
  <c r="R112" i="25"/>
  <c r="N112" i="25"/>
  <c r="J112" i="25"/>
  <c r="F112" i="25"/>
  <c r="B112" i="25"/>
  <c r="Y112" i="25"/>
  <c r="U112" i="25"/>
  <c r="Q112" i="25"/>
  <c r="M112" i="25"/>
  <c r="I112" i="25"/>
  <c r="E112" i="25"/>
  <c r="X112" i="25"/>
  <c r="P112" i="25"/>
  <c r="H112" i="25"/>
  <c r="L112" i="25"/>
  <c r="W112" i="25"/>
  <c r="O112" i="25"/>
  <c r="G112" i="25"/>
  <c r="T112" i="25"/>
  <c r="D112" i="25"/>
  <c r="C112" i="25"/>
  <c r="S112" i="25"/>
  <c r="K112" i="25"/>
  <c r="A113" i="25"/>
  <c r="W81" i="19"/>
  <c r="S81" i="19"/>
  <c r="O81" i="19"/>
  <c r="K81" i="19"/>
  <c r="G81" i="19"/>
  <c r="C81" i="19"/>
  <c r="U81" i="19"/>
  <c r="P81" i="19"/>
  <c r="J81" i="19"/>
  <c r="E81" i="19"/>
  <c r="Y81" i="19"/>
  <c r="T81" i="19"/>
  <c r="N81" i="19"/>
  <c r="I81" i="19"/>
  <c r="D81" i="19"/>
  <c r="X81" i="19"/>
  <c r="M81" i="19"/>
  <c r="B81" i="19"/>
  <c r="V81" i="19"/>
  <c r="L81" i="19"/>
  <c r="R81" i="19"/>
  <c r="Q81" i="19"/>
  <c r="H81" i="19"/>
  <c r="F81" i="19"/>
  <c r="A82" i="19"/>
  <c r="Y79" i="21"/>
  <c r="U79" i="21"/>
  <c r="Q79" i="21"/>
  <c r="M79" i="21"/>
  <c r="I79" i="21"/>
  <c r="E79" i="21"/>
  <c r="X79" i="21"/>
  <c r="T79" i="21"/>
  <c r="P79" i="21"/>
  <c r="L79" i="21"/>
  <c r="H79" i="21"/>
  <c r="D79" i="21"/>
  <c r="A80" i="21"/>
  <c r="R79" i="21"/>
  <c r="J79" i="21"/>
  <c r="B79" i="21"/>
  <c r="V79" i="21"/>
  <c r="F79" i="21"/>
  <c r="S79" i="21"/>
  <c r="C79" i="21"/>
  <c r="W79" i="21"/>
  <c r="O79" i="21"/>
  <c r="G79" i="21"/>
  <c r="N79" i="21"/>
  <c r="K79"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0" i="21"/>
  <c r="T80" i="21"/>
  <c r="P80" i="21"/>
  <c r="L80" i="21"/>
  <c r="H80" i="21"/>
  <c r="D80" i="21"/>
  <c r="W80" i="21"/>
  <c r="S80" i="21"/>
  <c r="O80" i="21"/>
  <c r="K80" i="21"/>
  <c r="G80" i="21"/>
  <c r="C80" i="21"/>
  <c r="Y80" i="21"/>
  <c r="Q80" i="21"/>
  <c r="I80" i="21"/>
  <c r="M80" i="21"/>
  <c r="R80" i="21"/>
  <c r="B80" i="21"/>
  <c r="V80" i="21"/>
  <c r="N80" i="21"/>
  <c r="F80" i="21"/>
  <c r="U80" i="21"/>
  <c r="E80" i="21"/>
  <c r="A81" i="21"/>
  <c r="J80" i="21"/>
  <c r="V81" i="25"/>
  <c r="R81" i="25"/>
  <c r="N81" i="25"/>
  <c r="J81" i="25"/>
  <c r="F81" i="25"/>
  <c r="B81" i="25"/>
  <c r="Y81" i="25"/>
  <c r="U81" i="25"/>
  <c r="Q81" i="25"/>
  <c r="M81" i="25"/>
  <c r="I81" i="25"/>
  <c r="E81" i="25"/>
  <c r="X81" i="25"/>
  <c r="P81" i="25"/>
  <c r="H81" i="25"/>
  <c r="W81" i="25"/>
  <c r="O81" i="25"/>
  <c r="G81" i="25"/>
  <c r="S81" i="25"/>
  <c r="C81" i="25"/>
  <c r="T81" i="25"/>
  <c r="L81" i="25"/>
  <c r="K81" i="25"/>
  <c r="D81" i="25"/>
  <c r="A82" i="25"/>
  <c r="W49" i="19"/>
  <c r="S49" i="19"/>
  <c r="O49" i="19"/>
  <c r="K49" i="19"/>
  <c r="G49" i="19"/>
  <c r="C49" i="19"/>
  <c r="V49" i="19"/>
  <c r="R49" i="19"/>
  <c r="N49" i="19"/>
  <c r="J49" i="19"/>
  <c r="F49" i="19"/>
  <c r="B49" i="19"/>
  <c r="Y49" i="19"/>
  <c r="Q49" i="19"/>
  <c r="I49" i="19"/>
  <c r="X49" i="19"/>
  <c r="P49" i="19"/>
  <c r="H49" i="19"/>
  <c r="U49" i="19"/>
  <c r="E49" i="19"/>
  <c r="T49" i="19"/>
  <c r="D49" i="19"/>
  <c r="M49" i="19"/>
  <c r="L49" i="19"/>
  <c r="A50" i="19"/>
  <c r="A49" i="21"/>
  <c r="V48" i="21"/>
  <c r="R48" i="21"/>
  <c r="N48" i="21"/>
  <c r="J48" i="21"/>
  <c r="F48" i="21"/>
  <c r="B48" i="21"/>
  <c r="Y48" i="21"/>
  <c r="U48" i="21"/>
  <c r="Q48" i="21"/>
  <c r="M48" i="21"/>
  <c r="I48" i="21"/>
  <c r="E48" i="21"/>
  <c r="W48" i="21"/>
  <c r="O48" i="21"/>
  <c r="G48" i="21"/>
  <c r="S48" i="21"/>
  <c r="C48" i="21"/>
  <c r="X48" i="21"/>
  <c r="H48" i="21"/>
  <c r="T48" i="21"/>
  <c r="L48" i="21"/>
  <c r="D48" i="21"/>
  <c r="K48" i="21"/>
  <c r="P48" i="21"/>
  <c r="W144" i="21"/>
  <c r="S144" i="21"/>
  <c r="O144" i="21"/>
  <c r="K144" i="21"/>
  <c r="G144" i="21"/>
  <c r="C144" i="21"/>
  <c r="A145" i="21"/>
  <c r="V144" i="21"/>
  <c r="R144" i="21"/>
  <c r="N144" i="21"/>
  <c r="J144" i="21"/>
  <c r="F144" i="21"/>
  <c r="B144" i="21"/>
  <c r="A176" i="21"/>
  <c r="X144" i="21"/>
  <c r="P144" i="21"/>
  <c r="H144" i="21"/>
  <c r="T144" i="21"/>
  <c r="U144" i="21"/>
  <c r="M144" i="21"/>
  <c r="E144" i="21"/>
  <c r="L144" i="21"/>
  <c r="D144" i="21"/>
  <c r="Y144" i="21"/>
  <c r="I144" i="21"/>
  <c r="Q144"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76" i="28"/>
  <c r="X144" i="28"/>
  <c r="T144" i="28"/>
  <c r="P144" i="28"/>
  <c r="L144" i="28"/>
  <c r="H144" i="28"/>
  <c r="D144" i="28"/>
  <c r="W144" i="28"/>
  <c r="S144" i="28"/>
  <c r="O144" i="28"/>
  <c r="K144" i="28"/>
  <c r="G144" i="28"/>
  <c r="C144" i="28"/>
  <c r="Y144" i="28"/>
  <c r="Q144" i="28"/>
  <c r="I144" i="28"/>
  <c r="V144" i="28"/>
  <c r="N144" i="28"/>
  <c r="F144" i="28"/>
  <c r="R144" i="28"/>
  <c r="B144" i="28"/>
  <c r="J144" i="28"/>
  <c r="M144" i="28"/>
  <c r="A145" i="28"/>
  <c r="U144" i="28"/>
  <c r="E144" i="28"/>
  <c r="V113" i="25"/>
  <c r="R113" i="25"/>
  <c r="N113" i="25"/>
  <c r="J113" i="25"/>
  <c r="F113" i="25"/>
  <c r="B113" i="25"/>
  <c r="Y113" i="25"/>
  <c r="U113" i="25"/>
  <c r="Q113" i="25"/>
  <c r="M113" i="25"/>
  <c r="I113" i="25"/>
  <c r="E113" i="25"/>
  <c r="X113" i="25"/>
  <c r="P113" i="25"/>
  <c r="H113" i="25"/>
  <c r="T113" i="25"/>
  <c r="D113" i="25"/>
  <c r="W113" i="25"/>
  <c r="O113" i="25"/>
  <c r="G113" i="25"/>
  <c r="L113" i="25"/>
  <c r="C113" i="25"/>
  <c r="S113" i="25"/>
  <c r="K113" i="25"/>
  <c r="A114"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A115" i="19"/>
  <c r="V49" i="25"/>
  <c r="R49" i="25"/>
  <c r="N49" i="25"/>
  <c r="J49" i="25"/>
  <c r="F49" i="25"/>
  <c r="B49" i="25"/>
  <c r="Y49" i="25"/>
  <c r="U49" i="25"/>
  <c r="Q49" i="25"/>
  <c r="M49" i="25"/>
  <c r="I49" i="25"/>
  <c r="E49" i="25"/>
  <c r="X49" i="25"/>
  <c r="P49" i="25"/>
  <c r="H49" i="25"/>
  <c r="W49" i="25"/>
  <c r="O49" i="25"/>
  <c r="G49" i="25"/>
  <c r="S49" i="25"/>
  <c r="C49" i="25"/>
  <c r="L49" i="25"/>
  <c r="K49" i="25"/>
  <c r="T49" i="25"/>
  <c r="D49" i="25"/>
  <c r="A50" i="25"/>
  <c r="W82" i="19"/>
  <c r="S82" i="19"/>
  <c r="O82" i="19"/>
  <c r="K82" i="19"/>
  <c r="G82" i="19"/>
  <c r="C82" i="19"/>
  <c r="X82" i="19"/>
  <c r="R82" i="19"/>
  <c r="M82" i="19"/>
  <c r="H82" i="19"/>
  <c r="B82" i="19"/>
  <c r="V82" i="19"/>
  <c r="Q82" i="19"/>
  <c r="L82" i="19"/>
  <c r="F82" i="19"/>
  <c r="U82" i="19"/>
  <c r="J82" i="19"/>
  <c r="T82" i="19"/>
  <c r="I82" i="19"/>
  <c r="P82" i="19"/>
  <c r="N82" i="19"/>
  <c r="E82" i="19"/>
  <c r="D82" i="19"/>
  <c r="Y82" i="19"/>
  <c r="A83" i="19"/>
  <c r="Y112" i="21"/>
  <c r="U112" i="21"/>
  <c r="Q112" i="21"/>
  <c r="M112" i="21"/>
  <c r="I112" i="21"/>
  <c r="E112" i="21"/>
  <c r="X112" i="21"/>
  <c r="T112" i="21"/>
  <c r="P112" i="21"/>
  <c r="L112" i="21"/>
  <c r="H112" i="21"/>
  <c r="D112" i="21"/>
  <c r="V112" i="21"/>
  <c r="N112" i="21"/>
  <c r="F112" i="21"/>
  <c r="R112" i="21"/>
  <c r="B112" i="21"/>
  <c r="S112" i="21"/>
  <c r="K112" i="21"/>
  <c r="C112" i="21"/>
  <c r="A113" i="21"/>
  <c r="J112" i="21"/>
  <c r="G112" i="21"/>
  <c r="O112" i="21"/>
  <c r="W112"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0" i="28"/>
  <c r="T80" i="28"/>
  <c r="P80" i="28"/>
  <c r="L80" i="28"/>
  <c r="H80" i="28"/>
  <c r="D80" i="28"/>
  <c r="W80" i="28"/>
  <c r="S80" i="28"/>
  <c r="O80" i="28"/>
  <c r="K80" i="28"/>
  <c r="G80" i="28"/>
  <c r="C80" i="28"/>
  <c r="U80" i="28"/>
  <c r="M80" i="28"/>
  <c r="E80" i="28"/>
  <c r="A81" i="28"/>
  <c r="R80" i="28"/>
  <c r="J80" i="28"/>
  <c r="B80" i="28"/>
  <c r="N80" i="28"/>
  <c r="V80" i="28"/>
  <c r="Y80" i="28"/>
  <c r="I80" i="28"/>
  <c r="F80" i="28"/>
  <c r="Q80" i="28"/>
  <c r="A113" i="28"/>
  <c r="V112" i="28"/>
  <c r="R112" i="28"/>
  <c r="N112" i="28"/>
  <c r="J112" i="28"/>
  <c r="F112" i="28"/>
  <c r="B112" i="28"/>
  <c r="Y112" i="28"/>
  <c r="U112" i="28"/>
  <c r="Q112" i="28"/>
  <c r="M112" i="28"/>
  <c r="I112" i="28"/>
  <c r="E112" i="28"/>
  <c r="W112" i="28"/>
  <c r="O112" i="28"/>
  <c r="G112" i="28"/>
  <c r="T112" i="28"/>
  <c r="L112" i="28"/>
  <c r="D112" i="28"/>
  <c r="P112" i="28"/>
  <c r="H112" i="28"/>
  <c r="K112" i="28"/>
  <c r="X112" i="28"/>
  <c r="C112" i="28"/>
  <c r="S112"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48" i="28"/>
  <c r="S48" i="28"/>
  <c r="O48" i="28"/>
  <c r="K48" i="28"/>
  <c r="G48" i="28"/>
  <c r="C48" i="28"/>
  <c r="A49" i="28"/>
  <c r="V48" i="28"/>
  <c r="R48" i="28"/>
  <c r="N48" i="28"/>
  <c r="J48" i="28"/>
  <c r="F48" i="28"/>
  <c r="B48" i="28"/>
  <c r="X48" i="28"/>
  <c r="P48" i="28"/>
  <c r="H48" i="28"/>
  <c r="L48" i="28"/>
  <c r="D48" i="28"/>
  <c r="U48" i="28"/>
  <c r="M48" i="28"/>
  <c r="E48" i="28"/>
  <c r="T48" i="28"/>
  <c r="Q48" i="28"/>
  <c r="I48" i="28"/>
  <c r="Y48"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45" i="28"/>
  <c r="S145" i="28"/>
  <c r="O145" i="28"/>
  <c r="K145" i="28"/>
  <c r="G145" i="28"/>
  <c r="C145" i="28"/>
  <c r="A146" i="28"/>
  <c r="V145" i="28"/>
  <c r="R145" i="28"/>
  <c r="N145" i="28"/>
  <c r="J145" i="28"/>
  <c r="F145" i="28"/>
  <c r="B145" i="28"/>
  <c r="X145" i="28"/>
  <c r="P145" i="28"/>
  <c r="H145" i="28"/>
  <c r="U145" i="28"/>
  <c r="M145" i="28"/>
  <c r="E145" i="28"/>
  <c r="Y145" i="28"/>
  <c r="I145" i="28"/>
  <c r="Q145" i="28"/>
  <c r="T145" i="28"/>
  <c r="D145" i="28"/>
  <c r="L145" i="28"/>
  <c r="A146" i="21"/>
  <c r="V145" i="21"/>
  <c r="R145" i="21"/>
  <c r="N145" i="21"/>
  <c r="J145" i="21"/>
  <c r="F145" i="21"/>
  <c r="B145" i="21"/>
  <c r="Y145" i="21"/>
  <c r="U145" i="21"/>
  <c r="Q145" i="21"/>
  <c r="M145" i="21"/>
  <c r="I145" i="21"/>
  <c r="E145" i="21"/>
  <c r="W145" i="21"/>
  <c r="O145" i="21"/>
  <c r="G145" i="21"/>
  <c r="K145" i="21"/>
  <c r="T145" i="21"/>
  <c r="L145" i="21"/>
  <c r="D145" i="21"/>
  <c r="S145" i="21"/>
  <c r="C145" i="21"/>
  <c r="P145" i="21"/>
  <c r="X145" i="21"/>
  <c r="H145" i="21"/>
  <c r="Y49" i="21"/>
  <c r="U49" i="21"/>
  <c r="Q49" i="21"/>
  <c r="M49" i="21"/>
  <c r="I49" i="21"/>
  <c r="E49" i="21"/>
  <c r="X49" i="21"/>
  <c r="T49" i="21"/>
  <c r="P49" i="21"/>
  <c r="L49" i="21"/>
  <c r="H49" i="21"/>
  <c r="D49" i="21"/>
  <c r="V49" i="21"/>
  <c r="N49" i="21"/>
  <c r="F49" i="21"/>
  <c r="A50" i="21"/>
  <c r="J49" i="21"/>
  <c r="O49" i="21"/>
  <c r="S49" i="21"/>
  <c r="K49" i="21"/>
  <c r="C49" i="21"/>
  <c r="R49" i="21"/>
  <c r="B49" i="21"/>
  <c r="W49" i="21"/>
  <c r="G49" i="21"/>
  <c r="X113" i="21"/>
  <c r="T113" i="21"/>
  <c r="P113" i="21"/>
  <c r="L113" i="21"/>
  <c r="H113" i="21"/>
  <c r="D113" i="21"/>
  <c r="W113" i="21"/>
  <c r="S113" i="21"/>
  <c r="O113" i="21"/>
  <c r="K113" i="21"/>
  <c r="G113" i="21"/>
  <c r="C113" i="21"/>
  <c r="U113" i="21"/>
  <c r="M113" i="21"/>
  <c r="E113" i="21"/>
  <c r="Y113" i="21"/>
  <c r="I113" i="21"/>
  <c r="A114" i="21"/>
  <c r="R113" i="21"/>
  <c r="J113" i="21"/>
  <c r="B113" i="21"/>
  <c r="Q113" i="21"/>
  <c r="N113" i="21"/>
  <c r="F113" i="21"/>
  <c r="V113" i="21"/>
  <c r="V114" i="25"/>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115" i="25"/>
  <c r="W50" i="19"/>
  <c r="S50" i="19"/>
  <c r="O50" i="19"/>
  <c r="K50" i="19"/>
  <c r="G50" i="19"/>
  <c r="C50" i="19"/>
  <c r="V50" i="19"/>
  <c r="R50" i="19"/>
  <c r="N50" i="19"/>
  <c r="J50" i="19"/>
  <c r="F50" i="19"/>
  <c r="B50" i="19"/>
  <c r="Y50" i="19"/>
  <c r="Q50" i="19"/>
  <c r="I50" i="19"/>
  <c r="X50" i="19"/>
  <c r="P50" i="19"/>
  <c r="H50" i="19"/>
  <c r="M50" i="19"/>
  <c r="L50" i="19"/>
  <c r="U50" i="19"/>
  <c r="T50" i="19"/>
  <c r="E50" i="19"/>
  <c r="D50" i="19"/>
  <c r="A51" i="19"/>
  <c r="A50" i="28"/>
  <c r="V49" i="28"/>
  <c r="R49" i="28"/>
  <c r="N49" i="28"/>
  <c r="J49" i="28"/>
  <c r="F49" i="28"/>
  <c r="B49" i="28"/>
  <c r="Y49" i="28"/>
  <c r="U49" i="28"/>
  <c r="Q49" i="28"/>
  <c r="M49" i="28"/>
  <c r="I49" i="28"/>
  <c r="E49" i="28"/>
  <c r="W49" i="28"/>
  <c r="O49" i="28"/>
  <c r="G49" i="28"/>
  <c r="S49" i="28"/>
  <c r="C49" i="28"/>
  <c r="T49" i="28"/>
  <c r="L49" i="28"/>
  <c r="D49" i="28"/>
  <c r="K49" i="28"/>
  <c r="X49" i="28"/>
  <c r="P49" i="28"/>
  <c r="H49" i="28"/>
  <c r="Y113" i="28"/>
  <c r="U113" i="28"/>
  <c r="Q113" i="28"/>
  <c r="M113" i="28"/>
  <c r="I113" i="28"/>
  <c r="E113" i="28"/>
  <c r="X113" i="28"/>
  <c r="T113" i="28"/>
  <c r="P113" i="28"/>
  <c r="L113" i="28"/>
  <c r="H113" i="28"/>
  <c r="D113" i="28"/>
  <c r="V113" i="28"/>
  <c r="N113" i="28"/>
  <c r="F113" i="28"/>
  <c r="S113" i="28"/>
  <c r="K113" i="28"/>
  <c r="C113" i="28"/>
  <c r="W113" i="28"/>
  <c r="G113" i="28"/>
  <c r="O113" i="28"/>
  <c r="R113" i="28"/>
  <c r="B113" i="28"/>
  <c r="A114" i="28"/>
  <c r="J113"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3" i="19"/>
  <c r="T83" i="19"/>
  <c r="W83" i="19"/>
  <c r="S83" i="19"/>
  <c r="O83" i="19"/>
  <c r="K83" i="19"/>
  <c r="G83" i="19"/>
  <c r="C83" i="19"/>
  <c r="V83" i="19"/>
  <c r="P83" i="19"/>
  <c r="J83" i="19"/>
  <c r="E83" i="19"/>
  <c r="U83" i="19"/>
  <c r="N83" i="19"/>
  <c r="I83" i="19"/>
  <c r="D83" i="19"/>
  <c r="R83" i="19"/>
  <c r="H83" i="19"/>
  <c r="Q83" i="19"/>
  <c r="F83" i="19"/>
  <c r="M83" i="19"/>
  <c r="L83" i="19"/>
  <c r="Y83" i="19"/>
  <c r="B83" i="19"/>
  <c r="A84" i="19"/>
  <c r="V82" i="25"/>
  <c r="R82" i="25"/>
  <c r="N82" i="25"/>
  <c r="J82" i="25"/>
  <c r="F82" i="25"/>
  <c r="B82" i="25"/>
  <c r="Y82" i="25"/>
  <c r="U82" i="25"/>
  <c r="Q82" i="25"/>
  <c r="M82" i="25"/>
  <c r="I82" i="25"/>
  <c r="E82" i="25"/>
  <c r="X82" i="25"/>
  <c r="P82" i="25"/>
  <c r="H82" i="25"/>
  <c r="W82" i="25"/>
  <c r="O82" i="25"/>
  <c r="G82" i="25"/>
  <c r="K82" i="25"/>
  <c r="T82" i="25"/>
  <c r="D82" i="25"/>
  <c r="S82" i="25"/>
  <c r="C82" i="25"/>
  <c r="L82" i="25"/>
  <c r="A83" i="25"/>
  <c r="W81" i="28"/>
  <c r="S81" i="28"/>
  <c r="O81" i="28"/>
  <c r="K81" i="28"/>
  <c r="G81" i="28"/>
  <c r="C81" i="28"/>
  <c r="A82" i="28"/>
  <c r="V81" i="28"/>
  <c r="R81" i="28"/>
  <c r="N81" i="28"/>
  <c r="J81" i="28"/>
  <c r="F81" i="28"/>
  <c r="B81" i="28"/>
  <c r="T81" i="28"/>
  <c r="L81" i="28"/>
  <c r="D81" i="28"/>
  <c r="Y81" i="28"/>
  <c r="Q81" i="28"/>
  <c r="I81" i="28"/>
  <c r="U81" i="28"/>
  <c r="E81" i="28"/>
  <c r="P81" i="28"/>
  <c r="M81" i="28"/>
  <c r="X81" i="28"/>
  <c r="H81" i="28"/>
  <c r="X115" i="19"/>
  <c r="T115" i="19"/>
  <c r="P115" i="19"/>
  <c r="L115" i="19"/>
  <c r="H115" i="19"/>
  <c r="D115" i="19"/>
  <c r="W115" i="19"/>
  <c r="S115" i="19"/>
  <c r="O115" i="19"/>
  <c r="K115" i="19"/>
  <c r="G115" i="19"/>
  <c r="C115" i="19"/>
  <c r="R115" i="19"/>
  <c r="J115" i="19"/>
  <c r="B115" i="19"/>
  <c r="Y115" i="19"/>
  <c r="Q115" i="19"/>
  <c r="I115" i="19"/>
  <c r="V115" i="19"/>
  <c r="F115" i="19"/>
  <c r="U115" i="19"/>
  <c r="E115" i="19"/>
  <c r="N115" i="19"/>
  <c r="M115" i="19"/>
  <c r="A116"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1" i="21"/>
  <c r="S81" i="21"/>
  <c r="O81" i="21"/>
  <c r="K81" i="21"/>
  <c r="G81" i="21"/>
  <c r="C81" i="21"/>
  <c r="A82" i="21"/>
  <c r="V81" i="21"/>
  <c r="R81" i="21"/>
  <c r="N81" i="21"/>
  <c r="J81" i="21"/>
  <c r="F81" i="21"/>
  <c r="B81" i="21"/>
  <c r="X81" i="21"/>
  <c r="P81" i="21"/>
  <c r="H81" i="21"/>
  <c r="T81" i="21"/>
  <c r="D81" i="21"/>
  <c r="Y81" i="21"/>
  <c r="I81" i="21"/>
  <c r="U81" i="21"/>
  <c r="M81" i="21"/>
  <c r="E81" i="21"/>
  <c r="L81" i="21"/>
  <c r="Q81"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08" i="21"/>
  <c r="X176" i="21"/>
  <c r="T176" i="21"/>
  <c r="P176" i="21"/>
  <c r="L176" i="21"/>
  <c r="H176" i="21"/>
  <c r="D176" i="21"/>
  <c r="W176" i="21"/>
  <c r="S176" i="21"/>
  <c r="O176" i="21"/>
  <c r="K176" i="21"/>
  <c r="G176" i="21"/>
  <c r="C176" i="21"/>
  <c r="Y176" i="21"/>
  <c r="Q176" i="21"/>
  <c r="I176" i="21"/>
  <c r="U176" i="21"/>
  <c r="E176" i="21"/>
  <c r="V176" i="21"/>
  <c r="N176" i="21"/>
  <c r="F176" i="21"/>
  <c r="M176" i="21"/>
  <c r="R176" i="21"/>
  <c r="J176" i="21"/>
  <c r="B176" i="21"/>
  <c r="A177" i="21"/>
  <c r="V50" i="25"/>
  <c r="R50" i="25"/>
  <c r="N50" i="25"/>
  <c r="J50" i="25"/>
  <c r="F50" i="25"/>
  <c r="B50" i="25"/>
  <c r="Y50" i="25"/>
  <c r="U50" i="25"/>
  <c r="Q50" i="25"/>
  <c r="M50" i="25"/>
  <c r="I50" i="25"/>
  <c r="E50" i="25"/>
  <c r="X50" i="25"/>
  <c r="P50" i="25"/>
  <c r="H50" i="25"/>
  <c r="W50" i="25"/>
  <c r="O50" i="25"/>
  <c r="G50" i="25"/>
  <c r="K50" i="25"/>
  <c r="C50" i="25"/>
  <c r="L50" i="25"/>
  <c r="T50" i="25"/>
  <c r="D50" i="25"/>
  <c r="S50" i="25"/>
  <c r="A51" i="25"/>
  <c r="A177" i="28"/>
  <c r="V176" i="28"/>
  <c r="R176" i="28"/>
  <c r="N176" i="28"/>
  <c r="J176" i="28"/>
  <c r="F176" i="28"/>
  <c r="B176" i="28"/>
  <c r="Y176" i="28"/>
  <c r="U176" i="28"/>
  <c r="Q176" i="28"/>
  <c r="M176" i="28"/>
  <c r="I176" i="28"/>
  <c r="E176" i="28"/>
  <c r="S176" i="28"/>
  <c r="K176" i="28"/>
  <c r="C176" i="28"/>
  <c r="A208" i="28"/>
  <c r="X176" i="28"/>
  <c r="P176" i="28"/>
  <c r="H176" i="28"/>
  <c r="T176" i="28"/>
  <c r="D176" i="28"/>
  <c r="O176" i="28"/>
  <c r="W176" i="28"/>
  <c r="G176" i="28"/>
  <c r="L176"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14" i="28"/>
  <c r="T114" i="28"/>
  <c r="P114" i="28"/>
  <c r="L114" i="28"/>
  <c r="H114" i="28"/>
  <c r="D114" i="28"/>
  <c r="W114" i="28"/>
  <c r="S114" i="28"/>
  <c r="O114" i="28"/>
  <c r="K114" i="28"/>
  <c r="G114" i="28"/>
  <c r="C114" i="28"/>
  <c r="U114" i="28"/>
  <c r="M114" i="28"/>
  <c r="E114" i="28"/>
  <c r="A115" i="28"/>
  <c r="R114" i="28"/>
  <c r="J114" i="28"/>
  <c r="B114" i="28"/>
  <c r="N114" i="28"/>
  <c r="V114" i="28"/>
  <c r="Y114" i="28"/>
  <c r="I114" i="28"/>
  <c r="F114" i="28"/>
  <c r="Q114" i="28"/>
  <c r="V51" i="25"/>
  <c r="R51" i="25"/>
  <c r="N51" i="25"/>
  <c r="J51" i="25"/>
  <c r="F51" i="25"/>
  <c r="B51" i="25"/>
  <c r="Y51" i="25"/>
  <c r="U51" i="25"/>
  <c r="Q51" i="25"/>
  <c r="M51" i="25"/>
  <c r="I51" i="25"/>
  <c r="E51" i="25"/>
  <c r="X51" i="25"/>
  <c r="P51" i="25"/>
  <c r="H51" i="25"/>
  <c r="W51" i="25"/>
  <c r="O51" i="25"/>
  <c r="G51" i="25"/>
  <c r="S51" i="25"/>
  <c r="C51" i="25"/>
  <c r="L51" i="25"/>
  <c r="K51" i="25"/>
  <c r="T51" i="25"/>
  <c r="D51" i="25"/>
  <c r="A52" i="25"/>
  <c r="V83" i="25"/>
  <c r="R83" i="25"/>
  <c r="N83" i="25"/>
  <c r="J83" i="25"/>
  <c r="F83" i="25"/>
  <c r="B83" i="25"/>
  <c r="Y83" i="25"/>
  <c r="U83" i="25"/>
  <c r="Q83" i="25"/>
  <c r="M83" i="25"/>
  <c r="I83" i="25"/>
  <c r="E83" i="25"/>
  <c r="X83" i="25"/>
  <c r="P83" i="25"/>
  <c r="H83" i="25"/>
  <c r="W83" i="25"/>
  <c r="O83" i="25"/>
  <c r="G83" i="25"/>
  <c r="S83" i="25"/>
  <c r="C83" i="25"/>
  <c r="D83" i="25"/>
  <c r="L83" i="25"/>
  <c r="K83" i="25"/>
  <c r="T83" i="25"/>
  <c r="A84" i="25"/>
  <c r="W177" i="21"/>
  <c r="S177" i="21"/>
  <c r="O177" i="21"/>
  <c r="K177" i="21"/>
  <c r="G177" i="21"/>
  <c r="C177" i="21"/>
  <c r="A178" i="21"/>
  <c r="V177" i="21"/>
  <c r="R177" i="21"/>
  <c r="N177" i="21"/>
  <c r="J177" i="21"/>
  <c r="F177" i="21"/>
  <c r="B177" i="21"/>
  <c r="X177" i="21"/>
  <c r="P177" i="21"/>
  <c r="H177" i="21"/>
  <c r="T177" i="21"/>
  <c r="L177" i="21"/>
  <c r="U177" i="21"/>
  <c r="M177" i="21"/>
  <c r="E177" i="21"/>
  <c r="D177" i="21"/>
  <c r="Y177" i="21"/>
  <c r="I177" i="21"/>
  <c r="Q177" i="21"/>
  <c r="A83" i="28"/>
  <c r="V82" i="28"/>
  <c r="R82" i="28"/>
  <c r="N82" i="28"/>
  <c r="J82" i="28"/>
  <c r="F82" i="28"/>
  <c r="B82" i="28"/>
  <c r="Y82" i="28"/>
  <c r="U82" i="28"/>
  <c r="Q82" i="28"/>
  <c r="M82" i="28"/>
  <c r="I82" i="28"/>
  <c r="E82" i="28"/>
  <c r="S82" i="28"/>
  <c r="K82" i="28"/>
  <c r="C82" i="28"/>
  <c r="X82" i="28"/>
  <c r="P82" i="28"/>
  <c r="H82" i="28"/>
  <c r="L82" i="28"/>
  <c r="T82" i="28"/>
  <c r="D82" i="28"/>
  <c r="W82" i="28"/>
  <c r="G82" i="28"/>
  <c r="O82" i="28"/>
  <c r="X84" i="19"/>
  <c r="T84" i="19"/>
  <c r="P84" i="19"/>
  <c r="L84" i="19"/>
  <c r="H84" i="19"/>
  <c r="D84" i="19"/>
  <c r="W84" i="19"/>
  <c r="S84" i="19"/>
  <c r="O84" i="19"/>
  <c r="K84" i="19"/>
  <c r="G84" i="19"/>
  <c r="C84" i="19"/>
  <c r="V84" i="19"/>
  <c r="N84" i="19"/>
  <c r="F84" i="19"/>
  <c r="U84" i="19"/>
  <c r="M84" i="19"/>
  <c r="E84" i="19"/>
  <c r="J84" i="19"/>
  <c r="Y84" i="19"/>
  <c r="I84" i="19"/>
  <c r="R84" i="19"/>
  <c r="Q84" i="19"/>
  <c r="B84" i="19"/>
  <c r="A85" i="19"/>
  <c r="A147" i="28"/>
  <c r="V146" i="28"/>
  <c r="R146" i="28"/>
  <c r="N146" i="28"/>
  <c r="J146" i="28"/>
  <c r="F146" i="28"/>
  <c r="B146" i="28"/>
  <c r="Y146" i="28"/>
  <c r="U146" i="28"/>
  <c r="Q146" i="28"/>
  <c r="M146" i="28"/>
  <c r="I146" i="28"/>
  <c r="E146" i="28"/>
  <c r="W146" i="28"/>
  <c r="O146" i="28"/>
  <c r="G146" i="28"/>
  <c r="T146" i="28"/>
  <c r="L146" i="28"/>
  <c r="D146" i="28"/>
  <c r="P146" i="28"/>
  <c r="X146" i="28"/>
  <c r="K146" i="28"/>
  <c r="H146" i="28"/>
  <c r="S146" i="28"/>
  <c r="C146" i="28"/>
  <c r="Y208" i="21"/>
  <c r="U208" i="21"/>
  <c r="Q208" i="21"/>
  <c r="M208" i="21"/>
  <c r="I208" i="21"/>
  <c r="E208" i="21"/>
  <c r="A243" i="21"/>
  <c r="X208" i="21"/>
  <c r="T208" i="21"/>
  <c r="P208" i="21"/>
  <c r="L208" i="21"/>
  <c r="H208" i="21"/>
  <c r="D208" i="21"/>
  <c r="A209" i="21"/>
  <c r="R208" i="21"/>
  <c r="J208" i="21"/>
  <c r="B208" i="21"/>
  <c r="V208" i="21"/>
  <c r="F208" i="21"/>
  <c r="W208" i="21"/>
  <c r="O208" i="21"/>
  <c r="G208" i="21"/>
  <c r="N208" i="21"/>
  <c r="K208" i="21"/>
  <c r="C208" i="21"/>
  <c r="S208" i="21"/>
  <c r="A83" i="21"/>
  <c r="V82" i="21"/>
  <c r="R82" i="21"/>
  <c r="N82" i="21"/>
  <c r="J82" i="21"/>
  <c r="F82" i="21"/>
  <c r="B82" i="21"/>
  <c r="Y82" i="21"/>
  <c r="U82" i="21"/>
  <c r="Q82" i="21"/>
  <c r="M82" i="21"/>
  <c r="I82" i="21"/>
  <c r="E82" i="21"/>
  <c r="W82" i="21"/>
  <c r="O82" i="21"/>
  <c r="G82" i="21"/>
  <c r="S82" i="21"/>
  <c r="K82" i="21"/>
  <c r="P82" i="21"/>
  <c r="T82" i="21"/>
  <c r="L82" i="21"/>
  <c r="D82" i="21"/>
  <c r="C82" i="21"/>
  <c r="X82" i="21"/>
  <c r="H82" i="21"/>
  <c r="Y116" i="19"/>
  <c r="U116" i="19"/>
  <c r="Q116" i="19"/>
  <c r="M116" i="19"/>
  <c r="I116" i="19"/>
  <c r="X116" i="19"/>
  <c r="S116" i="19"/>
  <c r="N116" i="19"/>
  <c r="H116" i="19"/>
  <c r="D116" i="19"/>
  <c r="W116" i="19"/>
  <c r="R116" i="19"/>
  <c r="L116" i="19"/>
  <c r="G116" i="19"/>
  <c r="C116" i="19"/>
  <c r="V116" i="19"/>
  <c r="K116" i="19"/>
  <c r="B116" i="19"/>
  <c r="T116" i="19"/>
  <c r="J116" i="19"/>
  <c r="P116" i="19"/>
  <c r="O116" i="19"/>
  <c r="F116" i="19"/>
  <c r="E116" i="19"/>
  <c r="A117"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0" i="21"/>
  <c r="T50" i="21"/>
  <c r="P50" i="21"/>
  <c r="L50" i="21"/>
  <c r="H50" i="21"/>
  <c r="D50" i="21"/>
  <c r="W50" i="21"/>
  <c r="S50" i="21"/>
  <c r="O50" i="21"/>
  <c r="K50" i="21"/>
  <c r="G50" i="21"/>
  <c r="C50" i="21"/>
  <c r="U50" i="21"/>
  <c r="M50" i="21"/>
  <c r="E50" i="21"/>
  <c r="Y50" i="21"/>
  <c r="I50" i="21"/>
  <c r="V50" i="21"/>
  <c r="F50" i="21"/>
  <c r="A51" i="21"/>
  <c r="R50" i="21"/>
  <c r="J50" i="21"/>
  <c r="B50" i="21"/>
  <c r="Q50" i="21"/>
  <c r="N50" i="21"/>
  <c r="Y146" i="21"/>
  <c r="U146" i="21"/>
  <c r="Q146" i="21"/>
  <c r="M146" i="21"/>
  <c r="I146" i="21"/>
  <c r="E146" i="21"/>
  <c r="X146" i="21"/>
  <c r="T146" i="21"/>
  <c r="P146" i="21"/>
  <c r="L146" i="21"/>
  <c r="H146" i="21"/>
  <c r="D146" i="21"/>
  <c r="V146" i="21"/>
  <c r="N146" i="21"/>
  <c r="F146" i="21"/>
  <c r="R146" i="21"/>
  <c r="B146" i="21"/>
  <c r="S146" i="21"/>
  <c r="K146" i="21"/>
  <c r="C146" i="21"/>
  <c r="A147" i="21"/>
  <c r="J146" i="21"/>
  <c r="G146" i="21"/>
  <c r="O146" i="21"/>
  <c r="W146" i="21"/>
  <c r="Y50" i="28"/>
  <c r="U50" i="28"/>
  <c r="Q50" i="28"/>
  <c r="M50" i="28"/>
  <c r="I50" i="28"/>
  <c r="E50" i="28"/>
  <c r="X50" i="28"/>
  <c r="T50" i="28"/>
  <c r="P50" i="28"/>
  <c r="L50" i="28"/>
  <c r="H50" i="28"/>
  <c r="D50" i="28"/>
  <c r="V50" i="28"/>
  <c r="N50" i="28"/>
  <c r="F50" i="28"/>
  <c r="A51" i="28"/>
  <c r="J50" i="28"/>
  <c r="S50" i="28"/>
  <c r="K50" i="28"/>
  <c r="C50" i="28"/>
  <c r="R50" i="28"/>
  <c r="B50" i="28"/>
  <c r="G50" i="28"/>
  <c r="W50" i="28"/>
  <c r="O50"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1" i="19"/>
  <c r="S51" i="19"/>
  <c r="O51" i="19"/>
  <c r="K51" i="19"/>
  <c r="G51" i="19"/>
  <c r="C51" i="19"/>
  <c r="V51" i="19"/>
  <c r="R51" i="19"/>
  <c r="N51" i="19"/>
  <c r="J51" i="19"/>
  <c r="F51" i="19"/>
  <c r="B51" i="19"/>
  <c r="Y51" i="19"/>
  <c r="Q51" i="19"/>
  <c r="I51" i="19"/>
  <c r="X51" i="19"/>
  <c r="P51" i="19"/>
  <c r="H51" i="19"/>
  <c r="U51" i="19"/>
  <c r="E51" i="19"/>
  <c r="T51" i="19"/>
  <c r="D51" i="19"/>
  <c r="M51" i="19"/>
  <c r="L51" i="19"/>
  <c r="A52" i="19"/>
  <c r="W208" i="28"/>
  <c r="S208" i="28"/>
  <c r="O208" i="28"/>
  <c r="K208" i="28"/>
  <c r="G208" i="28"/>
  <c r="C208" i="28"/>
  <c r="A209" i="28"/>
  <c r="V208" i="28"/>
  <c r="R208" i="28"/>
  <c r="N208" i="28"/>
  <c r="J208" i="28"/>
  <c r="F208" i="28"/>
  <c r="B208" i="28"/>
  <c r="T208" i="28"/>
  <c r="L208" i="28"/>
  <c r="D208" i="28"/>
  <c r="Y208" i="28"/>
  <c r="Q208" i="28"/>
  <c r="I208" i="28"/>
  <c r="M208" i="28"/>
  <c r="A243" i="28"/>
  <c r="X208" i="28"/>
  <c r="H208" i="28"/>
  <c r="P208" i="28"/>
  <c r="E208" i="28"/>
  <c r="U208" i="28"/>
  <c r="Y177" i="28"/>
  <c r="U177" i="28"/>
  <c r="Q177" i="28"/>
  <c r="M177" i="28"/>
  <c r="I177" i="28"/>
  <c r="E177" i="28"/>
  <c r="X177" i="28"/>
  <c r="T177" i="28"/>
  <c r="P177" i="28"/>
  <c r="L177" i="28"/>
  <c r="H177" i="28"/>
  <c r="D177" i="28"/>
  <c r="A178" i="28"/>
  <c r="R177" i="28"/>
  <c r="J177" i="28"/>
  <c r="B177" i="28"/>
  <c r="W177" i="28"/>
  <c r="O177" i="28"/>
  <c r="G177" i="28"/>
  <c r="K177" i="28"/>
  <c r="V177" i="28"/>
  <c r="F177" i="28"/>
  <c r="S177" i="28"/>
  <c r="N177" i="28"/>
  <c r="C177"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15" i="25"/>
  <c r="R115" i="25"/>
  <c r="N115" i="25"/>
  <c r="J115" i="25"/>
  <c r="F115" i="25"/>
  <c r="B115" i="25"/>
  <c r="Y115" i="25"/>
  <c r="U115" i="25"/>
  <c r="Q115" i="25"/>
  <c r="M115" i="25"/>
  <c r="I115" i="25"/>
  <c r="E115" i="25"/>
  <c r="X115" i="25"/>
  <c r="P115" i="25"/>
  <c r="H115" i="25"/>
  <c r="L115" i="25"/>
  <c r="W115" i="25"/>
  <c r="O115" i="25"/>
  <c r="G115" i="25"/>
  <c r="T115" i="25"/>
  <c r="D115" i="25"/>
  <c r="S115" i="25"/>
  <c r="K115" i="25"/>
  <c r="C115" i="25"/>
  <c r="A116" i="25"/>
  <c r="W114" i="21"/>
  <c r="S114" i="21"/>
  <c r="O114" i="21"/>
  <c r="K114" i="21"/>
  <c r="G114" i="21"/>
  <c r="C114" i="21"/>
  <c r="A115" i="21"/>
  <c r="V114" i="21"/>
  <c r="R114" i="21"/>
  <c r="N114" i="21"/>
  <c r="J114" i="21"/>
  <c r="F114" i="21"/>
  <c r="B114" i="21"/>
  <c r="T114" i="21"/>
  <c r="L114" i="21"/>
  <c r="D114" i="21"/>
  <c r="P114" i="21"/>
  <c r="Y114" i="21"/>
  <c r="Q114" i="21"/>
  <c r="I114" i="21"/>
  <c r="X114" i="21"/>
  <c r="H114" i="21"/>
  <c r="U114" i="21"/>
  <c r="E114" i="21"/>
  <c r="M114"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16" i="21"/>
  <c r="V115" i="21"/>
  <c r="R115" i="21"/>
  <c r="N115" i="21"/>
  <c r="J115" i="21"/>
  <c r="F115" i="21"/>
  <c r="B115" i="21"/>
  <c r="Y115" i="21"/>
  <c r="U115" i="21"/>
  <c r="Q115" i="21"/>
  <c r="M115" i="21"/>
  <c r="I115" i="21"/>
  <c r="E115" i="21"/>
  <c r="S115" i="21"/>
  <c r="K115" i="21"/>
  <c r="C115" i="21"/>
  <c r="O115" i="21"/>
  <c r="G115" i="21"/>
  <c r="X115" i="21"/>
  <c r="P115" i="21"/>
  <c r="H115" i="21"/>
  <c r="W115" i="21"/>
  <c r="D115" i="21"/>
  <c r="T115" i="21"/>
  <c r="L115"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15" i="28"/>
  <c r="S115" i="28"/>
  <c r="O115" i="28"/>
  <c r="K115" i="28"/>
  <c r="G115" i="28"/>
  <c r="C115" i="28"/>
  <c r="A116" i="28"/>
  <c r="V115" i="28"/>
  <c r="R115" i="28"/>
  <c r="N115" i="28"/>
  <c r="J115" i="28"/>
  <c r="F115" i="28"/>
  <c r="B115" i="28"/>
  <c r="T115" i="28"/>
  <c r="L115" i="28"/>
  <c r="D115" i="28"/>
  <c r="Y115" i="28"/>
  <c r="Q115" i="28"/>
  <c r="I115" i="28"/>
  <c r="U115" i="28"/>
  <c r="E115" i="28"/>
  <c r="P115" i="28"/>
  <c r="M115" i="28"/>
  <c r="H115" i="28"/>
  <c r="X115" i="28"/>
  <c r="V116" i="25"/>
  <c r="R116" i="25"/>
  <c r="N116" i="25"/>
  <c r="J116" i="25"/>
  <c r="F116" i="25"/>
  <c r="B116" i="25"/>
  <c r="Y116" i="25"/>
  <c r="U116" i="25"/>
  <c r="Q116" i="25"/>
  <c r="M116" i="25"/>
  <c r="I116" i="25"/>
  <c r="E116" i="25"/>
  <c r="X116" i="25"/>
  <c r="P116" i="25"/>
  <c r="H116" i="25"/>
  <c r="L116" i="25"/>
  <c r="W116" i="25"/>
  <c r="O116" i="25"/>
  <c r="G116" i="25"/>
  <c r="T116" i="25"/>
  <c r="D116" i="25"/>
  <c r="S116" i="25"/>
  <c r="K116" i="25"/>
  <c r="C116" i="25"/>
  <c r="A117" i="25"/>
  <c r="A279" i="28"/>
  <c r="X243" i="28"/>
  <c r="T243" i="28"/>
  <c r="P243" i="28"/>
  <c r="L243" i="28"/>
  <c r="H243" i="28"/>
  <c r="D243" i="28"/>
  <c r="W243" i="28"/>
  <c r="S243" i="28"/>
  <c r="O243" i="28"/>
  <c r="K243" i="28"/>
  <c r="G243" i="28"/>
  <c r="C243" i="28"/>
  <c r="U243" i="28"/>
  <c r="M243" i="28"/>
  <c r="E243" i="28"/>
  <c r="A244" i="28"/>
  <c r="R243" i="28"/>
  <c r="J243" i="28"/>
  <c r="B243" i="28"/>
  <c r="V243" i="28"/>
  <c r="F243" i="28"/>
  <c r="Q243" i="28"/>
  <c r="I243" i="28"/>
  <c r="Y243" i="28"/>
  <c r="N243" i="28"/>
  <c r="X51" i="28"/>
  <c r="T51" i="28"/>
  <c r="P51" i="28"/>
  <c r="L51" i="28"/>
  <c r="H51" i="28"/>
  <c r="D51" i="28"/>
  <c r="W51" i="28"/>
  <c r="S51" i="28"/>
  <c r="O51" i="28"/>
  <c r="K51" i="28"/>
  <c r="G51" i="28"/>
  <c r="C51" i="28"/>
  <c r="U51" i="28"/>
  <c r="M51" i="28"/>
  <c r="E51" i="28"/>
  <c r="Y51" i="28"/>
  <c r="I51" i="28"/>
  <c r="A52" i="28"/>
  <c r="R51" i="28"/>
  <c r="J51" i="28"/>
  <c r="B51" i="28"/>
  <c r="Q51" i="28"/>
  <c r="F51" i="28"/>
  <c r="V51" i="28"/>
  <c r="N51" i="28"/>
  <c r="X147" i="21"/>
  <c r="T147" i="21"/>
  <c r="P147" i="21"/>
  <c r="L147" i="21"/>
  <c r="H147" i="21"/>
  <c r="D147" i="21"/>
  <c r="W147" i="21"/>
  <c r="S147" i="21"/>
  <c r="O147" i="21"/>
  <c r="K147" i="21"/>
  <c r="G147" i="21"/>
  <c r="C147" i="21"/>
  <c r="U147" i="21"/>
  <c r="M147" i="21"/>
  <c r="E147" i="21"/>
  <c r="Y147" i="21"/>
  <c r="I147" i="21"/>
  <c r="A148" i="21"/>
  <c r="R147" i="21"/>
  <c r="J147" i="21"/>
  <c r="B147" i="21"/>
  <c r="Q147" i="21"/>
  <c r="N147" i="21"/>
  <c r="F147" i="21"/>
  <c r="V147" i="21"/>
  <c r="Y117" i="19"/>
  <c r="U117" i="19"/>
  <c r="Q117" i="19"/>
  <c r="M117" i="19"/>
  <c r="I117" i="19"/>
  <c r="E117" i="19"/>
  <c r="V117" i="19"/>
  <c r="P117" i="19"/>
  <c r="K117" i="19"/>
  <c r="F117" i="19"/>
  <c r="T117" i="19"/>
  <c r="O117" i="19"/>
  <c r="J117" i="19"/>
  <c r="D117" i="19"/>
  <c r="S117" i="19"/>
  <c r="H117" i="19"/>
  <c r="R117" i="19"/>
  <c r="G117" i="19"/>
  <c r="N117" i="19"/>
  <c r="L117" i="19"/>
  <c r="C117" i="19"/>
  <c r="B117" i="19"/>
  <c r="X117" i="19"/>
  <c r="W117" i="19"/>
  <c r="A118" i="19"/>
  <c r="Y147" i="28"/>
  <c r="U147" i="28"/>
  <c r="Q147" i="28"/>
  <c r="M147" i="28"/>
  <c r="I147" i="28"/>
  <c r="E147" i="28"/>
  <c r="X147" i="28"/>
  <c r="T147" i="28"/>
  <c r="P147" i="28"/>
  <c r="L147" i="28"/>
  <c r="H147" i="28"/>
  <c r="D147" i="28"/>
  <c r="V147" i="28"/>
  <c r="N147" i="28"/>
  <c r="F147" i="28"/>
  <c r="S147" i="28"/>
  <c r="K147" i="28"/>
  <c r="C147" i="28"/>
  <c r="W147" i="28"/>
  <c r="G147" i="28"/>
  <c r="R147" i="28"/>
  <c r="B147" i="28"/>
  <c r="O147" i="28"/>
  <c r="J147" i="28"/>
  <c r="A148" i="28"/>
  <c r="V84" i="25"/>
  <c r="R84" i="25"/>
  <c r="N84" i="25"/>
  <c r="J84" i="25"/>
  <c r="F84" i="25"/>
  <c r="B84" i="25"/>
  <c r="Y84" i="25"/>
  <c r="U84" i="25"/>
  <c r="Q84" i="25"/>
  <c r="M84" i="25"/>
  <c r="I84" i="25"/>
  <c r="E84" i="25"/>
  <c r="X84" i="25"/>
  <c r="P84" i="25"/>
  <c r="H84" i="25"/>
  <c r="W84" i="25"/>
  <c r="O84" i="25"/>
  <c r="G84" i="25"/>
  <c r="K84" i="25"/>
  <c r="T84" i="25"/>
  <c r="D84" i="25"/>
  <c r="S84" i="25"/>
  <c r="C84" i="25"/>
  <c r="L84" i="25"/>
  <c r="A85"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2" i="19"/>
  <c r="S52" i="19"/>
  <c r="O52" i="19"/>
  <c r="K52" i="19"/>
  <c r="G52" i="19"/>
  <c r="C52" i="19"/>
  <c r="V52" i="19"/>
  <c r="R52" i="19"/>
  <c r="N52" i="19"/>
  <c r="J52" i="19"/>
  <c r="F52" i="19"/>
  <c r="B52" i="19"/>
  <c r="Y52" i="19"/>
  <c r="Q52" i="19"/>
  <c r="I52" i="19"/>
  <c r="X52" i="19"/>
  <c r="P52" i="19"/>
  <c r="H52" i="19"/>
  <c r="M52" i="19"/>
  <c r="L52" i="19"/>
  <c r="E52" i="19"/>
  <c r="D52" i="19"/>
  <c r="U52" i="19"/>
  <c r="T52" i="19"/>
  <c r="A53" i="19"/>
  <c r="Y83" i="21"/>
  <c r="U83" i="21"/>
  <c r="Q83" i="21"/>
  <c r="M83" i="21"/>
  <c r="I83" i="21"/>
  <c r="E83" i="21"/>
  <c r="X83" i="21"/>
  <c r="T83" i="21"/>
  <c r="P83" i="21"/>
  <c r="L83" i="21"/>
  <c r="H83" i="21"/>
  <c r="D83" i="21"/>
  <c r="V83" i="21"/>
  <c r="N83" i="21"/>
  <c r="F83" i="21"/>
  <c r="A84" i="21"/>
  <c r="J83" i="21"/>
  <c r="W83" i="21"/>
  <c r="G83" i="21"/>
  <c r="S83" i="21"/>
  <c r="K83" i="21"/>
  <c r="C83" i="21"/>
  <c r="R83" i="21"/>
  <c r="B83" i="21"/>
  <c r="O83" i="21"/>
  <c r="A244" i="21"/>
  <c r="V243" i="21"/>
  <c r="R243" i="21"/>
  <c r="N243" i="21"/>
  <c r="J243" i="21"/>
  <c r="F243" i="21"/>
  <c r="B243" i="21"/>
  <c r="Y243" i="21"/>
  <c r="U243" i="21"/>
  <c r="Q243" i="21"/>
  <c r="M243" i="21"/>
  <c r="I243" i="21"/>
  <c r="E243" i="21"/>
  <c r="S243" i="21"/>
  <c r="K243" i="21"/>
  <c r="C243" i="21"/>
  <c r="O243" i="21"/>
  <c r="G243" i="21"/>
  <c r="A279" i="21"/>
  <c r="X243" i="21"/>
  <c r="P243" i="21"/>
  <c r="H243" i="21"/>
  <c r="W243" i="21"/>
  <c r="D243" i="21"/>
  <c r="L243" i="21"/>
  <c r="T243" i="21"/>
  <c r="X85" i="19"/>
  <c r="T85" i="19"/>
  <c r="P85" i="19"/>
  <c r="L85" i="19"/>
  <c r="H85" i="19"/>
  <c r="D85" i="19"/>
  <c r="W85" i="19"/>
  <c r="S85" i="19"/>
  <c r="O85" i="19"/>
  <c r="K85" i="19"/>
  <c r="G85" i="19"/>
  <c r="C85" i="19"/>
  <c r="V85" i="19"/>
  <c r="N85" i="19"/>
  <c r="F85" i="19"/>
  <c r="U85" i="19"/>
  <c r="M85" i="19"/>
  <c r="E85" i="19"/>
  <c r="R85" i="19"/>
  <c r="B85" i="19"/>
  <c r="Q85" i="19"/>
  <c r="Y85" i="19"/>
  <c r="J85" i="19"/>
  <c r="I85" i="19"/>
  <c r="A86" i="19"/>
  <c r="A179" i="21"/>
  <c r="V178" i="21"/>
  <c r="R178" i="21"/>
  <c r="N178" i="21"/>
  <c r="J178" i="21"/>
  <c r="F178" i="21"/>
  <c r="B178" i="21"/>
  <c r="Y178" i="21"/>
  <c r="U178" i="21"/>
  <c r="Q178" i="21"/>
  <c r="M178" i="21"/>
  <c r="I178" i="21"/>
  <c r="E178" i="21"/>
  <c r="W178" i="21"/>
  <c r="O178" i="21"/>
  <c r="G178" i="21"/>
  <c r="K178" i="21"/>
  <c r="T178" i="21"/>
  <c r="L178" i="21"/>
  <c r="D178" i="21"/>
  <c r="S178" i="21"/>
  <c r="C178" i="21"/>
  <c r="H178" i="21"/>
  <c r="X178" i="21"/>
  <c r="P178" i="21"/>
  <c r="V52" i="25"/>
  <c r="R52" i="25"/>
  <c r="N52" i="25"/>
  <c r="J52" i="25"/>
  <c r="F52" i="25"/>
  <c r="B52" i="25"/>
  <c r="Y52" i="25"/>
  <c r="U52" i="25"/>
  <c r="Q52" i="25"/>
  <c r="M52" i="25"/>
  <c r="I52" i="25"/>
  <c r="E52" i="25"/>
  <c r="X52" i="25"/>
  <c r="P52" i="25"/>
  <c r="H52" i="25"/>
  <c r="W52" i="25"/>
  <c r="O52" i="25"/>
  <c r="G52" i="25"/>
  <c r="K52" i="25"/>
  <c r="L52" i="25"/>
  <c r="T52" i="25"/>
  <c r="D52" i="25"/>
  <c r="S52" i="25"/>
  <c r="C52" i="25"/>
  <c r="A53" i="25"/>
  <c r="X178" i="28"/>
  <c r="T178" i="28"/>
  <c r="P178" i="28"/>
  <c r="L178" i="28"/>
  <c r="H178" i="28"/>
  <c r="D178" i="28"/>
  <c r="W178" i="28"/>
  <c r="S178" i="28"/>
  <c r="O178" i="28"/>
  <c r="K178" i="28"/>
  <c r="G178" i="28"/>
  <c r="C178" i="28"/>
  <c r="Y178" i="28"/>
  <c r="Q178" i="28"/>
  <c r="I178" i="28"/>
  <c r="V178" i="28"/>
  <c r="N178" i="28"/>
  <c r="F178" i="28"/>
  <c r="R178" i="28"/>
  <c r="B178" i="28"/>
  <c r="M178" i="28"/>
  <c r="E178" i="28"/>
  <c r="U178" i="28"/>
  <c r="A179" i="28"/>
  <c r="J178" i="28"/>
  <c r="A210" i="28"/>
  <c r="V209" i="28"/>
  <c r="R209" i="28"/>
  <c r="N209" i="28"/>
  <c r="J209" i="28"/>
  <c r="F209" i="28"/>
  <c r="B209" i="28"/>
  <c r="Y209" i="28"/>
  <c r="U209" i="28"/>
  <c r="Q209" i="28"/>
  <c r="M209" i="28"/>
  <c r="I209" i="28"/>
  <c r="E209" i="28"/>
  <c r="S209" i="28"/>
  <c r="K209" i="28"/>
  <c r="C209" i="28"/>
  <c r="X209" i="28"/>
  <c r="P209" i="28"/>
  <c r="H209" i="28"/>
  <c r="T209" i="28"/>
  <c r="D209" i="28"/>
  <c r="O209" i="28"/>
  <c r="W209" i="28"/>
  <c r="G209" i="28"/>
  <c r="L209"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1" i="21"/>
  <c r="S51" i="21"/>
  <c r="O51" i="21"/>
  <c r="K51" i="21"/>
  <c r="G51" i="21"/>
  <c r="C51" i="21"/>
  <c r="A52" i="21"/>
  <c r="V51" i="21"/>
  <c r="R51" i="21"/>
  <c r="N51" i="21"/>
  <c r="J51" i="21"/>
  <c r="F51" i="21"/>
  <c r="B51" i="21"/>
  <c r="T51" i="21"/>
  <c r="L51" i="21"/>
  <c r="D51" i="21"/>
  <c r="X51" i="21"/>
  <c r="H51" i="21"/>
  <c r="M51" i="21"/>
  <c r="Y51" i="21"/>
  <c r="Q51" i="21"/>
  <c r="I51" i="21"/>
  <c r="P51" i="21"/>
  <c r="U51" i="21"/>
  <c r="E51" i="21"/>
  <c r="X209" i="21"/>
  <c r="T209" i="21"/>
  <c r="P209" i="21"/>
  <c r="L209" i="21"/>
  <c r="H209" i="21"/>
  <c r="D209" i="21"/>
  <c r="W209" i="21"/>
  <c r="S209" i="21"/>
  <c r="O209" i="21"/>
  <c r="K209" i="21"/>
  <c r="G209" i="21"/>
  <c r="C209" i="21"/>
  <c r="Y209" i="21"/>
  <c r="Q209" i="21"/>
  <c r="I209" i="21"/>
  <c r="U209" i="21"/>
  <c r="E209" i="21"/>
  <c r="V209" i="21"/>
  <c r="N209" i="21"/>
  <c r="F209" i="21"/>
  <c r="M209" i="21"/>
  <c r="R209" i="21"/>
  <c r="A210" i="21"/>
  <c r="J209" i="21"/>
  <c r="B209" i="21"/>
  <c r="Y83" i="28"/>
  <c r="U83" i="28"/>
  <c r="Q83" i="28"/>
  <c r="M83" i="28"/>
  <c r="I83" i="28"/>
  <c r="E83" i="28"/>
  <c r="X83" i="28"/>
  <c r="T83" i="28"/>
  <c r="P83" i="28"/>
  <c r="L83" i="28"/>
  <c r="H83" i="28"/>
  <c r="D83" i="28"/>
  <c r="A84" i="28"/>
  <c r="R83" i="28"/>
  <c r="J83" i="28"/>
  <c r="B83" i="28"/>
  <c r="W83" i="28"/>
  <c r="O83" i="28"/>
  <c r="G83" i="28"/>
  <c r="S83" i="28"/>
  <c r="C83" i="28"/>
  <c r="N83" i="28"/>
  <c r="K83" i="28"/>
  <c r="V83" i="28"/>
  <c r="F83"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84" i="28"/>
  <c r="T84" i="28"/>
  <c r="P84" i="28"/>
  <c r="L84" i="28"/>
  <c r="H84" i="28"/>
  <c r="D84" i="28"/>
  <c r="W84" i="28"/>
  <c r="S84" i="28"/>
  <c r="O84" i="28"/>
  <c r="K84" i="28"/>
  <c r="G84" i="28"/>
  <c r="C84" i="28"/>
  <c r="Y84" i="28"/>
  <c r="Q84" i="28"/>
  <c r="I84" i="28"/>
  <c r="V84" i="28"/>
  <c r="N84" i="28"/>
  <c r="F84" i="28"/>
  <c r="A85" i="28"/>
  <c r="J84" i="28"/>
  <c r="B84" i="28"/>
  <c r="U84" i="28"/>
  <c r="E84" i="28"/>
  <c r="R84" i="28"/>
  <c r="M84"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2" i="28"/>
  <c r="S52" i="28"/>
  <c r="O52" i="28"/>
  <c r="K52" i="28"/>
  <c r="G52" i="28"/>
  <c r="C52" i="28"/>
  <c r="A53" i="28"/>
  <c r="V52" i="28"/>
  <c r="R52" i="28"/>
  <c r="N52" i="28"/>
  <c r="J52" i="28"/>
  <c r="F52" i="28"/>
  <c r="B52" i="28"/>
  <c r="T52" i="28"/>
  <c r="L52" i="28"/>
  <c r="D52" i="28"/>
  <c r="P52" i="28"/>
  <c r="Y52" i="28"/>
  <c r="Q52" i="28"/>
  <c r="I52" i="28"/>
  <c r="X52" i="28"/>
  <c r="H52" i="28"/>
  <c r="M52" i="28"/>
  <c r="U52" i="28"/>
  <c r="E52" i="28"/>
  <c r="V117" i="25"/>
  <c r="R117" i="25"/>
  <c r="N117" i="25"/>
  <c r="J117" i="25"/>
  <c r="F117" i="25"/>
  <c r="B117" i="25"/>
  <c r="Y117" i="25"/>
  <c r="U117" i="25"/>
  <c r="Q117" i="25"/>
  <c r="M117" i="25"/>
  <c r="I117" i="25"/>
  <c r="E117" i="25"/>
  <c r="X117" i="25"/>
  <c r="P117" i="25"/>
  <c r="H117" i="25"/>
  <c r="L117" i="25"/>
  <c r="D117" i="25"/>
  <c r="W117" i="25"/>
  <c r="O117" i="25"/>
  <c r="G117" i="25"/>
  <c r="T117" i="25"/>
  <c r="C117" i="25"/>
  <c r="K117" i="25"/>
  <c r="S117" i="25"/>
  <c r="A118" i="25"/>
  <c r="W210" i="21"/>
  <c r="S210" i="21"/>
  <c r="O210" i="21"/>
  <c r="K210" i="21"/>
  <c r="G210" i="21"/>
  <c r="C210" i="21"/>
  <c r="A211" i="21"/>
  <c r="V210" i="21"/>
  <c r="R210" i="21"/>
  <c r="N210" i="21"/>
  <c r="J210" i="21"/>
  <c r="F210" i="21"/>
  <c r="B210" i="21"/>
  <c r="X210" i="21"/>
  <c r="P210" i="21"/>
  <c r="H210" i="21"/>
  <c r="L210" i="21"/>
  <c r="U210" i="21"/>
  <c r="M210" i="21"/>
  <c r="E210" i="21"/>
  <c r="T210" i="21"/>
  <c r="D210" i="21"/>
  <c r="Y210" i="21"/>
  <c r="Q210" i="21"/>
  <c r="I210" i="21"/>
  <c r="W179" i="28"/>
  <c r="S179" i="28"/>
  <c r="O179" i="28"/>
  <c r="K179" i="28"/>
  <c r="G179" i="28"/>
  <c r="C179" i="28"/>
  <c r="A180" i="28"/>
  <c r="V179" i="28"/>
  <c r="R179" i="28"/>
  <c r="N179" i="28"/>
  <c r="J179" i="28"/>
  <c r="F179" i="28"/>
  <c r="B179" i="28"/>
  <c r="X179" i="28"/>
  <c r="P179" i="28"/>
  <c r="H179" i="28"/>
  <c r="U179" i="28"/>
  <c r="M179" i="28"/>
  <c r="E179" i="28"/>
  <c r="Y179" i="28"/>
  <c r="I179" i="28"/>
  <c r="T179" i="28"/>
  <c r="D179" i="28"/>
  <c r="L179" i="28"/>
  <c r="Q179" i="28"/>
  <c r="V53" i="25"/>
  <c r="R53" i="25"/>
  <c r="N53" i="25"/>
  <c r="J53" i="25"/>
  <c r="F53" i="25"/>
  <c r="B53" i="25"/>
  <c r="Y53" i="25"/>
  <c r="U53" i="25"/>
  <c r="Q53" i="25"/>
  <c r="M53" i="25"/>
  <c r="I53" i="25"/>
  <c r="E53" i="25"/>
  <c r="X53" i="25"/>
  <c r="P53" i="25"/>
  <c r="H53" i="25"/>
  <c r="W53" i="25"/>
  <c r="O53" i="25"/>
  <c r="G53" i="25"/>
  <c r="S53" i="25"/>
  <c r="C53" i="25"/>
  <c r="L53" i="25"/>
  <c r="K53" i="25"/>
  <c r="T53" i="25"/>
  <c r="D53" i="25"/>
  <c r="A54" i="25"/>
  <c r="Y244" i="21"/>
  <c r="U244" i="21"/>
  <c r="Q244" i="21"/>
  <c r="M244" i="21"/>
  <c r="I244" i="21"/>
  <c r="E244" i="21"/>
  <c r="X244" i="21"/>
  <c r="T244" i="21"/>
  <c r="P244" i="21"/>
  <c r="L244" i="21"/>
  <c r="H244" i="21"/>
  <c r="D244" i="21"/>
  <c r="A245" i="21"/>
  <c r="R244" i="21"/>
  <c r="J244" i="21"/>
  <c r="B244" i="21"/>
  <c r="V244" i="21"/>
  <c r="F244" i="21"/>
  <c r="W244" i="21"/>
  <c r="O244" i="21"/>
  <c r="G244" i="21"/>
  <c r="N244" i="21"/>
  <c r="K244" i="21"/>
  <c r="C244" i="21"/>
  <c r="S244" i="21"/>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79" i="21"/>
  <c r="U179" i="21"/>
  <c r="Q179" i="21"/>
  <c r="M179" i="21"/>
  <c r="I179" i="21"/>
  <c r="E179" i="21"/>
  <c r="X179" i="21"/>
  <c r="T179" i="21"/>
  <c r="P179" i="21"/>
  <c r="L179" i="21"/>
  <c r="H179" i="21"/>
  <c r="D179" i="21"/>
  <c r="V179" i="21"/>
  <c r="N179" i="21"/>
  <c r="F179" i="21"/>
  <c r="R179" i="21"/>
  <c r="B179" i="21"/>
  <c r="S179" i="21"/>
  <c r="K179" i="21"/>
  <c r="C179" i="21"/>
  <c r="A180" i="21"/>
  <c r="J179" i="21"/>
  <c r="G179" i="21"/>
  <c r="W179" i="21"/>
  <c r="O179" i="21"/>
  <c r="X148" i="28"/>
  <c r="T148" i="28"/>
  <c r="P148" i="28"/>
  <c r="L148" i="28"/>
  <c r="H148" i="28"/>
  <c r="D148" i="28"/>
  <c r="W148" i="28"/>
  <c r="S148" i="28"/>
  <c r="O148" i="28"/>
  <c r="K148" i="28"/>
  <c r="G148" i="28"/>
  <c r="C148" i="28"/>
  <c r="U148" i="28"/>
  <c r="M148" i="28"/>
  <c r="E148" i="28"/>
  <c r="A149" i="28"/>
  <c r="R148" i="28"/>
  <c r="J148" i="28"/>
  <c r="B148" i="28"/>
  <c r="N148" i="28"/>
  <c r="F148" i="28"/>
  <c r="Y148" i="28"/>
  <c r="I148" i="28"/>
  <c r="V148" i="28"/>
  <c r="Q148" i="28"/>
  <c r="A53" i="21"/>
  <c r="V52" i="21"/>
  <c r="R52" i="21"/>
  <c r="N52" i="21"/>
  <c r="J52" i="21"/>
  <c r="F52" i="21"/>
  <c r="B52" i="21"/>
  <c r="Y52" i="21"/>
  <c r="U52" i="21"/>
  <c r="Q52" i="21"/>
  <c r="M52" i="21"/>
  <c r="I52" i="21"/>
  <c r="E52" i="21"/>
  <c r="S52" i="21"/>
  <c r="K52" i="21"/>
  <c r="C52" i="21"/>
  <c r="W52" i="21"/>
  <c r="G52" i="21"/>
  <c r="T52" i="21"/>
  <c r="D52" i="21"/>
  <c r="X52" i="21"/>
  <c r="P52" i="21"/>
  <c r="H52" i="21"/>
  <c r="O52" i="21"/>
  <c r="L52" i="21"/>
  <c r="Y210" i="28"/>
  <c r="U210" i="28"/>
  <c r="Q210" i="28"/>
  <c r="M210" i="28"/>
  <c r="I210" i="28"/>
  <c r="E210" i="28"/>
  <c r="X210" i="28"/>
  <c r="T210" i="28"/>
  <c r="P210" i="28"/>
  <c r="L210" i="28"/>
  <c r="H210" i="28"/>
  <c r="D210" i="28"/>
  <c r="A211" i="28"/>
  <c r="R210" i="28"/>
  <c r="J210" i="28"/>
  <c r="B210" i="28"/>
  <c r="W210" i="28"/>
  <c r="O210" i="28"/>
  <c r="G210" i="28"/>
  <c r="K210" i="28"/>
  <c r="V210" i="28"/>
  <c r="F210" i="28"/>
  <c r="N210" i="28"/>
  <c r="S210" i="28"/>
  <c r="C210" i="28"/>
  <c r="X86" i="19"/>
  <c r="T86" i="19"/>
  <c r="P86" i="19"/>
  <c r="L86" i="19"/>
  <c r="H86" i="19"/>
  <c r="D86" i="19"/>
  <c r="W86" i="19"/>
  <c r="S86" i="19"/>
  <c r="O86" i="19"/>
  <c r="K86" i="19"/>
  <c r="G86" i="19"/>
  <c r="C86" i="19"/>
  <c r="V86" i="19"/>
  <c r="N86" i="19"/>
  <c r="F86" i="19"/>
  <c r="U86" i="19"/>
  <c r="M86" i="19"/>
  <c r="E86" i="19"/>
  <c r="J86" i="19"/>
  <c r="Y86" i="19"/>
  <c r="I86" i="19"/>
  <c r="B86" i="19"/>
  <c r="R86" i="19"/>
  <c r="Q86" i="19"/>
  <c r="A87" i="19"/>
  <c r="W279" i="21"/>
  <c r="S279" i="21"/>
  <c r="O279" i="21"/>
  <c r="K279" i="21"/>
  <c r="G279" i="21"/>
  <c r="C279" i="21"/>
  <c r="A280" i="21"/>
  <c r="V279" i="21"/>
  <c r="R279" i="21"/>
  <c r="N279" i="21"/>
  <c r="J279" i="21"/>
  <c r="F279" i="21"/>
  <c r="B279" i="21"/>
  <c r="T279" i="21"/>
  <c r="L279" i="21"/>
  <c r="D279" i="21"/>
  <c r="A314" i="21"/>
  <c r="X279" i="21"/>
  <c r="P279" i="21"/>
  <c r="H279" i="21"/>
  <c r="Y279" i="21"/>
  <c r="Q279" i="21"/>
  <c r="I279" i="21"/>
  <c r="E279" i="21"/>
  <c r="U279" i="21"/>
  <c r="M279" i="21"/>
  <c r="X84" i="21"/>
  <c r="T84" i="21"/>
  <c r="P84" i="21"/>
  <c r="L84" i="21"/>
  <c r="H84" i="21"/>
  <c r="D84" i="21"/>
  <c r="W84" i="21"/>
  <c r="S84" i="21"/>
  <c r="O84" i="21"/>
  <c r="K84" i="21"/>
  <c r="G84" i="21"/>
  <c r="C84" i="21"/>
  <c r="U84" i="21"/>
  <c r="M84" i="21"/>
  <c r="E84" i="21"/>
  <c r="Y84" i="21"/>
  <c r="Q84" i="21"/>
  <c r="V84" i="21"/>
  <c r="F84" i="21"/>
  <c r="A85" i="21"/>
  <c r="R84" i="21"/>
  <c r="J84" i="21"/>
  <c r="B84" i="21"/>
  <c r="I84" i="21"/>
  <c r="N84" i="21"/>
  <c r="W53" i="19"/>
  <c r="S53" i="19"/>
  <c r="O53" i="19"/>
  <c r="K53" i="19"/>
  <c r="G53" i="19"/>
  <c r="C53" i="19"/>
  <c r="V53" i="19"/>
  <c r="R53" i="19"/>
  <c r="N53" i="19"/>
  <c r="J53" i="19"/>
  <c r="F53" i="19"/>
  <c r="B53" i="19"/>
  <c r="Y53" i="19"/>
  <c r="Q53" i="19"/>
  <c r="I53" i="19"/>
  <c r="X53" i="19"/>
  <c r="P53" i="19"/>
  <c r="H53" i="19"/>
  <c r="U53" i="19"/>
  <c r="E53" i="19"/>
  <c r="T53" i="19"/>
  <c r="D53" i="19"/>
  <c r="M53" i="19"/>
  <c r="L53" i="19"/>
  <c r="A54" i="19"/>
  <c r="Y118" i="19"/>
  <c r="U118" i="19"/>
  <c r="Q118" i="19"/>
  <c r="M118" i="19"/>
  <c r="I118" i="19"/>
  <c r="E118" i="19"/>
  <c r="X118" i="19"/>
  <c r="S118" i="19"/>
  <c r="N118" i="19"/>
  <c r="H118" i="19"/>
  <c r="C118" i="19"/>
  <c r="W118" i="19"/>
  <c r="R118" i="19"/>
  <c r="L118" i="19"/>
  <c r="G118" i="19"/>
  <c r="B118" i="19"/>
  <c r="P118" i="19"/>
  <c r="F118" i="19"/>
  <c r="O118" i="19"/>
  <c r="D118" i="19"/>
  <c r="K118" i="19"/>
  <c r="J118" i="19"/>
  <c r="V118" i="19"/>
  <c r="T118" i="19"/>
  <c r="A119" i="19"/>
  <c r="W148" i="21"/>
  <c r="S148" i="21"/>
  <c r="O148" i="21"/>
  <c r="K148" i="21"/>
  <c r="G148" i="21"/>
  <c r="C148" i="21"/>
  <c r="A149" i="21"/>
  <c r="V148" i="21"/>
  <c r="R148" i="21"/>
  <c r="N148" i="21"/>
  <c r="J148" i="21"/>
  <c r="F148" i="21"/>
  <c r="B148" i="21"/>
  <c r="T148" i="21"/>
  <c r="L148" i="21"/>
  <c r="D148" i="21"/>
  <c r="P148" i="21"/>
  <c r="H148" i="21"/>
  <c r="Y148" i="21"/>
  <c r="Q148" i="21"/>
  <c r="I148" i="21"/>
  <c r="X148" i="21"/>
  <c r="U148" i="21"/>
  <c r="E148" i="21"/>
  <c r="M148" i="21"/>
  <c r="W244" i="28"/>
  <c r="S244" i="28"/>
  <c r="O244" i="28"/>
  <c r="K244" i="28"/>
  <c r="G244" i="28"/>
  <c r="C244" i="28"/>
  <c r="A245" i="28"/>
  <c r="V244" i="28"/>
  <c r="R244" i="28"/>
  <c r="N244" i="28"/>
  <c r="J244" i="28"/>
  <c r="F244" i="28"/>
  <c r="B244" i="28"/>
  <c r="T244" i="28"/>
  <c r="L244" i="28"/>
  <c r="D244" i="28"/>
  <c r="Y244" i="28"/>
  <c r="Q244" i="28"/>
  <c r="I244" i="28"/>
  <c r="M244" i="28"/>
  <c r="X244" i="28"/>
  <c r="H244" i="28"/>
  <c r="P244" i="28"/>
  <c r="E244" i="28"/>
  <c r="U244" i="28"/>
  <c r="Y279" i="28"/>
  <c r="U279" i="28"/>
  <c r="Q279" i="28"/>
  <c r="M279" i="28"/>
  <c r="I279" i="28"/>
  <c r="E279" i="28"/>
  <c r="A314" i="28"/>
  <c r="X279" i="28"/>
  <c r="T279" i="28"/>
  <c r="P279" i="28"/>
  <c r="L279" i="28"/>
  <c r="H279" i="28"/>
  <c r="D279" i="28"/>
  <c r="V279" i="28"/>
  <c r="N279" i="28"/>
  <c r="F279" i="28"/>
  <c r="S279" i="28"/>
  <c r="K279" i="28"/>
  <c r="C279" i="28"/>
  <c r="O279" i="28"/>
  <c r="A280" i="28"/>
  <c r="J279" i="28"/>
  <c r="B279" i="28"/>
  <c r="R279" i="28"/>
  <c r="W279" i="28"/>
  <c r="G279" i="28"/>
  <c r="A117" i="28"/>
  <c r="V116" i="28"/>
  <c r="R116" i="28"/>
  <c r="N116" i="28"/>
  <c r="J116" i="28"/>
  <c r="F116" i="28"/>
  <c r="B116" i="28"/>
  <c r="Y116" i="28"/>
  <c r="U116" i="28"/>
  <c r="Q116" i="28"/>
  <c r="M116" i="28"/>
  <c r="I116" i="28"/>
  <c r="E116" i="28"/>
  <c r="S116" i="28"/>
  <c r="K116" i="28"/>
  <c r="C116" i="28"/>
  <c r="X116" i="28"/>
  <c r="P116" i="28"/>
  <c r="H116" i="28"/>
  <c r="L116" i="28"/>
  <c r="D116" i="28"/>
  <c r="W116" i="28"/>
  <c r="G116" i="28"/>
  <c r="T116" i="28"/>
  <c r="O116" i="28"/>
  <c r="Y116" i="21"/>
  <c r="U116" i="21"/>
  <c r="Q116" i="21"/>
  <c r="M116" i="21"/>
  <c r="I116" i="21"/>
  <c r="E116" i="21"/>
  <c r="X116" i="21"/>
  <c r="T116" i="21"/>
  <c r="P116" i="21"/>
  <c r="L116" i="21"/>
  <c r="H116" i="21"/>
  <c r="D116" i="21"/>
  <c r="A117" i="21"/>
  <c r="R116" i="21"/>
  <c r="J116" i="21"/>
  <c r="B116" i="21"/>
  <c r="V116" i="21"/>
  <c r="F116" i="21"/>
  <c r="W116" i="21"/>
  <c r="O116" i="21"/>
  <c r="G116" i="21"/>
  <c r="N116" i="21"/>
  <c r="C116" i="21"/>
  <c r="S116" i="21"/>
  <c r="K116"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17" i="21"/>
  <c r="T117" i="21"/>
  <c r="P117" i="21"/>
  <c r="L117" i="21"/>
  <c r="H117" i="21"/>
  <c r="D117" i="21"/>
  <c r="W117" i="21"/>
  <c r="S117" i="21"/>
  <c r="O117" i="21"/>
  <c r="K117" i="21"/>
  <c r="G117" i="21"/>
  <c r="C117" i="21"/>
  <c r="Y117" i="21"/>
  <c r="Q117" i="21"/>
  <c r="I117" i="21"/>
  <c r="U117" i="21"/>
  <c r="V117" i="21"/>
  <c r="N117" i="21"/>
  <c r="F117" i="21"/>
  <c r="M117" i="21"/>
  <c r="E117" i="21"/>
  <c r="J117" i="21"/>
  <c r="B117" i="21"/>
  <c r="A118" i="21"/>
  <c r="R117" i="21"/>
  <c r="A281" i="21"/>
  <c r="V280" i="21"/>
  <c r="R280" i="21"/>
  <c r="N280" i="21"/>
  <c r="J280" i="21"/>
  <c r="F280" i="21"/>
  <c r="B280" i="21"/>
  <c r="Y280" i="21"/>
  <c r="U280" i="21"/>
  <c r="Q280" i="21"/>
  <c r="M280" i="21"/>
  <c r="I280" i="21"/>
  <c r="E280" i="21"/>
  <c r="S280" i="21"/>
  <c r="K280" i="21"/>
  <c r="C280" i="21"/>
  <c r="W280" i="21"/>
  <c r="G280" i="21"/>
  <c r="X280" i="21"/>
  <c r="P280" i="21"/>
  <c r="H280" i="21"/>
  <c r="O280" i="21"/>
  <c r="D280" i="21"/>
  <c r="T280" i="21"/>
  <c r="L280" i="21"/>
  <c r="X211" i="28"/>
  <c r="T211" i="28"/>
  <c r="P211" i="28"/>
  <c r="L211" i="28"/>
  <c r="H211" i="28"/>
  <c r="D211" i="28"/>
  <c r="W211" i="28"/>
  <c r="S211" i="28"/>
  <c r="O211" i="28"/>
  <c r="K211" i="28"/>
  <c r="G211" i="28"/>
  <c r="C211" i="28"/>
  <c r="Y211" i="28"/>
  <c r="Q211" i="28"/>
  <c r="I211" i="28"/>
  <c r="V211" i="28"/>
  <c r="N211" i="28"/>
  <c r="F211" i="28"/>
  <c r="R211" i="28"/>
  <c r="B211" i="28"/>
  <c r="M211" i="28"/>
  <c r="E211" i="28"/>
  <c r="U211" i="28"/>
  <c r="A212" i="28"/>
  <c r="J211"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4" i="25"/>
  <c r="R54" i="25"/>
  <c r="N54" i="25"/>
  <c r="J54" i="25"/>
  <c r="F54" i="25"/>
  <c r="B54" i="25"/>
  <c r="Y54" i="25"/>
  <c r="U54" i="25"/>
  <c r="Q54" i="25"/>
  <c r="M54" i="25"/>
  <c r="I54" i="25"/>
  <c r="E54" i="25"/>
  <c r="X54" i="25"/>
  <c r="P54" i="25"/>
  <c r="H54" i="25"/>
  <c r="W54" i="25"/>
  <c r="O54" i="25"/>
  <c r="G54" i="25"/>
  <c r="K54" i="25"/>
  <c r="L54" i="25"/>
  <c r="T54" i="25"/>
  <c r="D54" i="25"/>
  <c r="S54" i="25"/>
  <c r="C54" i="25"/>
  <c r="A55" i="25"/>
  <c r="V118" i="25"/>
  <c r="R118" i="25"/>
  <c r="N118" i="25"/>
  <c r="J118" i="25"/>
  <c r="F118" i="25"/>
  <c r="B118" i="25"/>
  <c r="Y118" i="25"/>
  <c r="U118" i="25"/>
  <c r="Q118" i="25"/>
  <c r="M118" i="25"/>
  <c r="I118" i="25"/>
  <c r="E118" i="25"/>
  <c r="X118" i="25"/>
  <c r="P118" i="25"/>
  <c r="H118" i="25"/>
  <c r="L118" i="25"/>
  <c r="W118" i="25"/>
  <c r="O118" i="25"/>
  <c r="G118" i="25"/>
  <c r="T118" i="25"/>
  <c r="D118" i="25"/>
  <c r="K118" i="25"/>
  <c r="C118" i="25"/>
  <c r="S118" i="25"/>
  <c r="A119" i="25"/>
  <c r="Y117" i="28"/>
  <c r="U117" i="28"/>
  <c r="Q117" i="28"/>
  <c r="M117" i="28"/>
  <c r="I117" i="28"/>
  <c r="E117" i="28"/>
  <c r="X117" i="28"/>
  <c r="T117" i="28"/>
  <c r="P117" i="28"/>
  <c r="L117" i="28"/>
  <c r="H117" i="28"/>
  <c r="D117" i="28"/>
  <c r="A118" i="28"/>
  <c r="R117" i="28"/>
  <c r="J117" i="28"/>
  <c r="B117" i="28"/>
  <c r="W117" i="28"/>
  <c r="O117" i="28"/>
  <c r="G117" i="28"/>
  <c r="S117" i="28"/>
  <c r="C117" i="28"/>
  <c r="K117" i="28"/>
  <c r="N117" i="28"/>
  <c r="F117" i="28"/>
  <c r="V117" i="28"/>
  <c r="A315" i="28"/>
  <c r="V314" i="28"/>
  <c r="R314" i="28"/>
  <c r="N314" i="28"/>
  <c r="J314" i="28"/>
  <c r="F314" i="28"/>
  <c r="B314" i="28"/>
  <c r="Y314" i="28"/>
  <c r="U314" i="28"/>
  <c r="Q314" i="28"/>
  <c r="M314" i="28"/>
  <c r="I314" i="28"/>
  <c r="E314" i="28"/>
  <c r="W314" i="28"/>
  <c r="O314" i="28"/>
  <c r="G314" i="28"/>
  <c r="T314" i="28"/>
  <c r="L314" i="28"/>
  <c r="D314" i="28"/>
  <c r="A349" i="28"/>
  <c r="X314" i="28"/>
  <c r="H314" i="28"/>
  <c r="S314" i="28"/>
  <c r="C314" i="28"/>
  <c r="K314" i="28"/>
  <c r="P314" i="28"/>
  <c r="W85" i="21"/>
  <c r="S85" i="21"/>
  <c r="O85" i="21"/>
  <c r="K85" i="21"/>
  <c r="G85" i="21"/>
  <c r="C85" i="21"/>
  <c r="A86" i="21"/>
  <c r="V85" i="21"/>
  <c r="R85" i="21"/>
  <c r="N85" i="21"/>
  <c r="J85" i="21"/>
  <c r="F85" i="21"/>
  <c r="B85" i="21"/>
  <c r="T85" i="21"/>
  <c r="L85" i="21"/>
  <c r="D85" i="21"/>
  <c r="X85" i="21"/>
  <c r="P85" i="21"/>
  <c r="U85" i="21"/>
  <c r="M85" i="21"/>
  <c r="Y85" i="21"/>
  <c r="Q85" i="21"/>
  <c r="I85" i="21"/>
  <c r="H85" i="21"/>
  <c r="E85" i="21"/>
  <c r="Y53" i="21"/>
  <c r="U53" i="21"/>
  <c r="Q53" i="21"/>
  <c r="M53" i="21"/>
  <c r="I53" i="21"/>
  <c r="E53" i="21"/>
  <c r="X53" i="21"/>
  <c r="T53" i="21"/>
  <c r="P53" i="21"/>
  <c r="L53" i="21"/>
  <c r="H53" i="21"/>
  <c r="D53" i="21"/>
  <c r="A54" i="21"/>
  <c r="R53" i="21"/>
  <c r="J53" i="21"/>
  <c r="B53" i="21"/>
  <c r="N53" i="21"/>
  <c r="K53" i="21"/>
  <c r="W53" i="21"/>
  <c r="O53" i="21"/>
  <c r="G53" i="21"/>
  <c r="V53" i="21"/>
  <c r="F53" i="21"/>
  <c r="S53" i="21"/>
  <c r="C53" i="21"/>
  <c r="A212" i="21"/>
  <c r="V211" i="21"/>
  <c r="R211" i="21"/>
  <c r="N211" i="21"/>
  <c r="J211" i="21"/>
  <c r="F211" i="21"/>
  <c r="B211" i="21"/>
  <c r="Y211" i="21"/>
  <c r="U211" i="21"/>
  <c r="Q211" i="21"/>
  <c r="M211" i="21"/>
  <c r="I211" i="21"/>
  <c r="E211" i="21"/>
  <c r="W211" i="21"/>
  <c r="O211" i="21"/>
  <c r="G211" i="21"/>
  <c r="K211" i="21"/>
  <c r="T211" i="21"/>
  <c r="L211" i="21"/>
  <c r="D211" i="21"/>
  <c r="S211" i="21"/>
  <c r="C211" i="21"/>
  <c r="X211" i="21"/>
  <c r="P211" i="21"/>
  <c r="H211" i="21"/>
  <c r="W85" i="28"/>
  <c r="S85" i="28"/>
  <c r="O85" i="28"/>
  <c r="K85" i="28"/>
  <c r="G85" i="28"/>
  <c r="C85" i="28"/>
  <c r="A86" i="28"/>
  <c r="V85" i="28"/>
  <c r="R85" i="28"/>
  <c r="N85" i="28"/>
  <c r="J85" i="28"/>
  <c r="F85" i="28"/>
  <c r="B85" i="28"/>
  <c r="X85" i="28"/>
  <c r="P85" i="28"/>
  <c r="H85" i="28"/>
  <c r="U85" i="28"/>
  <c r="M85" i="28"/>
  <c r="E85" i="28"/>
  <c r="Q85" i="28"/>
  <c r="I85" i="28"/>
  <c r="L85" i="28"/>
  <c r="Y85" i="28"/>
  <c r="T85" i="28"/>
  <c r="D85" i="28"/>
  <c r="A246" i="28"/>
  <c r="V245" i="28"/>
  <c r="R245" i="28"/>
  <c r="N245" i="28"/>
  <c r="J245" i="28"/>
  <c r="F245" i="28"/>
  <c r="B245" i="28"/>
  <c r="Y245" i="28"/>
  <c r="U245" i="28"/>
  <c r="Q245" i="28"/>
  <c r="M245" i="28"/>
  <c r="I245" i="28"/>
  <c r="E245" i="28"/>
  <c r="S245" i="28"/>
  <c r="K245" i="28"/>
  <c r="C245" i="28"/>
  <c r="X245" i="28"/>
  <c r="P245" i="28"/>
  <c r="H245" i="28"/>
  <c r="T245" i="28"/>
  <c r="D245" i="28"/>
  <c r="O245" i="28"/>
  <c r="W245" i="28"/>
  <c r="G245" i="28"/>
  <c r="L245" i="28"/>
  <c r="Y119" i="19"/>
  <c r="U119" i="19"/>
  <c r="Q119" i="19"/>
  <c r="M119" i="19"/>
  <c r="I119" i="19"/>
  <c r="E119" i="19"/>
  <c r="V119" i="19"/>
  <c r="P119" i="19"/>
  <c r="K119" i="19"/>
  <c r="F119" i="19"/>
  <c r="T119" i="19"/>
  <c r="O119" i="19"/>
  <c r="J119" i="19"/>
  <c r="D119" i="19"/>
  <c r="X119" i="19"/>
  <c r="N119" i="19"/>
  <c r="C119" i="19"/>
  <c r="W119" i="19"/>
  <c r="L119" i="19"/>
  <c r="B119" i="19"/>
  <c r="H119" i="19"/>
  <c r="G119" i="19"/>
  <c r="S119" i="19"/>
  <c r="R119" i="19"/>
  <c r="A120" i="19"/>
  <c r="A349" i="21"/>
  <c r="X314" i="21"/>
  <c r="T314" i="21"/>
  <c r="P314" i="21"/>
  <c r="L314" i="21"/>
  <c r="H314" i="21"/>
  <c r="D314" i="21"/>
  <c r="W314" i="21"/>
  <c r="S314" i="21"/>
  <c r="O314" i="21"/>
  <c r="K314" i="21"/>
  <c r="G314" i="21"/>
  <c r="C314" i="21"/>
  <c r="U314" i="21"/>
  <c r="M314" i="21"/>
  <c r="E314" i="21"/>
  <c r="Q314" i="21"/>
  <c r="A315" i="21"/>
  <c r="R314" i="21"/>
  <c r="J314" i="21"/>
  <c r="B314" i="21"/>
  <c r="Y314" i="21"/>
  <c r="I314" i="21"/>
  <c r="V314" i="21"/>
  <c r="N314" i="21"/>
  <c r="F314" i="21"/>
  <c r="V86" i="25"/>
  <c r="R86" i="25"/>
  <c r="N86" i="25"/>
  <c r="J86" i="25"/>
  <c r="F86" i="25"/>
  <c r="B86" i="25"/>
  <c r="Y86" i="25"/>
  <c r="U86" i="25"/>
  <c r="Q86" i="25"/>
  <c r="M86" i="25"/>
  <c r="I86" i="25"/>
  <c r="E86" i="25"/>
  <c r="X86" i="25"/>
  <c r="P86" i="25"/>
  <c r="H86" i="25"/>
  <c r="W86" i="25"/>
  <c r="O86" i="25"/>
  <c r="G86" i="25"/>
  <c r="K86" i="25"/>
  <c r="L86" i="25"/>
  <c r="T86" i="25"/>
  <c r="D86" i="25"/>
  <c r="S86" i="25"/>
  <c r="C86" i="25"/>
  <c r="A87"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80" i="28"/>
  <c r="T280" i="28"/>
  <c r="P280" i="28"/>
  <c r="L280" i="28"/>
  <c r="H280" i="28"/>
  <c r="D280" i="28"/>
  <c r="W280" i="28"/>
  <c r="S280" i="28"/>
  <c r="O280" i="28"/>
  <c r="K280" i="28"/>
  <c r="G280" i="28"/>
  <c r="C280" i="28"/>
  <c r="U280" i="28"/>
  <c r="M280" i="28"/>
  <c r="E280" i="28"/>
  <c r="A281" i="28"/>
  <c r="R280" i="28"/>
  <c r="J280" i="28"/>
  <c r="B280" i="28"/>
  <c r="V280" i="28"/>
  <c r="F280" i="28"/>
  <c r="Q280" i="28"/>
  <c r="I280" i="28"/>
  <c r="Y280" i="28"/>
  <c r="N280" i="28"/>
  <c r="A150" i="21"/>
  <c r="V149" i="21"/>
  <c r="R149" i="21"/>
  <c r="N149" i="21"/>
  <c r="J149" i="21"/>
  <c r="F149" i="21"/>
  <c r="B149" i="21"/>
  <c r="Y149" i="21"/>
  <c r="U149" i="21"/>
  <c r="Q149" i="21"/>
  <c r="M149" i="21"/>
  <c r="I149" i="21"/>
  <c r="E149" i="21"/>
  <c r="S149" i="21"/>
  <c r="K149" i="21"/>
  <c r="C149" i="21"/>
  <c r="O149" i="21"/>
  <c r="G149" i="21"/>
  <c r="X149" i="21"/>
  <c r="P149" i="21"/>
  <c r="H149" i="21"/>
  <c r="W149" i="21"/>
  <c r="D149" i="21"/>
  <c r="T149" i="21"/>
  <c r="L149" i="21"/>
  <c r="W54" i="19"/>
  <c r="S54" i="19"/>
  <c r="O54" i="19"/>
  <c r="K54" i="19"/>
  <c r="G54" i="19"/>
  <c r="C54" i="19"/>
  <c r="V54" i="19"/>
  <c r="R54" i="19"/>
  <c r="N54" i="19"/>
  <c r="J54" i="19"/>
  <c r="F54" i="19"/>
  <c r="B54" i="19"/>
  <c r="Y54" i="19"/>
  <c r="Q54" i="19"/>
  <c r="I54" i="19"/>
  <c r="X54" i="19"/>
  <c r="P54" i="19"/>
  <c r="H54" i="19"/>
  <c r="M54" i="19"/>
  <c r="L54" i="19"/>
  <c r="U54" i="19"/>
  <c r="T54" i="19"/>
  <c r="E54" i="19"/>
  <c r="D54" i="19"/>
  <c r="A55" i="19"/>
  <c r="X87" i="19"/>
  <c r="T87" i="19"/>
  <c r="P87" i="19"/>
  <c r="L87" i="19"/>
  <c r="H87" i="19"/>
  <c r="D87" i="19"/>
  <c r="W87" i="19"/>
  <c r="S87" i="19"/>
  <c r="O87" i="19"/>
  <c r="K87" i="19"/>
  <c r="G87" i="19"/>
  <c r="C87" i="19"/>
  <c r="V87" i="19"/>
  <c r="N87" i="19"/>
  <c r="F87" i="19"/>
  <c r="U87" i="19"/>
  <c r="M87" i="19"/>
  <c r="E87" i="19"/>
  <c r="R87" i="19"/>
  <c r="B87" i="19"/>
  <c r="Q87" i="19"/>
  <c r="J87" i="19"/>
  <c r="I87" i="19"/>
  <c r="Y87" i="19"/>
  <c r="A88" i="19"/>
  <c r="W149" i="28"/>
  <c r="S149" i="28"/>
  <c r="O149" i="28"/>
  <c r="K149" i="28"/>
  <c r="G149" i="28"/>
  <c r="C149" i="28"/>
  <c r="A150" i="28"/>
  <c r="V149" i="28"/>
  <c r="R149" i="28"/>
  <c r="N149" i="28"/>
  <c r="J149" i="28"/>
  <c r="F149" i="28"/>
  <c r="B149" i="28"/>
  <c r="T149" i="28"/>
  <c r="L149" i="28"/>
  <c r="D149" i="28"/>
  <c r="Y149" i="28"/>
  <c r="Q149" i="28"/>
  <c r="I149" i="28"/>
  <c r="U149" i="28"/>
  <c r="E149" i="28"/>
  <c r="P149" i="28"/>
  <c r="M149" i="28"/>
  <c r="X149" i="28"/>
  <c r="H149" i="28"/>
  <c r="X180" i="21"/>
  <c r="T180" i="21"/>
  <c r="P180" i="21"/>
  <c r="L180" i="21"/>
  <c r="H180" i="21"/>
  <c r="D180" i="21"/>
  <c r="W180" i="21"/>
  <c r="S180" i="21"/>
  <c r="O180" i="21"/>
  <c r="K180" i="21"/>
  <c r="G180" i="21"/>
  <c r="C180" i="21"/>
  <c r="U180" i="21"/>
  <c r="M180" i="21"/>
  <c r="E180" i="21"/>
  <c r="Y180" i="21"/>
  <c r="I180" i="21"/>
  <c r="A181" i="21"/>
  <c r="R180" i="21"/>
  <c r="J180" i="21"/>
  <c r="B180" i="21"/>
  <c r="Q180" i="21"/>
  <c r="N180" i="21"/>
  <c r="F180" i="21"/>
  <c r="V180"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45" i="21"/>
  <c r="T245" i="21"/>
  <c r="P245" i="21"/>
  <c r="L245" i="21"/>
  <c r="H245" i="21"/>
  <c r="D245" i="21"/>
  <c r="W245" i="21"/>
  <c r="S245" i="21"/>
  <c r="O245" i="21"/>
  <c r="K245" i="21"/>
  <c r="G245" i="21"/>
  <c r="C245" i="21"/>
  <c r="Y245" i="21"/>
  <c r="Q245" i="21"/>
  <c r="I245" i="21"/>
  <c r="M245" i="21"/>
  <c r="V245" i="21"/>
  <c r="N245" i="21"/>
  <c r="F245" i="21"/>
  <c r="U245" i="21"/>
  <c r="E245" i="21"/>
  <c r="R245" i="21"/>
  <c r="A246" i="21"/>
  <c r="J245" i="21"/>
  <c r="B245" i="21"/>
  <c r="A181" i="28"/>
  <c r="V180" i="28"/>
  <c r="R180" i="28"/>
  <c r="N180" i="28"/>
  <c r="J180" i="28"/>
  <c r="F180" i="28"/>
  <c r="B180" i="28"/>
  <c r="Y180" i="28"/>
  <c r="U180" i="28"/>
  <c r="Q180" i="28"/>
  <c r="M180" i="28"/>
  <c r="I180" i="28"/>
  <c r="E180" i="28"/>
  <c r="W180" i="28"/>
  <c r="O180" i="28"/>
  <c r="G180" i="28"/>
  <c r="T180" i="28"/>
  <c r="L180" i="28"/>
  <c r="D180" i="28"/>
  <c r="P180" i="28"/>
  <c r="K180" i="28"/>
  <c r="S180" i="28"/>
  <c r="C180" i="28"/>
  <c r="H180" i="28"/>
  <c r="X180" i="28"/>
  <c r="A54" i="28"/>
  <c r="V53" i="28"/>
  <c r="R53" i="28"/>
  <c r="N53" i="28"/>
  <c r="J53" i="28"/>
  <c r="F53" i="28"/>
  <c r="B53" i="28"/>
  <c r="Y53" i="28"/>
  <c r="U53" i="28"/>
  <c r="Q53" i="28"/>
  <c r="M53" i="28"/>
  <c r="I53" i="28"/>
  <c r="E53" i="28"/>
  <c r="S53" i="28"/>
  <c r="K53" i="28"/>
  <c r="C53" i="28"/>
  <c r="W53" i="28"/>
  <c r="G53" i="28"/>
  <c r="X53" i="28"/>
  <c r="P53" i="28"/>
  <c r="H53" i="28"/>
  <c r="O53" i="28"/>
  <c r="T53" i="28"/>
  <c r="L53" i="28"/>
  <c r="D53"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88" i="19"/>
  <c r="T88" i="19"/>
  <c r="P88" i="19"/>
  <c r="L88" i="19"/>
  <c r="H88" i="19"/>
  <c r="D88" i="19"/>
  <c r="W88" i="19"/>
  <c r="S88" i="19"/>
  <c r="O88" i="19"/>
  <c r="K88" i="19"/>
  <c r="G88" i="19"/>
  <c r="C88" i="19"/>
  <c r="V88" i="19"/>
  <c r="N88" i="19"/>
  <c r="F88" i="19"/>
  <c r="U88" i="19"/>
  <c r="M88" i="19"/>
  <c r="E88" i="19"/>
  <c r="J88" i="19"/>
  <c r="Y88" i="19"/>
  <c r="I88" i="19"/>
  <c r="R88" i="19"/>
  <c r="Q88" i="19"/>
  <c r="B88" i="19"/>
  <c r="A89" i="19"/>
  <c r="W281" i="28"/>
  <c r="S281" i="28"/>
  <c r="O281" i="28"/>
  <c r="K281" i="28"/>
  <c r="G281" i="28"/>
  <c r="C281" i="28"/>
  <c r="A282" i="28"/>
  <c r="V281" i="28"/>
  <c r="R281" i="28"/>
  <c r="N281" i="28"/>
  <c r="J281" i="28"/>
  <c r="F281" i="28"/>
  <c r="B281" i="28"/>
  <c r="T281" i="28"/>
  <c r="L281" i="28"/>
  <c r="D281" i="28"/>
  <c r="Y281" i="28"/>
  <c r="Q281" i="28"/>
  <c r="I281" i="28"/>
  <c r="M281" i="28"/>
  <c r="X281" i="28"/>
  <c r="H281" i="28"/>
  <c r="P281" i="28"/>
  <c r="E281" i="28"/>
  <c r="U281"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0" i="19"/>
  <c r="U120" i="19"/>
  <c r="Q120" i="19"/>
  <c r="M120" i="19"/>
  <c r="I120" i="19"/>
  <c r="E120" i="19"/>
  <c r="X120" i="19"/>
  <c r="S120" i="19"/>
  <c r="N120" i="19"/>
  <c r="H120" i="19"/>
  <c r="C120" i="19"/>
  <c r="W120" i="19"/>
  <c r="R120" i="19"/>
  <c r="L120" i="19"/>
  <c r="G120" i="19"/>
  <c r="B120" i="19"/>
  <c r="V120" i="19"/>
  <c r="K120" i="19"/>
  <c r="T120" i="19"/>
  <c r="J120" i="19"/>
  <c r="F120" i="19"/>
  <c r="D120" i="19"/>
  <c r="P120" i="19"/>
  <c r="O120" i="19"/>
  <c r="A121" i="19"/>
  <c r="A87" i="28"/>
  <c r="V86" i="28"/>
  <c r="R86" i="28"/>
  <c r="N86" i="28"/>
  <c r="J86" i="28"/>
  <c r="F86" i="28"/>
  <c r="B86" i="28"/>
  <c r="Y86" i="28"/>
  <c r="U86" i="28"/>
  <c r="Q86" i="28"/>
  <c r="M86" i="28"/>
  <c r="I86" i="28"/>
  <c r="E86" i="28"/>
  <c r="W86" i="28"/>
  <c r="O86" i="28"/>
  <c r="G86" i="28"/>
  <c r="T86" i="28"/>
  <c r="L86" i="28"/>
  <c r="D86" i="28"/>
  <c r="X86" i="28"/>
  <c r="H86" i="28"/>
  <c r="P86" i="28"/>
  <c r="S86" i="28"/>
  <c r="C86" i="28"/>
  <c r="K86" i="28"/>
  <c r="X54" i="21"/>
  <c r="T54" i="21"/>
  <c r="P54" i="21"/>
  <c r="L54" i="21"/>
  <c r="H54" i="21"/>
  <c r="D54" i="21"/>
  <c r="W54" i="21"/>
  <c r="S54" i="21"/>
  <c r="O54" i="21"/>
  <c r="K54" i="21"/>
  <c r="G54" i="21"/>
  <c r="C54" i="21"/>
  <c r="Y54" i="21"/>
  <c r="Q54" i="21"/>
  <c r="I54" i="21"/>
  <c r="U54" i="21"/>
  <c r="E54" i="21"/>
  <c r="R54" i="21"/>
  <c r="B54" i="21"/>
  <c r="V54" i="21"/>
  <c r="N54" i="21"/>
  <c r="F54" i="21"/>
  <c r="M54" i="21"/>
  <c r="A55" i="21"/>
  <c r="J54" i="21"/>
  <c r="W349" i="28"/>
  <c r="S349" i="28"/>
  <c r="O349" i="28"/>
  <c r="K349" i="28"/>
  <c r="G349" i="28"/>
  <c r="C349" i="28"/>
  <c r="A350" i="28"/>
  <c r="V349" i="28"/>
  <c r="R349" i="28"/>
  <c r="N349" i="28"/>
  <c r="J349" i="28"/>
  <c r="F349" i="28"/>
  <c r="B349" i="28"/>
  <c r="A384" i="28"/>
  <c r="X349" i="28"/>
  <c r="P349" i="28"/>
  <c r="H349" i="28"/>
  <c r="U349" i="28"/>
  <c r="M349" i="28"/>
  <c r="E349" i="28"/>
  <c r="Q349" i="28"/>
  <c r="L349" i="28"/>
  <c r="T349" i="28"/>
  <c r="D349" i="28"/>
  <c r="I349" i="28"/>
  <c r="Y349" i="28"/>
  <c r="X118" i="28"/>
  <c r="T118" i="28"/>
  <c r="P118" i="28"/>
  <c r="L118" i="28"/>
  <c r="H118" i="28"/>
  <c r="D118" i="28"/>
  <c r="W118" i="28"/>
  <c r="S118" i="28"/>
  <c r="O118" i="28"/>
  <c r="K118" i="28"/>
  <c r="G118" i="28"/>
  <c r="C118" i="28"/>
  <c r="Y118" i="28"/>
  <c r="Q118" i="28"/>
  <c r="I118" i="28"/>
  <c r="V118" i="28"/>
  <c r="N118" i="28"/>
  <c r="F118" i="28"/>
  <c r="A119" i="28"/>
  <c r="J118" i="28"/>
  <c r="R118" i="28"/>
  <c r="U118" i="28"/>
  <c r="E118" i="28"/>
  <c r="B118" i="28"/>
  <c r="M118"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18" i="21"/>
  <c r="S118" i="21"/>
  <c r="O118" i="21"/>
  <c r="K118" i="21"/>
  <c r="G118" i="21"/>
  <c r="C118" i="21"/>
  <c r="A119" i="21"/>
  <c r="V118" i="21"/>
  <c r="R118" i="21"/>
  <c r="N118" i="21"/>
  <c r="J118" i="21"/>
  <c r="F118" i="21"/>
  <c r="B118" i="21"/>
  <c r="X118" i="21"/>
  <c r="P118" i="21"/>
  <c r="H118" i="21"/>
  <c r="L118" i="21"/>
  <c r="U118" i="21"/>
  <c r="M118" i="21"/>
  <c r="E118" i="21"/>
  <c r="T118" i="21"/>
  <c r="D118" i="21"/>
  <c r="Q118" i="21"/>
  <c r="Y118" i="21"/>
  <c r="I118"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5" i="19"/>
  <c r="S55" i="19"/>
  <c r="O55" i="19"/>
  <c r="K55" i="19"/>
  <c r="G55" i="19"/>
  <c r="C55" i="19"/>
  <c r="V55" i="19"/>
  <c r="R55" i="19"/>
  <c r="N55" i="19"/>
  <c r="J55" i="19"/>
  <c r="F55" i="19"/>
  <c r="B55" i="19"/>
  <c r="Y55" i="19"/>
  <c r="Q55" i="19"/>
  <c r="I55" i="19"/>
  <c r="X55" i="19"/>
  <c r="P55" i="19"/>
  <c r="H55" i="19"/>
  <c r="U55" i="19"/>
  <c r="E55" i="19"/>
  <c r="T55" i="19"/>
  <c r="D55" i="19"/>
  <c r="M55" i="19"/>
  <c r="L55" i="19"/>
  <c r="A56" i="19"/>
  <c r="Y150" i="21"/>
  <c r="U150" i="21"/>
  <c r="Q150" i="21"/>
  <c r="M150" i="21"/>
  <c r="I150" i="21"/>
  <c r="E150" i="21"/>
  <c r="X150" i="21"/>
  <c r="T150" i="21"/>
  <c r="P150" i="21"/>
  <c r="L150" i="21"/>
  <c r="H150" i="21"/>
  <c r="D150" i="21"/>
  <c r="A151" i="21"/>
  <c r="R150" i="21"/>
  <c r="J150" i="21"/>
  <c r="B150" i="21"/>
  <c r="V150" i="21"/>
  <c r="F150" i="21"/>
  <c r="W150" i="21"/>
  <c r="O150" i="21"/>
  <c r="G150" i="21"/>
  <c r="N150" i="21"/>
  <c r="C150" i="21"/>
  <c r="S150" i="21"/>
  <c r="K150" i="21"/>
  <c r="W315" i="21"/>
  <c r="S315" i="21"/>
  <c r="O315" i="21"/>
  <c r="K315" i="21"/>
  <c r="G315" i="21"/>
  <c r="C315" i="21"/>
  <c r="A316" i="21"/>
  <c r="V315" i="21"/>
  <c r="R315" i="21"/>
  <c r="N315" i="21"/>
  <c r="J315" i="21"/>
  <c r="F315" i="21"/>
  <c r="B315" i="21"/>
  <c r="T315" i="21"/>
  <c r="L315" i="21"/>
  <c r="D315" i="21"/>
  <c r="X315" i="21"/>
  <c r="H315" i="21"/>
  <c r="Y315" i="21"/>
  <c r="Q315" i="21"/>
  <c r="I315" i="21"/>
  <c r="P315" i="21"/>
  <c r="E315" i="21"/>
  <c r="U315" i="21"/>
  <c r="M315" i="21"/>
  <c r="W212" i="28"/>
  <c r="S212" i="28"/>
  <c r="O212" i="28"/>
  <c r="K212" i="28"/>
  <c r="G212" i="28"/>
  <c r="C212" i="28"/>
  <c r="A213" i="28"/>
  <c r="V212" i="28"/>
  <c r="R212" i="28"/>
  <c r="N212" i="28"/>
  <c r="J212" i="28"/>
  <c r="F212" i="28"/>
  <c r="B212" i="28"/>
  <c r="X212" i="28"/>
  <c r="P212" i="28"/>
  <c r="H212" i="28"/>
  <c r="U212" i="28"/>
  <c r="M212" i="28"/>
  <c r="E212" i="28"/>
  <c r="Y212" i="28"/>
  <c r="I212" i="28"/>
  <c r="T212" i="28"/>
  <c r="D212" i="28"/>
  <c r="L212" i="28"/>
  <c r="Q212" i="28"/>
  <c r="Y281" i="21"/>
  <c r="U281" i="21"/>
  <c r="Q281" i="21"/>
  <c r="M281" i="21"/>
  <c r="I281" i="21"/>
  <c r="E281" i="21"/>
  <c r="X281" i="21"/>
  <c r="T281" i="21"/>
  <c r="P281" i="21"/>
  <c r="L281" i="21"/>
  <c r="H281" i="21"/>
  <c r="D281" i="21"/>
  <c r="A282" i="21"/>
  <c r="R281" i="21"/>
  <c r="J281" i="21"/>
  <c r="B281" i="21"/>
  <c r="V281" i="21"/>
  <c r="N281" i="21"/>
  <c r="W281" i="21"/>
  <c r="O281" i="21"/>
  <c r="G281" i="21"/>
  <c r="F281" i="21"/>
  <c r="K281" i="21"/>
  <c r="S281" i="21"/>
  <c r="C281" i="21"/>
  <c r="W181" i="21"/>
  <c r="S181" i="21"/>
  <c r="O181" i="21"/>
  <c r="K181" i="21"/>
  <c r="G181" i="21"/>
  <c r="C181" i="21"/>
  <c r="A182" i="21"/>
  <c r="V181" i="21"/>
  <c r="R181" i="21"/>
  <c r="N181" i="21"/>
  <c r="J181" i="21"/>
  <c r="F181" i="21"/>
  <c r="B181" i="21"/>
  <c r="T181" i="21"/>
  <c r="L181" i="21"/>
  <c r="D181" i="21"/>
  <c r="P181" i="21"/>
  <c r="Y181" i="21"/>
  <c r="Q181" i="21"/>
  <c r="I181" i="21"/>
  <c r="X181" i="21"/>
  <c r="H181" i="21"/>
  <c r="U181" i="21"/>
  <c r="E181" i="21"/>
  <c r="M181" i="21"/>
  <c r="A151" i="28"/>
  <c r="V150" i="28"/>
  <c r="R150" i="28"/>
  <c r="N150" i="28"/>
  <c r="J150" i="28"/>
  <c r="F150" i="28"/>
  <c r="B150" i="28"/>
  <c r="Y150" i="28"/>
  <c r="U150" i="28"/>
  <c r="Q150" i="28"/>
  <c r="M150" i="28"/>
  <c r="I150" i="28"/>
  <c r="E150" i="28"/>
  <c r="S150" i="28"/>
  <c r="K150" i="28"/>
  <c r="C150" i="28"/>
  <c r="X150" i="28"/>
  <c r="P150" i="28"/>
  <c r="H150" i="28"/>
  <c r="L150" i="28"/>
  <c r="D150" i="28"/>
  <c r="W150" i="28"/>
  <c r="G150" i="28"/>
  <c r="T150" i="28"/>
  <c r="O150" i="28"/>
  <c r="V87" i="25"/>
  <c r="R87" i="25"/>
  <c r="N87" i="25"/>
  <c r="J87" i="25"/>
  <c r="F87" i="25"/>
  <c r="B87" i="25"/>
  <c r="Y87" i="25"/>
  <c r="U87" i="25"/>
  <c r="Q87" i="25"/>
  <c r="M87" i="25"/>
  <c r="I87" i="25"/>
  <c r="E87" i="25"/>
  <c r="X87" i="25"/>
  <c r="P87" i="25"/>
  <c r="H87" i="25"/>
  <c r="W87" i="25"/>
  <c r="O87" i="25"/>
  <c r="G87" i="25"/>
  <c r="S87" i="25"/>
  <c r="C87" i="25"/>
  <c r="T87" i="25"/>
  <c r="L87" i="25"/>
  <c r="K87" i="25"/>
  <c r="D87" i="25"/>
  <c r="A88" i="25"/>
  <c r="Y246" i="28"/>
  <c r="U246" i="28"/>
  <c r="Q246" i="28"/>
  <c r="M246" i="28"/>
  <c r="I246" i="28"/>
  <c r="E246" i="28"/>
  <c r="X246" i="28"/>
  <c r="T246" i="28"/>
  <c r="P246" i="28"/>
  <c r="L246" i="28"/>
  <c r="H246" i="28"/>
  <c r="D246" i="28"/>
  <c r="A247" i="28"/>
  <c r="R246" i="28"/>
  <c r="J246" i="28"/>
  <c r="B246" i="28"/>
  <c r="W246" i="28"/>
  <c r="O246" i="28"/>
  <c r="G246" i="28"/>
  <c r="K246" i="28"/>
  <c r="V246" i="28"/>
  <c r="F246" i="28"/>
  <c r="S246" i="28"/>
  <c r="N246" i="28"/>
  <c r="C246" i="28"/>
  <c r="V119" i="25"/>
  <c r="R119" i="25"/>
  <c r="N119" i="25"/>
  <c r="J119" i="25"/>
  <c r="F119" i="25"/>
  <c r="B119" i="25"/>
  <c r="Y119" i="25"/>
  <c r="U119" i="25"/>
  <c r="Q119" i="25"/>
  <c r="M119" i="25"/>
  <c r="I119" i="25"/>
  <c r="E119" i="25"/>
  <c r="X119" i="25"/>
  <c r="P119" i="25"/>
  <c r="H119" i="25"/>
  <c r="T119" i="25"/>
  <c r="D119" i="25"/>
  <c r="W119" i="25"/>
  <c r="O119" i="25"/>
  <c r="G119" i="25"/>
  <c r="L119" i="25"/>
  <c r="S119" i="25"/>
  <c r="K119" i="25"/>
  <c r="C119" i="25"/>
  <c r="A120" i="25"/>
  <c r="Y54" i="28"/>
  <c r="U54" i="28"/>
  <c r="Q54" i="28"/>
  <c r="M54" i="28"/>
  <c r="I54" i="28"/>
  <c r="E54" i="28"/>
  <c r="X54" i="28"/>
  <c r="T54" i="28"/>
  <c r="P54" i="28"/>
  <c r="L54" i="28"/>
  <c r="H54" i="28"/>
  <c r="D54" i="28"/>
  <c r="A55" i="28"/>
  <c r="R54" i="28"/>
  <c r="J54" i="28"/>
  <c r="B54" i="28"/>
  <c r="N54" i="28"/>
  <c r="W54" i="28"/>
  <c r="O54" i="28"/>
  <c r="G54" i="28"/>
  <c r="V54" i="28"/>
  <c r="F54" i="28"/>
  <c r="S54" i="28"/>
  <c r="K54" i="28"/>
  <c r="C54" i="28"/>
  <c r="W246" i="21"/>
  <c r="S246" i="21"/>
  <c r="O246" i="21"/>
  <c r="K246" i="21"/>
  <c r="G246" i="21"/>
  <c r="C246" i="21"/>
  <c r="A247" i="21"/>
  <c r="V246" i="21"/>
  <c r="R246" i="21"/>
  <c r="N246" i="21"/>
  <c r="J246" i="21"/>
  <c r="F246" i="21"/>
  <c r="B246" i="21"/>
  <c r="X246" i="21"/>
  <c r="P246" i="21"/>
  <c r="H246" i="21"/>
  <c r="T246" i="21"/>
  <c r="D246" i="21"/>
  <c r="U246" i="21"/>
  <c r="M246" i="21"/>
  <c r="E246" i="21"/>
  <c r="L246" i="21"/>
  <c r="Y246" i="21"/>
  <c r="Q246" i="21"/>
  <c r="I246" i="21"/>
  <c r="Y181" i="28"/>
  <c r="U181" i="28"/>
  <c r="Q181" i="28"/>
  <c r="M181" i="28"/>
  <c r="I181" i="28"/>
  <c r="E181" i="28"/>
  <c r="X181" i="28"/>
  <c r="T181" i="28"/>
  <c r="P181" i="28"/>
  <c r="L181" i="28"/>
  <c r="H181" i="28"/>
  <c r="D181" i="28"/>
  <c r="V181" i="28"/>
  <c r="N181" i="28"/>
  <c r="F181" i="28"/>
  <c r="S181" i="28"/>
  <c r="K181" i="28"/>
  <c r="C181" i="28"/>
  <c r="W181" i="28"/>
  <c r="G181" i="28"/>
  <c r="R181" i="28"/>
  <c r="B181" i="28"/>
  <c r="A182" i="28"/>
  <c r="O181" i="28"/>
  <c r="J181" i="28"/>
  <c r="Y349" i="21"/>
  <c r="U349" i="21"/>
  <c r="Q349" i="21"/>
  <c r="M349" i="21"/>
  <c r="I349" i="21"/>
  <c r="E349" i="21"/>
  <c r="A384" i="21"/>
  <c r="X349" i="21"/>
  <c r="T349" i="21"/>
  <c r="P349" i="21"/>
  <c r="L349" i="21"/>
  <c r="H349" i="21"/>
  <c r="D349" i="21"/>
  <c r="V349" i="21"/>
  <c r="N349" i="21"/>
  <c r="F349" i="21"/>
  <c r="A350" i="21"/>
  <c r="R349" i="21"/>
  <c r="B349" i="21"/>
  <c r="S349" i="21"/>
  <c r="K349" i="21"/>
  <c r="C349" i="21"/>
  <c r="J349" i="21"/>
  <c r="O349" i="21"/>
  <c r="W349" i="21"/>
  <c r="G349" i="21"/>
  <c r="Y212" i="21"/>
  <c r="U212" i="21"/>
  <c r="Q212" i="21"/>
  <c r="M212" i="21"/>
  <c r="I212" i="21"/>
  <c r="E212" i="21"/>
  <c r="X212" i="21"/>
  <c r="T212" i="21"/>
  <c r="P212" i="21"/>
  <c r="L212" i="21"/>
  <c r="H212" i="21"/>
  <c r="D212" i="21"/>
  <c r="V212" i="21"/>
  <c r="N212" i="21"/>
  <c r="F212" i="21"/>
  <c r="R212" i="21"/>
  <c r="B212" i="21"/>
  <c r="S212" i="21"/>
  <c r="K212" i="21"/>
  <c r="C212" i="21"/>
  <c r="A213" i="21"/>
  <c r="J212" i="21"/>
  <c r="G212" i="21"/>
  <c r="O212" i="21"/>
  <c r="W212" i="21"/>
  <c r="A87" i="21"/>
  <c r="V86" i="21"/>
  <c r="R86" i="21"/>
  <c r="N86" i="21"/>
  <c r="J86" i="21"/>
  <c r="F86" i="21"/>
  <c r="B86" i="21"/>
  <c r="Y86" i="21"/>
  <c r="U86" i="21"/>
  <c r="Q86" i="21"/>
  <c r="M86" i="21"/>
  <c r="I86" i="21"/>
  <c r="E86" i="21"/>
  <c r="S86" i="21"/>
  <c r="K86" i="21"/>
  <c r="C86" i="21"/>
  <c r="O86" i="21"/>
  <c r="L86" i="21"/>
  <c r="X86" i="21"/>
  <c r="P86" i="21"/>
  <c r="H86" i="21"/>
  <c r="W86" i="21"/>
  <c r="G86" i="21"/>
  <c r="T86" i="21"/>
  <c r="D86" i="21"/>
  <c r="Y315" i="28"/>
  <c r="U315" i="28"/>
  <c r="Q315" i="28"/>
  <c r="M315" i="28"/>
  <c r="I315" i="28"/>
  <c r="E315" i="28"/>
  <c r="X315" i="28"/>
  <c r="T315" i="28"/>
  <c r="P315" i="28"/>
  <c r="L315" i="28"/>
  <c r="H315" i="28"/>
  <c r="D315" i="28"/>
  <c r="V315" i="28"/>
  <c r="N315" i="28"/>
  <c r="F315" i="28"/>
  <c r="S315" i="28"/>
  <c r="K315" i="28"/>
  <c r="C315" i="28"/>
  <c r="O315" i="28"/>
  <c r="A316" i="28"/>
  <c r="J315" i="28"/>
  <c r="B315" i="28"/>
  <c r="W315" i="28"/>
  <c r="R315" i="28"/>
  <c r="G315" i="28"/>
  <c r="V55" i="25"/>
  <c r="R55" i="25"/>
  <c r="N55" i="25"/>
  <c r="J55" i="25"/>
  <c r="F55" i="25"/>
  <c r="B55" i="25"/>
  <c r="Y55" i="25"/>
  <c r="U55" i="25"/>
  <c r="Q55" i="25"/>
  <c r="M55" i="25"/>
  <c r="I55" i="25"/>
  <c r="E55" i="25"/>
  <c r="X55" i="25"/>
  <c r="P55" i="25"/>
  <c r="H55" i="25"/>
  <c r="W55" i="25"/>
  <c r="O55" i="25"/>
  <c r="G55" i="25"/>
  <c r="S55" i="25"/>
  <c r="C55" i="25"/>
  <c r="L55" i="25"/>
  <c r="K55" i="25"/>
  <c r="T55" i="25"/>
  <c r="D55" i="25"/>
  <c r="A56"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6" i="25"/>
  <c r="R56" i="25"/>
  <c r="N56" i="25"/>
  <c r="J56" i="25"/>
  <c r="F56" i="25"/>
  <c r="B56" i="25"/>
  <c r="Y56" i="25"/>
  <c r="U56" i="25"/>
  <c r="Q56" i="25"/>
  <c r="M56" i="25"/>
  <c r="I56" i="25"/>
  <c r="E56" i="25"/>
  <c r="X56" i="25"/>
  <c r="P56" i="25"/>
  <c r="H56" i="25"/>
  <c r="W56" i="25"/>
  <c r="O56" i="25"/>
  <c r="G56" i="25"/>
  <c r="K56" i="25"/>
  <c r="L56" i="25"/>
  <c r="T56" i="25"/>
  <c r="D56" i="25"/>
  <c r="S56" i="25"/>
  <c r="C56" i="25"/>
  <c r="A57" i="25"/>
  <c r="X182" i="28"/>
  <c r="T182" i="28"/>
  <c r="P182" i="28"/>
  <c r="L182" i="28"/>
  <c r="H182" i="28"/>
  <c r="D182" i="28"/>
  <c r="W182" i="28"/>
  <c r="S182" i="28"/>
  <c r="O182" i="28"/>
  <c r="K182" i="28"/>
  <c r="G182" i="28"/>
  <c r="C182" i="28"/>
  <c r="U182" i="28"/>
  <c r="M182" i="28"/>
  <c r="E182" i="28"/>
  <c r="A183" i="28"/>
  <c r="R182" i="28"/>
  <c r="J182" i="28"/>
  <c r="B182" i="28"/>
  <c r="N182" i="28"/>
  <c r="Y182" i="28"/>
  <c r="I182" i="28"/>
  <c r="Q182" i="28"/>
  <c r="V182" i="28"/>
  <c r="F182" i="28"/>
  <c r="X55" i="28"/>
  <c r="T55" i="28"/>
  <c r="P55" i="28"/>
  <c r="L55" i="28"/>
  <c r="H55" i="28"/>
  <c r="D55" i="28"/>
  <c r="W55" i="28"/>
  <c r="S55" i="28"/>
  <c r="O55" i="28"/>
  <c r="K55" i="28"/>
  <c r="G55" i="28"/>
  <c r="C55" i="28"/>
  <c r="Y55" i="28"/>
  <c r="Q55" i="28"/>
  <c r="I55" i="28"/>
  <c r="U55" i="28"/>
  <c r="E55" i="28"/>
  <c r="V55" i="28"/>
  <c r="N55" i="28"/>
  <c r="F55" i="28"/>
  <c r="M55" i="28"/>
  <c r="B55" i="28"/>
  <c r="J55" i="28"/>
  <c r="A56" i="28"/>
  <c r="R55" i="28"/>
  <c r="Y151" i="28"/>
  <c r="U151" i="28"/>
  <c r="Q151" i="28"/>
  <c r="M151" i="28"/>
  <c r="I151" i="28"/>
  <c r="E151" i="28"/>
  <c r="X151" i="28"/>
  <c r="T151" i="28"/>
  <c r="P151" i="28"/>
  <c r="L151" i="28"/>
  <c r="H151" i="28"/>
  <c r="D151" i="28"/>
  <c r="A152" i="28"/>
  <c r="R151" i="28"/>
  <c r="J151" i="28"/>
  <c r="B151" i="28"/>
  <c r="W151" i="28"/>
  <c r="O151" i="28"/>
  <c r="G151" i="28"/>
  <c r="S151" i="28"/>
  <c r="C151" i="28"/>
  <c r="K151" i="28"/>
  <c r="N151" i="28"/>
  <c r="V151" i="28"/>
  <c r="F151" i="28"/>
  <c r="X384" i="28"/>
  <c r="T384" i="28"/>
  <c r="P384" i="28"/>
  <c r="L384" i="28"/>
  <c r="H384" i="28"/>
  <c r="D384" i="28"/>
  <c r="W384" i="28"/>
  <c r="S384" i="28"/>
  <c r="O384" i="28"/>
  <c r="K384" i="28"/>
  <c r="G384" i="28"/>
  <c r="C384" i="28"/>
  <c r="Y384" i="28"/>
  <c r="Q384" i="28"/>
  <c r="I384" i="28"/>
  <c r="V384" i="28"/>
  <c r="N384" i="28"/>
  <c r="F384" i="28"/>
  <c r="A385" i="28"/>
  <c r="J384" i="28"/>
  <c r="U384" i="28"/>
  <c r="E384" i="28"/>
  <c r="M384" i="28"/>
  <c r="B384" i="28"/>
  <c r="R384" i="28"/>
  <c r="V121" i="19"/>
  <c r="R121" i="19"/>
  <c r="N121" i="19"/>
  <c r="J121" i="19"/>
  <c r="F121" i="19"/>
  <c r="B121" i="19"/>
  <c r="Y121" i="19"/>
  <c r="U121" i="19"/>
  <c r="Q121" i="19"/>
  <c r="M121" i="19"/>
  <c r="I121" i="19"/>
  <c r="E121" i="19"/>
  <c r="X121" i="19"/>
  <c r="P121" i="19"/>
  <c r="H121" i="19"/>
  <c r="W121" i="19"/>
  <c r="O121" i="19"/>
  <c r="G121" i="19"/>
  <c r="L121" i="19"/>
  <c r="K121" i="19"/>
  <c r="D121" i="19"/>
  <c r="C121" i="19"/>
  <c r="T121" i="19"/>
  <c r="S121" i="19"/>
  <c r="A122" i="19"/>
  <c r="A283" i="28"/>
  <c r="V282" i="28"/>
  <c r="R282" i="28"/>
  <c r="N282" i="28"/>
  <c r="J282" i="28"/>
  <c r="F282" i="28"/>
  <c r="B282" i="28"/>
  <c r="Y282" i="28"/>
  <c r="U282" i="28"/>
  <c r="Q282" i="28"/>
  <c r="M282" i="28"/>
  <c r="I282" i="28"/>
  <c r="E282" i="28"/>
  <c r="S282" i="28"/>
  <c r="K282" i="28"/>
  <c r="C282" i="28"/>
  <c r="X282" i="28"/>
  <c r="P282" i="28"/>
  <c r="H282" i="28"/>
  <c r="T282" i="28"/>
  <c r="D282" i="28"/>
  <c r="O282" i="28"/>
  <c r="W282" i="28"/>
  <c r="L282" i="28"/>
  <c r="G282" i="28"/>
  <c r="X350" i="21"/>
  <c r="T350" i="21"/>
  <c r="P350" i="21"/>
  <c r="L350" i="21"/>
  <c r="H350" i="21"/>
  <c r="D350" i="21"/>
  <c r="W350" i="21"/>
  <c r="S350" i="21"/>
  <c r="O350" i="21"/>
  <c r="K350" i="21"/>
  <c r="G350" i="21"/>
  <c r="C350" i="21"/>
  <c r="U350" i="21"/>
  <c r="M350" i="21"/>
  <c r="E350" i="21"/>
  <c r="Q350" i="21"/>
  <c r="A351" i="21"/>
  <c r="R350" i="21"/>
  <c r="J350" i="21"/>
  <c r="B350" i="21"/>
  <c r="Y350" i="21"/>
  <c r="I350" i="21"/>
  <c r="V350" i="21"/>
  <c r="N350" i="21"/>
  <c r="F350" i="21"/>
  <c r="A248" i="21"/>
  <c r="V247" i="21"/>
  <c r="R247" i="21"/>
  <c r="N247" i="21"/>
  <c r="J247" i="21"/>
  <c r="F247" i="21"/>
  <c r="B247" i="21"/>
  <c r="Y247" i="21"/>
  <c r="U247" i="21"/>
  <c r="Q247" i="21"/>
  <c r="M247" i="21"/>
  <c r="I247" i="21"/>
  <c r="E247" i="21"/>
  <c r="W247" i="21"/>
  <c r="O247" i="21"/>
  <c r="G247" i="21"/>
  <c r="S247" i="21"/>
  <c r="C247" i="21"/>
  <c r="T247" i="21"/>
  <c r="L247" i="21"/>
  <c r="D247" i="21"/>
  <c r="K247" i="21"/>
  <c r="X247" i="21"/>
  <c r="P247" i="21"/>
  <c r="H247" i="21"/>
  <c r="V120" i="25"/>
  <c r="R120" i="25"/>
  <c r="N120" i="25"/>
  <c r="J120" i="25"/>
  <c r="F120" i="25"/>
  <c r="B120" i="25"/>
  <c r="Y120" i="25"/>
  <c r="U120" i="25"/>
  <c r="Q120" i="25"/>
  <c r="M120" i="25"/>
  <c r="I120" i="25"/>
  <c r="E120" i="25"/>
  <c r="X120" i="25"/>
  <c r="P120" i="25"/>
  <c r="H120" i="25"/>
  <c r="L120" i="25"/>
  <c r="W120" i="25"/>
  <c r="O120" i="25"/>
  <c r="G120" i="25"/>
  <c r="T120" i="25"/>
  <c r="D120" i="25"/>
  <c r="S120" i="25"/>
  <c r="K120" i="25"/>
  <c r="C120" i="25"/>
  <c r="A121" i="25"/>
  <c r="A214" i="28"/>
  <c r="V213" i="28"/>
  <c r="R213" i="28"/>
  <c r="N213" i="28"/>
  <c r="J213" i="28"/>
  <c r="F213" i="28"/>
  <c r="B213" i="28"/>
  <c r="Y213" i="28"/>
  <c r="U213" i="28"/>
  <c r="Q213" i="28"/>
  <c r="M213" i="28"/>
  <c r="I213" i="28"/>
  <c r="E213" i="28"/>
  <c r="W213" i="28"/>
  <c r="O213" i="28"/>
  <c r="G213" i="28"/>
  <c r="T213" i="28"/>
  <c r="L213" i="28"/>
  <c r="D213" i="28"/>
  <c r="P213" i="28"/>
  <c r="K213" i="28"/>
  <c r="S213" i="28"/>
  <c r="C213" i="28"/>
  <c r="H213" i="28"/>
  <c r="X213"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19" i="28"/>
  <c r="S119" i="28"/>
  <c r="O119" i="28"/>
  <c r="K119" i="28"/>
  <c r="G119" i="28"/>
  <c r="C119" i="28"/>
  <c r="A120" i="28"/>
  <c r="V119" i="28"/>
  <c r="R119" i="28"/>
  <c r="N119" i="28"/>
  <c r="J119" i="28"/>
  <c r="F119" i="28"/>
  <c r="B119" i="28"/>
  <c r="X119" i="28"/>
  <c r="P119" i="28"/>
  <c r="H119" i="28"/>
  <c r="U119" i="28"/>
  <c r="M119" i="28"/>
  <c r="E119" i="28"/>
  <c r="Q119" i="28"/>
  <c r="Y119" i="28"/>
  <c r="L119" i="28"/>
  <c r="I119" i="28"/>
  <c r="T119" i="28"/>
  <c r="D119"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87" i="21"/>
  <c r="U87" i="21"/>
  <c r="Q87" i="21"/>
  <c r="M87" i="21"/>
  <c r="I87" i="21"/>
  <c r="E87" i="21"/>
  <c r="X87" i="21"/>
  <c r="T87" i="21"/>
  <c r="P87" i="21"/>
  <c r="L87" i="21"/>
  <c r="H87" i="21"/>
  <c r="D87" i="21"/>
  <c r="A88" i="21"/>
  <c r="R87" i="21"/>
  <c r="J87" i="21"/>
  <c r="B87" i="21"/>
  <c r="V87" i="21"/>
  <c r="F87" i="21"/>
  <c r="K87" i="21"/>
  <c r="W87" i="21"/>
  <c r="O87" i="21"/>
  <c r="G87" i="21"/>
  <c r="N87" i="21"/>
  <c r="S87" i="21"/>
  <c r="C87" i="21"/>
  <c r="X247" i="28"/>
  <c r="T247" i="28"/>
  <c r="P247" i="28"/>
  <c r="L247" i="28"/>
  <c r="H247" i="28"/>
  <c r="D247" i="28"/>
  <c r="W247" i="28"/>
  <c r="S247" i="28"/>
  <c r="O247" i="28"/>
  <c r="K247" i="28"/>
  <c r="G247" i="28"/>
  <c r="C247" i="28"/>
  <c r="Y247" i="28"/>
  <c r="Q247" i="28"/>
  <c r="I247" i="28"/>
  <c r="V247" i="28"/>
  <c r="N247" i="28"/>
  <c r="F247" i="28"/>
  <c r="R247" i="28"/>
  <c r="B247" i="28"/>
  <c r="M247" i="28"/>
  <c r="E247" i="28"/>
  <c r="U247" i="28"/>
  <c r="A248" i="28"/>
  <c r="J247" i="28"/>
  <c r="X282" i="21"/>
  <c r="T282" i="21"/>
  <c r="P282" i="21"/>
  <c r="L282" i="21"/>
  <c r="H282" i="21"/>
  <c r="D282" i="21"/>
  <c r="W282" i="21"/>
  <c r="S282" i="21"/>
  <c r="O282" i="21"/>
  <c r="K282" i="21"/>
  <c r="G282" i="21"/>
  <c r="C282" i="21"/>
  <c r="Y282" i="21"/>
  <c r="Q282" i="21"/>
  <c r="I282" i="21"/>
  <c r="M282" i="21"/>
  <c r="V282" i="21"/>
  <c r="N282" i="21"/>
  <c r="F282" i="21"/>
  <c r="U282" i="21"/>
  <c r="E282" i="21"/>
  <c r="R282" i="21"/>
  <c r="A283" i="21"/>
  <c r="J282" i="21"/>
  <c r="B282" i="21"/>
  <c r="X151" i="21"/>
  <c r="T151" i="21"/>
  <c r="P151" i="21"/>
  <c r="L151" i="21"/>
  <c r="H151" i="21"/>
  <c r="D151" i="21"/>
  <c r="W151" i="21"/>
  <c r="S151" i="21"/>
  <c r="O151" i="21"/>
  <c r="K151" i="21"/>
  <c r="G151" i="21"/>
  <c r="C151" i="21"/>
  <c r="Y151" i="21"/>
  <c r="Q151" i="21"/>
  <c r="I151" i="21"/>
  <c r="U151" i="21"/>
  <c r="M151" i="21"/>
  <c r="V151" i="21"/>
  <c r="N151" i="21"/>
  <c r="F151" i="21"/>
  <c r="E151" i="21"/>
  <c r="J151" i="21"/>
  <c r="A152" i="21"/>
  <c r="R151" i="21"/>
  <c r="B151"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16" i="28"/>
  <c r="T316" i="28"/>
  <c r="P316" i="28"/>
  <c r="L316" i="28"/>
  <c r="H316" i="28"/>
  <c r="D316" i="28"/>
  <c r="W316" i="28"/>
  <c r="S316" i="28"/>
  <c r="O316" i="28"/>
  <c r="K316" i="28"/>
  <c r="G316" i="28"/>
  <c r="C316" i="28"/>
  <c r="U316" i="28"/>
  <c r="M316" i="28"/>
  <c r="E316" i="28"/>
  <c r="A317" i="28"/>
  <c r="R316" i="28"/>
  <c r="J316" i="28"/>
  <c r="B316" i="28"/>
  <c r="V316" i="28"/>
  <c r="F316" i="28"/>
  <c r="Q316" i="28"/>
  <c r="I316" i="28"/>
  <c r="Y316" i="28"/>
  <c r="N316" i="28"/>
  <c r="X213" i="21"/>
  <c r="T213" i="21"/>
  <c r="P213" i="21"/>
  <c r="L213" i="21"/>
  <c r="H213" i="21"/>
  <c r="D213" i="21"/>
  <c r="W213" i="21"/>
  <c r="S213" i="21"/>
  <c r="O213" i="21"/>
  <c r="K213" i="21"/>
  <c r="G213" i="21"/>
  <c r="C213" i="21"/>
  <c r="U213" i="21"/>
  <c r="M213" i="21"/>
  <c r="E213" i="21"/>
  <c r="I213" i="21"/>
  <c r="A214" i="21"/>
  <c r="R213" i="21"/>
  <c r="J213" i="21"/>
  <c r="B213" i="21"/>
  <c r="Y213" i="21"/>
  <c r="Q213" i="21"/>
  <c r="N213" i="21"/>
  <c r="V213" i="21"/>
  <c r="F213" i="21"/>
  <c r="A385" i="21"/>
  <c r="V384" i="21"/>
  <c r="R384" i="21"/>
  <c r="N384" i="21"/>
  <c r="J384" i="21"/>
  <c r="F384" i="21"/>
  <c r="B384" i="21"/>
  <c r="Y384" i="21"/>
  <c r="U384" i="21"/>
  <c r="Q384" i="21"/>
  <c r="M384" i="21"/>
  <c r="I384" i="21"/>
  <c r="E384" i="21"/>
  <c r="W384" i="21"/>
  <c r="O384" i="21"/>
  <c r="G384" i="21"/>
  <c r="K384" i="21"/>
  <c r="T384" i="21"/>
  <c r="L384" i="21"/>
  <c r="D384" i="21"/>
  <c r="S384" i="21"/>
  <c r="C384" i="21"/>
  <c r="H384" i="21"/>
  <c r="P384" i="21"/>
  <c r="X384" i="21"/>
  <c r="V88" i="25"/>
  <c r="R88" i="25"/>
  <c r="N88" i="25"/>
  <c r="J88" i="25"/>
  <c r="F88" i="25"/>
  <c r="B88" i="25"/>
  <c r="Y88" i="25"/>
  <c r="U88" i="25"/>
  <c r="Q88" i="25"/>
  <c r="M88" i="25"/>
  <c r="I88" i="25"/>
  <c r="E88" i="25"/>
  <c r="X88" i="25"/>
  <c r="P88" i="25"/>
  <c r="H88" i="25"/>
  <c r="W88" i="25"/>
  <c r="O88" i="25"/>
  <c r="G88" i="25"/>
  <c r="K88" i="25"/>
  <c r="T88" i="25"/>
  <c r="D88" i="25"/>
  <c r="S88" i="25"/>
  <c r="C88" i="25"/>
  <c r="L88" i="25"/>
  <c r="A89" i="25"/>
  <c r="A183" i="21"/>
  <c r="V182" i="21"/>
  <c r="R182" i="21"/>
  <c r="N182" i="21"/>
  <c r="J182" i="21"/>
  <c r="F182" i="21"/>
  <c r="B182" i="21"/>
  <c r="Y182" i="21"/>
  <c r="U182" i="21"/>
  <c r="Q182" i="21"/>
  <c r="M182" i="21"/>
  <c r="I182" i="21"/>
  <c r="E182" i="21"/>
  <c r="S182" i="21"/>
  <c r="K182" i="21"/>
  <c r="C182" i="21"/>
  <c r="W182" i="21"/>
  <c r="G182" i="21"/>
  <c r="X182" i="21"/>
  <c r="P182" i="21"/>
  <c r="H182" i="21"/>
  <c r="O182" i="21"/>
  <c r="T182" i="21"/>
  <c r="L182" i="21"/>
  <c r="D182" i="21"/>
  <c r="A317" i="21"/>
  <c r="V316" i="21"/>
  <c r="R316" i="21"/>
  <c r="N316" i="21"/>
  <c r="J316" i="21"/>
  <c r="F316" i="21"/>
  <c r="B316" i="21"/>
  <c r="Y316" i="21"/>
  <c r="U316" i="21"/>
  <c r="Q316" i="21"/>
  <c r="M316" i="21"/>
  <c r="I316" i="21"/>
  <c r="E316" i="21"/>
  <c r="S316" i="21"/>
  <c r="K316" i="21"/>
  <c r="C316" i="21"/>
  <c r="O316" i="21"/>
  <c r="X316" i="21"/>
  <c r="P316" i="21"/>
  <c r="H316" i="21"/>
  <c r="W316" i="21"/>
  <c r="G316" i="21"/>
  <c r="D316" i="21"/>
  <c r="L316" i="21"/>
  <c r="T316" i="21"/>
  <c r="W56" i="19"/>
  <c r="S56" i="19"/>
  <c r="O56" i="19"/>
  <c r="K56" i="19"/>
  <c r="G56" i="19"/>
  <c r="C56" i="19"/>
  <c r="V56" i="19"/>
  <c r="R56" i="19"/>
  <c r="N56" i="19"/>
  <c r="J56" i="19"/>
  <c r="F56" i="19"/>
  <c r="B56" i="19"/>
  <c r="Y56" i="19"/>
  <c r="Q56" i="19"/>
  <c r="I56" i="19"/>
  <c r="X56" i="19"/>
  <c r="P56" i="19"/>
  <c r="H56" i="19"/>
  <c r="M56" i="19"/>
  <c r="L56" i="19"/>
  <c r="E56" i="19"/>
  <c r="D56" i="19"/>
  <c r="U56" i="19"/>
  <c r="T56" i="19"/>
  <c r="A57" i="19"/>
  <c r="A120" i="21"/>
  <c r="V119" i="21"/>
  <c r="R119" i="21"/>
  <c r="N119" i="21"/>
  <c r="J119" i="21"/>
  <c r="F119" i="21"/>
  <c r="B119" i="21"/>
  <c r="Y119" i="21"/>
  <c r="U119" i="21"/>
  <c r="Q119" i="21"/>
  <c r="M119" i="21"/>
  <c r="I119" i="21"/>
  <c r="E119" i="21"/>
  <c r="W119" i="21"/>
  <c r="O119" i="21"/>
  <c r="G119" i="21"/>
  <c r="S119" i="21"/>
  <c r="C119" i="21"/>
  <c r="T119" i="21"/>
  <c r="L119" i="21"/>
  <c r="D119" i="21"/>
  <c r="K119" i="21"/>
  <c r="X119" i="21"/>
  <c r="H119" i="21"/>
  <c r="P119" i="21"/>
  <c r="A351" i="28"/>
  <c r="V350" i="28"/>
  <c r="R350" i="28"/>
  <c r="N350" i="28"/>
  <c r="J350" i="28"/>
  <c r="F350" i="28"/>
  <c r="B350" i="28"/>
  <c r="Y350" i="28"/>
  <c r="U350" i="28"/>
  <c r="Q350" i="28"/>
  <c r="M350" i="28"/>
  <c r="I350" i="28"/>
  <c r="E350" i="28"/>
  <c r="W350" i="28"/>
  <c r="O350" i="28"/>
  <c r="G350" i="28"/>
  <c r="T350" i="28"/>
  <c r="L350" i="28"/>
  <c r="D350" i="28"/>
  <c r="X350" i="28"/>
  <c r="H350" i="28"/>
  <c r="S350" i="28"/>
  <c r="C350" i="28"/>
  <c r="P350" i="28"/>
  <c r="K350" i="28"/>
  <c r="W55" i="21"/>
  <c r="S55" i="21"/>
  <c r="O55" i="21"/>
  <c r="K55" i="21"/>
  <c r="G55" i="21"/>
  <c r="C55" i="21"/>
  <c r="A56" i="21"/>
  <c r="V55" i="21"/>
  <c r="R55" i="21"/>
  <c r="N55" i="21"/>
  <c r="J55" i="21"/>
  <c r="F55" i="21"/>
  <c r="B55" i="21"/>
  <c r="X55" i="21"/>
  <c r="P55" i="21"/>
  <c r="H55" i="21"/>
  <c r="T55" i="21"/>
  <c r="L55" i="21"/>
  <c r="Y55" i="21"/>
  <c r="I55" i="21"/>
  <c r="U55" i="21"/>
  <c r="M55" i="21"/>
  <c r="E55" i="21"/>
  <c r="D55" i="21"/>
  <c r="Q55" i="21"/>
  <c r="Y87" i="28"/>
  <c r="U87" i="28"/>
  <c r="Q87" i="28"/>
  <c r="M87" i="28"/>
  <c r="I87" i="28"/>
  <c r="E87" i="28"/>
  <c r="X87" i="28"/>
  <c r="T87" i="28"/>
  <c r="P87" i="28"/>
  <c r="L87" i="28"/>
  <c r="H87" i="28"/>
  <c r="D87" i="28"/>
  <c r="V87" i="28"/>
  <c r="N87" i="28"/>
  <c r="F87" i="28"/>
  <c r="S87" i="28"/>
  <c r="K87" i="28"/>
  <c r="C87" i="28"/>
  <c r="O87" i="28"/>
  <c r="W87" i="28"/>
  <c r="A88" i="28"/>
  <c r="J87" i="28"/>
  <c r="G87" i="28"/>
  <c r="B87" i="28"/>
  <c r="R87" i="28"/>
  <c r="X89" i="19"/>
  <c r="T89" i="19"/>
  <c r="P89" i="19"/>
  <c r="L89" i="19"/>
  <c r="H89" i="19"/>
  <c r="D89" i="19"/>
  <c r="W89" i="19"/>
  <c r="S89" i="19"/>
  <c r="O89" i="19"/>
  <c r="K89" i="19"/>
  <c r="G89" i="19"/>
  <c r="C89" i="19"/>
  <c r="V89" i="19"/>
  <c r="N89" i="19"/>
  <c r="F89" i="19"/>
  <c r="U89" i="19"/>
  <c r="M89" i="19"/>
  <c r="E89" i="19"/>
  <c r="R89" i="19"/>
  <c r="B89" i="19"/>
  <c r="Q89" i="19"/>
  <c r="Y89" i="19"/>
  <c r="J89" i="19"/>
  <c r="I89" i="19"/>
  <c r="A90"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51" i="28"/>
  <c r="U351" i="28"/>
  <c r="Q351" i="28"/>
  <c r="M351" i="28"/>
  <c r="I351" i="28"/>
  <c r="E351" i="28"/>
  <c r="X351" i="28"/>
  <c r="T351" i="28"/>
  <c r="P351" i="28"/>
  <c r="L351" i="28"/>
  <c r="H351" i="28"/>
  <c r="D351" i="28"/>
  <c r="V351" i="28"/>
  <c r="N351" i="28"/>
  <c r="F351" i="28"/>
  <c r="S351" i="28"/>
  <c r="K351" i="28"/>
  <c r="C351" i="28"/>
  <c r="O351" i="28"/>
  <c r="A352" i="28"/>
  <c r="J351" i="28"/>
  <c r="B351" i="28"/>
  <c r="R351" i="28"/>
  <c r="W351" i="28"/>
  <c r="G351" i="28"/>
  <c r="X90" i="19"/>
  <c r="T90" i="19"/>
  <c r="P90" i="19"/>
  <c r="L90" i="19"/>
  <c r="H90" i="19"/>
  <c r="D90" i="19"/>
  <c r="W90" i="19"/>
  <c r="S90" i="19"/>
  <c r="O90" i="19"/>
  <c r="K90" i="19"/>
  <c r="G90" i="19"/>
  <c r="C90" i="19"/>
  <c r="V90" i="19"/>
  <c r="N90" i="19"/>
  <c r="F90" i="19"/>
  <c r="U90" i="19"/>
  <c r="M90" i="19"/>
  <c r="E90" i="19"/>
  <c r="J90" i="19"/>
  <c r="Y90" i="19"/>
  <c r="I90" i="19"/>
  <c r="B90" i="19"/>
  <c r="R90" i="19"/>
  <c r="Q90" i="19"/>
  <c r="A91" i="19"/>
  <c r="A57" i="21"/>
  <c r="V56" i="21"/>
  <c r="R56" i="21"/>
  <c r="N56" i="21"/>
  <c r="J56" i="21"/>
  <c r="F56" i="21"/>
  <c r="B56" i="21"/>
  <c r="Y56" i="21"/>
  <c r="U56" i="21"/>
  <c r="Q56" i="21"/>
  <c r="M56" i="21"/>
  <c r="I56" i="21"/>
  <c r="E56" i="21"/>
  <c r="W56" i="21"/>
  <c r="O56" i="21"/>
  <c r="G56" i="21"/>
  <c r="S56" i="21"/>
  <c r="K56" i="21"/>
  <c r="P56" i="21"/>
  <c r="T56" i="21"/>
  <c r="L56" i="21"/>
  <c r="D56" i="21"/>
  <c r="C56" i="21"/>
  <c r="X56" i="21"/>
  <c r="H56" i="21"/>
  <c r="Y120" i="21"/>
  <c r="U120" i="21"/>
  <c r="Q120" i="21"/>
  <c r="M120" i="21"/>
  <c r="I120" i="21"/>
  <c r="E120" i="21"/>
  <c r="X120" i="21"/>
  <c r="T120" i="21"/>
  <c r="P120" i="21"/>
  <c r="L120" i="21"/>
  <c r="H120" i="21"/>
  <c r="D120" i="21"/>
  <c r="V120" i="21"/>
  <c r="N120" i="21"/>
  <c r="F120" i="21"/>
  <c r="J120" i="21"/>
  <c r="S120" i="21"/>
  <c r="K120" i="21"/>
  <c r="C120" i="21"/>
  <c r="A121" i="21"/>
  <c r="R120" i="21"/>
  <c r="B120" i="21"/>
  <c r="W120" i="21"/>
  <c r="O120" i="21"/>
  <c r="G120" i="21"/>
  <c r="V89" i="25"/>
  <c r="R89" i="25"/>
  <c r="N89" i="25"/>
  <c r="J89" i="25"/>
  <c r="F89" i="25"/>
  <c r="B89" i="25"/>
  <c r="Y89" i="25"/>
  <c r="U89" i="25"/>
  <c r="Q89" i="25"/>
  <c r="M89" i="25"/>
  <c r="I89" i="25"/>
  <c r="E89" i="25"/>
  <c r="X89" i="25"/>
  <c r="P89" i="25"/>
  <c r="H89" i="25"/>
  <c r="W89" i="25"/>
  <c r="O89" i="25"/>
  <c r="G89" i="25"/>
  <c r="S89" i="25"/>
  <c r="C89" i="25"/>
  <c r="T89" i="25"/>
  <c r="L89" i="25"/>
  <c r="K89" i="25"/>
  <c r="D89" i="25"/>
  <c r="A90" i="25"/>
  <c r="W317" i="28"/>
  <c r="S317" i="28"/>
  <c r="O317" i="28"/>
  <c r="K317" i="28"/>
  <c r="G317" i="28"/>
  <c r="C317" i="28"/>
  <c r="A318" i="28"/>
  <c r="V317" i="28"/>
  <c r="R317" i="28"/>
  <c r="N317" i="28"/>
  <c r="J317" i="28"/>
  <c r="F317" i="28"/>
  <c r="B317" i="28"/>
  <c r="T317" i="28"/>
  <c r="L317" i="28"/>
  <c r="D317" i="28"/>
  <c r="Y317" i="28"/>
  <c r="Q317" i="28"/>
  <c r="I317" i="28"/>
  <c r="M317" i="28"/>
  <c r="X317" i="28"/>
  <c r="H317" i="28"/>
  <c r="P317" i="28"/>
  <c r="E317" i="28"/>
  <c r="U317"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283" i="21"/>
  <c r="S283" i="21"/>
  <c r="O283" i="21"/>
  <c r="K283" i="21"/>
  <c r="G283" i="21"/>
  <c r="C283" i="21"/>
  <c r="A284" i="21"/>
  <c r="V283" i="21"/>
  <c r="R283" i="21"/>
  <c r="N283" i="21"/>
  <c r="J283" i="21"/>
  <c r="F283" i="21"/>
  <c r="B283" i="21"/>
  <c r="X283" i="21"/>
  <c r="P283" i="21"/>
  <c r="H283" i="21"/>
  <c r="T283" i="21"/>
  <c r="D283" i="21"/>
  <c r="U283" i="21"/>
  <c r="M283" i="21"/>
  <c r="E283" i="21"/>
  <c r="L283" i="21"/>
  <c r="Y283" i="21"/>
  <c r="Q283" i="21"/>
  <c r="I283" i="21"/>
  <c r="W248" i="28"/>
  <c r="S248" i="28"/>
  <c r="O248" i="28"/>
  <c r="K248" i="28"/>
  <c r="G248" i="28"/>
  <c r="C248" i="28"/>
  <c r="A249" i="28"/>
  <c r="V248" i="28"/>
  <c r="R248" i="28"/>
  <c r="N248" i="28"/>
  <c r="J248" i="28"/>
  <c r="F248" i="28"/>
  <c r="B248" i="28"/>
  <c r="X248" i="28"/>
  <c r="P248" i="28"/>
  <c r="H248" i="28"/>
  <c r="U248" i="28"/>
  <c r="M248" i="28"/>
  <c r="E248" i="28"/>
  <c r="Y248" i="28"/>
  <c r="I248" i="28"/>
  <c r="T248" i="28"/>
  <c r="D248" i="28"/>
  <c r="L248" i="28"/>
  <c r="Q248" i="28"/>
  <c r="X88" i="21"/>
  <c r="T88" i="21"/>
  <c r="P88" i="21"/>
  <c r="L88" i="21"/>
  <c r="H88" i="21"/>
  <c r="D88" i="21"/>
  <c r="W88" i="21"/>
  <c r="S88" i="21"/>
  <c r="O88" i="21"/>
  <c r="K88" i="21"/>
  <c r="G88" i="21"/>
  <c r="C88" i="21"/>
  <c r="Y88" i="21"/>
  <c r="Q88" i="21"/>
  <c r="I88" i="21"/>
  <c r="A89" i="21"/>
  <c r="R88" i="21"/>
  <c r="B88" i="21"/>
  <c r="V88" i="21"/>
  <c r="N88" i="21"/>
  <c r="F88" i="21"/>
  <c r="U88" i="21"/>
  <c r="M88" i="21"/>
  <c r="E88" i="21"/>
  <c r="J88" i="21"/>
  <c r="A121" i="28"/>
  <c r="V120" i="28"/>
  <c r="R120" i="28"/>
  <c r="N120" i="28"/>
  <c r="J120" i="28"/>
  <c r="F120" i="28"/>
  <c r="B120" i="28"/>
  <c r="Y120" i="28"/>
  <c r="U120" i="28"/>
  <c r="Q120" i="28"/>
  <c r="M120" i="28"/>
  <c r="I120" i="28"/>
  <c r="E120" i="28"/>
  <c r="W120" i="28"/>
  <c r="O120" i="28"/>
  <c r="G120" i="28"/>
  <c r="T120" i="28"/>
  <c r="L120" i="28"/>
  <c r="D120" i="28"/>
  <c r="X120" i="28"/>
  <c r="H120" i="28"/>
  <c r="S120" i="28"/>
  <c r="C120" i="28"/>
  <c r="P120" i="28"/>
  <c r="K120" i="28"/>
  <c r="Y214" i="28"/>
  <c r="U214" i="28"/>
  <c r="Q214" i="28"/>
  <c r="M214" i="28"/>
  <c r="I214" i="28"/>
  <c r="E214" i="28"/>
  <c r="X214" i="28"/>
  <c r="T214" i="28"/>
  <c r="P214" i="28"/>
  <c r="L214" i="28"/>
  <c r="H214" i="28"/>
  <c r="D214" i="28"/>
  <c r="V214" i="28"/>
  <c r="N214" i="28"/>
  <c r="F214" i="28"/>
  <c r="S214" i="28"/>
  <c r="K214" i="28"/>
  <c r="C214" i="28"/>
  <c r="W214" i="28"/>
  <c r="G214" i="28"/>
  <c r="R214" i="28"/>
  <c r="B214" i="28"/>
  <c r="A215" i="28"/>
  <c r="J214" i="28"/>
  <c r="O214" i="28"/>
  <c r="Y283" i="28"/>
  <c r="U283" i="28"/>
  <c r="Q283" i="28"/>
  <c r="M283" i="28"/>
  <c r="I283" i="28"/>
  <c r="E283" i="28"/>
  <c r="X283" i="28"/>
  <c r="T283" i="28"/>
  <c r="P283" i="28"/>
  <c r="L283" i="28"/>
  <c r="H283" i="28"/>
  <c r="D283" i="28"/>
  <c r="A284" i="28"/>
  <c r="R283" i="28"/>
  <c r="J283" i="28"/>
  <c r="B283" i="28"/>
  <c r="W283" i="28"/>
  <c r="O283" i="28"/>
  <c r="G283" i="28"/>
  <c r="K283" i="28"/>
  <c r="V283" i="28"/>
  <c r="F283" i="28"/>
  <c r="N283" i="28"/>
  <c r="S283" i="28"/>
  <c r="C283" i="28"/>
  <c r="W385" i="28"/>
  <c r="S385" i="28"/>
  <c r="O385" i="28"/>
  <c r="K385" i="28"/>
  <c r="G385" i="28"/>
  <c r="C385" i="28"/>
  <c r="A386" i="28"/>
  <c r="V385" i="28"/>
  <c r="R385" i="28"/>
  <c r="N385" i="28"/>
  <c r="J385" i="28"/>
  <c r="F385" i="28"/>
  <c r="B385" i="28"/>
  <c r="X385" i="28"/>
  <c r="P385" i="28"/>
  <c r="H385" i="28"/>
  <c r="U385" i="28"/>
  <c r="M385" i="28"/>
  <c r="E385" i="28"/>
  <c r="Q385" i="28"/>
  <c r="L385" i="28"/>
  <c r="T385" i="28"/>
  <c r="I385" i="28"/>
  <c r="D385" i="28"/>
  <c r="Y385" i="28"/>
  <c r="X152" i="28"/>
  <c r="T152" i="28"/>
  <c r="P152" i="28"/>
  <c r="L152" i="28"/>
  <c r="H152" i="28"/>
  <c r="D152" i="28"/>
  <c r="W152" i="28"/>
  <c r="S152" i="28"/>
  <c r="O152" i="28"/>
  <c r="K152" i="28"/>
  <c r="G152" i="28"/>
  <c r="C152" i="28"/>
  <c r="Y152" i="28"/>
  <c r="Q152" i="28"/>
  <c r="I152" i="28"/>
  <c r="V152" i="28"/>
  <c r="N152" i="28"/>
  <c r="F152" i="28"/>
  <c r="A153" i="28"/>
  <c r="J152" i="28"/>
  <c r="R152" i="28"/>
  <c r="U152" i="28"/>
  <c r="E152" i="28"/>
  <c r="B152" i="28"/>
  <c r="M152" i="28"/>
  <c r="X88" i="28"/>
  <c r="T88" i="28"/>
  <c r="P88" i="28"/>
  <c r="L88" i="28"/>
  <c r="H88" i="28"/>
  <c r="D88" i="28"/>
  <c r="W88" i="28"/>
  <c r="S88" i="28"/>
  <c r="O88" i="28"/>
  <c r="K88" i="28"/>
  <c r="G88" i="28"/>
  <c r="C88" i="28"/>
  <c r="U88" i="28"/>
  <c r="M88" i="28"/>
  <c r="E88" i="28"/>
  <c r="A89" i="28"/>
  <c r="R88" i="28"/>
  <c r="J88" i="28"/>
  <c r="B88" i="28"/>
  <c r="V88" i="28"/>
  <c r="F88" i="28"/>
  <c r="Q88" i="28"/>
  <c r="N88" i="28"/>
  <c r="Y88" i="28"/>
  <c r="I88" i="28"/>
  <c r="W57" i="19"/>
  <c r="S57" i="19"/>
  <c r="O57" i="19"/>
  <c r="K57" i="19"/>
  <c r="G57" i="19"/>
  <c r="C57" i="19"/>
  <c r="V57" i="19"/>
  <c r="R57" i="19"/>
  <c r="N57" i="19"/>
  <c r="J57" i="19"/>
  <c r="F57" i="19"/>
  <c r="B57" i="19"/>
  <c r="Y57" i="19"/>
  <c r="Q57" i="19"/>
  <c r="I57" i="19"/>
  <c r="X57" i="19"/>
  <c r="P57" i="19"/>
  <c r="H57" i="19"/>
  <c r="U57" i="19"/>
  <c r="E57" i="19"/>
  <c r="T57" i="19"/>
  <c r="D57" i="19"/>
  <c r="M57" i="19"/>
  <c r="L57" i="19"/>
  <c r="A58" i="19"/>
  <c r="Y385" i="21"/>
  <c r="U385" i="21"/>
  <c r="Q385" i="21"/>
  <c r="M385" i="21"/>
  <c r="I385" i="21"/>
  <c r="E385" i="21"/>
  <c r="X385" i="21"/>
  <c r="T385" i="21"/>
  <c r="P385" i="21"/>
  <c r="L385" i="21"/>
  <c r="H385" i="21"/>
  <c r="D385" i="21"/>
  <c r="V385" i="21"/>
  <c r="N385" i="21"/>
  <c r="F385" i="21"/>
  <c r="R385" i="21"/>
  <c r="B385" i="21"/>
  <c r="S385" i="21"/>
  <c r="K385" i="21"/>
  <c r="C385" i="21"/>
  <c r="A386" i="21"/>
  <c r="J385" i="21"/>
  <c r="O385" i="21"/>
  <c r="W385" i="21"/>
  <c r="G385"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21" i="25"/>
  <c r="R121" i="25"/>
  <c r="N121" i="25"/>
  <c r="J121" i="25"/>
  <c r="F121" i="25"/>
  <c r="B121" i="25"/>
  <c r="Y121" i="25"/>
  <c r="U121" i="25"/>
  <c r="Q121" i="25"/>
  <c r="M121" i="25"/>
  <c r="I121" i="25"/>
  <c r="E121" i="25"/>
  <c r="X121" i="25"/>
  <c r="P121" i="25"/>
  <c r="H121" i="25"/>
  <c r="T121" i="25"/>
  <c r="D121" i="25"/>
  <c r="W121" i="25"/>
  <c r="O121" i="25"/>
  <c r="G121" i="25"/>
  <c r="L121" i="25"/>
  <c r="C121" i="25"/>
  <c r="S121" i="25"/>
  <c r="K121" i="25"/>
  <c r="A122" i="25"/>
  <c r="V122" i="19"/>
  <c r="R122" i="19"/>
  <c r="N122" i="19"/>
  <c r="J122" i="19"/>
  <c r="F122" i="19"/>
  <c r="B122" i="19"/>
  <c r="Y122" i="19"/>
  <c r="U122" i="19"/>
  <c r="Q122" i="19"/>
  <c r="M122" i="19"/>
  <c r="I122" i="19"/>
  <c r="E122" i="19"/>
  <c r="X122" i="19"/>
  <c r="P122" i="19"/>
  <c r="H122" i="19"/>
  <c r="W122" i="19"/>
  <c r="O122" i="19"/>
  <c r="G122" i="19"/>
  <c r="T122" i="19"/>
  <c r="D122" i="19"/>
  <c r="S122" i="19"/>
  <c r="C122" i="19"/>
  <c r="L122" i="19"/>
  <c r="K122" i="19"/>
  <c r="A123" i="19"/>
  <c r="Y317" i="21"/>
  <c r="U317" i="21"/>
  <c r="Q317" i="21"/>
  <c r="M317" i="21"/>
  <c r="I317" i="21"/>
  <c r="E317" i="21"/>
  <c r="X317" i="21"/>
  <c r="T317" i="21"/>
  <c r="P317" i="21"/>
  <c r="L317" i="21"/>
  <c r="H317" i="21"/>
  <c r="D317" i="21"/>
  <c r="A318" i="21"/>
  <c r="R317" i="21"/>
  <c r="J317" i="21"/>
  <c r="B317" i="21"/>
  <c r="V317" i="21"/>
  <c r="F317" i="21"/>
  <c r="W317" i="21"/>
  <c r="O317" i="21"/>
  <c r="G317" i="21"/>
  <c r="N317" i="21"/>
  <c r="K317" i="21"/>
  <c r="S317" i="21"/>
  <c r="C317" i="21"/>
  <c r="W214" i="21"/>
  <c r="S214" i="21"/>
  <c r="O214" i="21"/>
  <c r="K214" i="21"/>
  <c r="G214" i="21"/>
  <c r="C214" i="21"/>
  <c r="A215" i="21"/>
  <c r="V214" i="21"/>
  <c r="R214" i="21"/>
  <c r="N214" i="21"/>
  <c r="J214" i="21"/>
  <c r="F214" i="21"/>
  <c r="B214" i="21"/>
  <c r="T214" i="21"/>
  <c r="L214" i="21"/>
  <c r="D214" i="21"/>
  <c r="X214" i="21"/>
  <c r="H214" i="21"/>
  <c r="Y214" i="21"/>
  <c r="Q214" i="21"/>
  <c r="I214" i="21"/>
  <c r="P214" i="21"/>
  <c r="U214" i="21"/>
  <c r="M214" i="21"/>
  <c r="E214" i="21"/>
  <c r="Y248" i="21"/>
  <c r="U248" i="21"/>
  <c r="Q248" i="21"/>
  <c r="M248" i="21"/>
  <c r="I248" i="21"/>
  <c r="E248" i="21"/>
  <c r="X248" i="21"/>
  <c r="T248" i="21"/>
  <c r="P248" i="21"/>
  <c r="L248" i="21"/>
  <c r="H248" i="21"/>
  <c r="D248" i="21"/>
  <c r="V248" i="21"/>
  <c r="N248" i="21"/>
  <c r="F248" i="21"/>
  <c r="R248" i="21"/>
  <c r="S248" i="21"/>
  <c r="K248" i="21"/>
  <c r="C248" i="21"/>
  <c r="A249" i="21"/>
  <c r="J248" i="21"/>
  <c r="B248" i="21"/>
  <c r="G248" i="21"/>
  <c r="O248" i="21"/>
  <c r="W248" i="21"/>
  <c r="W56" i="28"/>
  <c r="S56" i="28"/>
  <c r="O56" i="28"/>
  <c r="K56" i="28"/>
  <c r="G56" i="28"/>
  <c r="C56" i="28"/>
  <c r="A57" i="28"/>
  <c r="V56" i="28"/>
  <c r="R56" i="28"/>
  <c r="N56" i="28"/>
  <c r="J56" i="28"/>
  <c r="F56" i="28"/>
  <c r="B56" i="28"/>
  <c r="X56" i="28"/>
  <c r="P56" i="28"/>
  <c r="H56" i="28"/>
  <c r="L56" i="28"/>
  <c r="U56" i="28"/>
  <c r="M56" i="28"/>
  <c r="E56" i="28"/>
  <c r="T56" i="28"/>
  <c r="D56" i="28"/>
  <c r="I56" i="28"/>
  <c r="Y56" i="28"/>
  <c r="Q56" i="28"/>
  <c r="Y183" i="21"/>
  <c r="U183" i="21"/>
  <c r="Q183" i="21"/>
  <c r="M183" i="21"/>
  <c r="I183" i="21"/>
  <c r="E183" i="21"/>
  <c r="X183" i="21"/>
  <c r="T183" i="21"/>
  <c r="P183" i="21"/>
  <c r="L183" i="21"/>
  <c r="H183" i="21"/>
  <c r="D183" i="21"/>
  <c r="A184" i="21"/>
  <c r="R183" i="21"/>
  <c r="J183" i="21"/>
  <c r="B183" i="21"/>
  <c r="N183" i="21"/>
  <c r="W183" i="21"/>
  <c r="O183" i="21"/>
  <c r="G183" i="21"/>
  <c r="V183" i="21"/>
  <c r="F183" i="21"/>
  <c r="C183" i="21"/>
  <c r="S183" i="21"/>
  <c r="K183" i="21"/>
  <c r="W152" i="21"/>
  <c r="S152" i="21"/>
  <c r="O152" i="21"/>
  <c r="K152" i="21"/>
  <c r="G152" i="21"/>
  <c r="C152" i="21"/>
  <c r="A153" i="21"/>
  <c r="V152" i="21"/>
  <c r="R152" i="21"/>
  <c r="N152" i="21"/>
  <c r="J152" i="21"/>
  <c r="F152" i="21"/>
  <c r="B152" i="21"/>
  <c r="X152" i="21"/>
  <c r="P152" i="21"/>
  <c r="H152" i="21"/>
  <c r="T152" i="21"/>
  <c r="L152" i="21"/>
  <c r="U152" i="21"/>
  <c r="M152" i="21"/>
  <c r="E152" i="21"/>
  <c r="D152" i="21"/>
  <c r="Q152" i="21"/>
  <c r="I152" i="21"/>
  <c r="Y152" i="21"/>
  <c r="W351" i="21"/>
  <c r="S351" i="21"/>
  <c r="O351" i="21"/>
  <c r="K351" i="21"/>
  <c r="G351" i="21"/>
  <c r="C351" i="21"/>
  <c r="A352" i="21"/>
  <c r="V351" i="21"/>
  <c r="R351" i="21"/>
  <c r="N351" i="21"/>
  <c r="J351" i="21"/>
  <c r="F351" i="21"/>
  <c r="B351" i="21"/>
  <c r="T351" i="21"/>
  <c r="L351" i="21"/>
  <c r="D351" i="21"/>
  <c r="P351" i="21"/>
  <c r="H351" i="21"/>
  <c r="Y351" i="21"/>
  <c r="Q351" i="21"/>
  <c r="I351" i="21"/>
  <c r="X351" i="21"/>
  <c r="E351" i="21"/>
  <c r="U351" i="21"/>
  <c r="M351" i="21"/>
  <c r="W183" i="28"/>
  <c r="S183" i="28"/>
  <c r="O183" i="28"/>
  <c r="K183" i="28"/>
  <c r="G183" i="28"/>
  <c r="C183" i="28"/>
  <c r="A184" i="28"/>
  <c r="V183" i="28"/>
  <c r="R183" i="28"/>
  <c r="N183" i="28"/>
  <c r="J183" i="28"/>
  <c r="F183" i="28"/>
  <c r="B183" i="28"/>
  <c r="T183" i="28"/>
  <c r="L183" i="28"/>
  <c r="D183" i="28"/>
  <c r="Y183" i="28"/>
  <c r="Q183" i="28"/>
  <c r="I183" i="28"/>
  <c r="U183" i="28"/>
  <c r="E183" i="28"/>
  <c r="P183" i="28"/>
  <c r="H183" i="28"/>
  <c r="X183" i="28"/>
  <c r="M183" i="28"/>
  <c r="V57" i="25"/>
  <c r="R57" i="25"/>
  <c r="N57" i="25"/>
  <c r="J57" i="25"/>
  <c r="F57" i="25"/>
  <c r="B57" i="25"/>
  <c r="Y57" i="25"/>
  <c r="U57" i="25"/>
  <c r="Q57" i="25"/>
  <c r="M57" i="25"/>
  <c r="I57" i="25"/>
  <c r="E57" i="25"/>
  <c r="X57" i="25"/>
  <c r="P57" i="25"/>
  <c r="H57" i="25"/>
  <c r="W57" i="25"/>
  <c r="O57" i="25"/>
  <c r="G57" i="25"/>
  <c r="S57" i="25"/>
  <c r="C57" i="25"/>
  <c r="L57" i="25"/>
  <c r="K57" i="25"/>
  <c r="T57" i="25"/>
  <c r="D57" i="25"/>
  <c r="A58"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185" i="28"/>
  <c r="V184" i="28"/>
  <c r="R184" i="28"/>
  <c r="N184" i="28"/>
  <c r="J184" i="28"/>
  <c r="F184" i="28"/>
  <c r="B184" i="28"/>
  <c r="Y184" i="28"/>
  <c r="U184" i="28"/>
  <c r="Q184" i="28"/>
  <c r="M184" i="28"/>
  <c r="I184" i="28"/>
  <c r="E184" i="28"/>
  <c r="S184" i="28"/>
  <c r="K184" i="28"/>
  <c r="C184" i="28"/>
  <c r="X184" i="28"/>
  <c r="P184" i="28"/>
  <c r="H184" i="28"/>
  <c r="L184" i="28"/>
  <c r="W184" i="28"/>
  <c r="G184" i="28"/>
  <c r="O184" i="28"/>
  <c r="D184" i="28"/>
  <c r="T184" i="28"/>
  <c r="V58" i="25"/>
  <c r="R58" i="25"/>
  <c r="N58" i="25"/>
  <c r="J58" i="25"/>
  <c r="F58" i="25"/>
  <c r="B58" i="25"/>
  <c r="Y58" i="25"/>
  <c r="U58" i="25"/>
  <c r="Q58" i="25"/>
  <c r="M58" i="25"/>
  <c r="I58" i="25"/>
  <c r="E58" i="25"/>
  <c r="X58" i="25"/>
  <c r="P58" i="25"/>
  <c r="H58" i="25"/>
  <c r="W58" i="25"/>
  <c r="O58" i="25"/>
  <c r="G58" i="25"/>
  <c r="K58" i="25"/>
  <c r="L58" i="25"/>
  <c r="T58" i="25"/>
  <c r="D58" i="25"/>
  <c r="S58" i="25"/>
  <c r="C58" i="25"/>
  <c r="A59" i="25"/>
  <c r="A58" i="28"/>
  <c r="V57" i="28"/>
  <c r="R57" i="28"/>
  <c r="N57" i="28"/>
  <c r="J57" i="28"/>
  <c r="F57" i="28"/>
  <c r="B57" i="28"/>
  <c r="Y57" i="28"/>
  <c r="U57" i="28"/>
  <c r="Q57" i="28"/>
  <c r="M57" i="28"/>
  <c r="I57" i="28"/>
  <c r="E57" i="28"/>
  <c r="W57" i="28"/>
  <c r="O57" i="28"/>
  <c r="G57" i="28"/>
  <c r="S57" i="28"/>
  <c r="C57" i="28"/>
  <c r="T57" i="28"/>
  <c r="L57" i="28"/>
  <c r="D57" i="28"/>
  <c r="K57" i="28"/>
  <c r="P57" i="28"/>
  <c r="X57" i="28"/>
  <c r="H57" i="28"/>
  <c r="X249" i="21"/>
  <c r="T249" i="21"/>
  <c r="P249" i="21"/>
  <c r="L249" i="21"/>
  <c r="H249" i="21"/>
  <c r="D249" i="21"/>
  <c r="W249" i="21"/>
  <c r="S249" i="21"/>
  <c r="O249" i="21"/>
  <c r="K249" i="21"/>
  <c r="G249" i="21"/>
  <c r="C249" i="21"/>
  <c r="U249" i="21"/>
  <c r="M249" i="21"/>
  <c r="E249" i="21"/>
  <c r="Q249" i="21"/>
  <c r="I249" i="21"/>
  <c r="A250" i="21"/>
  <c r="R249" i="21"/>
  <c r="J249" i="21"/>
  <c r="B249" i="21"/>
  <c r="Y249" i="21"/>
  <c r="N249" i="21"/>
  <c r="V249" i="21"/>
  <c r="F249" i="21"/>
  <c r="A387" i="28"/>
  <c r="V386" i="28"/>
  <c r="R386" i="28"/>
  <c r="N386" i="28"/>
  <c r="J386" i="28"/>
  <c r="F386" i="28"/>
  <c r="B386" i="28"/>
  <c r="Y386" i="28"/>
  <c r="U386" i="28"/>
  <c r="Q386" i="28"/>
  <c r="M386" i="28"/>
  <c r="I386" i="28"/>
  <c r="E386" i="28"/>
  <c r="W386" i="28"/>
  <c r="O386" i="28"/>
  <c r="G386" i="28"/>
  <c r="T386" i="28"/>
  <c r="L386" i="28"/>
  <c r="D386" i="28"/>
  <c r="X386" i="28"/>
  <c r="H386" i="28"/>
  <c r="S386" i="28"/>
  <c r="C386" i="28"/>
  <c r="K386" i="28"/>
  <c r="P386" i="28"/>
  <c r="A319" i="28"/>
  <c r="V318" i="28"/>
  <c r="R318" i="28"/>
  <c r="N318" i="28"/>
  <c r="J318" i="28"/>
  <c r="F318" i="28"/>
  <c r="B318" i="28"/>
  <c r="Y318" i="28"/>
  <c r="U318" i="28"/>
  <c r="Q318" i="28"/>
  <c r="M318" i="28"/>
  <c r="I318" i="28"/>
  <c r="E318" i="28"/>
  <c r="S318" i="28"/>
  <c r="K318" i="28"/>
  <c r="C318" i="28"/>
  <c r="X318" i="28"/>
  <c r="P318" i="28"/>
  <c r="H318" i="28"/>
  <c r="T318" i="28"/>
  <c r="D318" i="28"/>
  <c r="O318" i="28"/>
  <c r="W318" i="28"/>
  <c r="L318" i="28"/>
  <c r="G318" i="28"/>
  <c r="X352" i="28"/>
  <c r="T352" i="28"/>
  <c r="P352" i="28"/>
  <c r="L352" i="28"/>
  <c r="H352" i="28"/>
  <c r="D352" i="28"/>
  <c r="W352" i="28"/>
  <c r="S352" i="28"/>
  <c r="O352" i="28"/>
  <c r="K352" i="28"/>
  <c r="G352" i="28"/>
  <c r="C352" i="28"/>
  <c r="U352" i="28"/>
  <c r="M352" i="28"/>
  <c r="E352" i="28"/>
  <c r="A353" i="28"/>
  <c r="R352" i="28"/>
  <c r="J352" i="28"/>
  <c r="B352" i="28"/>
  <c r="V352" i="28"/>
  <c r="F352" i="28"/>
  <c r="Q352" i="28"/>
  <c r="I352" i="28"/>
  <c r="Y352" i="28"/>
  <c r="N352" i="28"/>
  <c r="A353" i="21"/>
  <c r="V352" i="21"/>
  <c r="R352" i="21"/>
  <c r="N352" i="21"/>
  <c r="J352" i="21"/>
  <c r="F352" i="21"/>
  <c r="B352" i="21"/>
  <c r="Y352" i="21"/>
  <c r="U352" i="21"/>
  <c r="Q352" i="21"/>
  <c r="M352" i="21"/>
  <c r="I352" i="21"/>
  <c r="E352" i="21"/>
  <c r="S352" i="21"/>
  <c r="K352" i="21"/>
  <c r="C352" i="21"/>
  <c r="W352" i="21"/>
  <c r="G352" i="21"/>
  <c r="X352" i="21"/>
  <c r="P352" i="21"/>
  <c r="H352" i="21"/>
  <c r="O352" i="21"/>
  <c r="D352" i="21"/>
  <c r="L352" i="21"/>
  <c r="T352" i="21"/>
  <c r="X184" i="21"/>
  <c r="T184" i="21"/>
  <c r="P184" i="21"/>
  <c r="L184" i="21"/>
  <c r="H184" i="21"/>
  <c r="D184" i="21"/>
  <c r="W184" i="21"/>
  <c r="S184" i="21"/>
  <c r="O184" i="21"/>
  <c r="K184" i="21"/>
  <c r="G184" i="21"/>
  <c r="C184" i="21"/>
  <c r="Y184" i="21"/>
  <c r="Q184" i="21"/>
  <c r="I184" i="21"/>
  <c r="U184" i="21"/>
  <c r="E184" i="21"/>
  <c r="V184" i="21"/>
  <c r="N184" i="21"/>
  <c r="F184" i="21"/>
  <c r="M184" i="21"/>
  <c r="J184" i="21"/>
  <c r="B184" i="21"/>
  <c r="A185" i="21"/>
  <c r="R184" i="21"/>
  <c r="X318" i="21"/>
  <c r="T318" i="21"/>
  <c r="P318" i="21"/>
  <c r="L318" i="21"/>
  <c r="H318" i="21"/>
  <c r="D318" i="21"/>
  <c r="W318" i="21"/>
  <c r="S318" i="21"/>
  <c r="O318" i="21"/>
  <c r="K318" i="21"/>
  <c r="G318" i="21"/>
  <c r="C318" i="21"/>
  <c r="Y318" i="21"/>
  <c r="Q318" i="21"/>
  <c r="I318" i="21"/>
  <c r="M318" i="21"/>
  <c r="V318" i="21"/>
  <c r="N318" i="21"/>
  <c r="F318" i="21"/>
  <c r="U318" i="21"/>
  <c r="E318" i="21"/>
  <c r="R318" i="21"/>
  <c r="A319" i="21"/>
  <c r="J318" i="21"/>
  <c r="B318"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89" i="28"/>
  <c r="S89" i="28"/>
  <c r="O89" i="28"/>
  <c r="K89" i="28"/>
  <c r="G89" i="28"/>
  <c r="C89" i="28"/>
  <c r="A90" i="28"/>
  <c r="V89" i="28"/>
  <c r="R89" i="28"/>
  <c r="N89" i="28"/>
  <c r="J89" i="28"/>
  <c r="F89" i="28"/>
  <c r="B89" i="28"/>
  <c r="T89" i="28"/>
  <c r="L89" i="28"/>
  <c r="D89" i="28"/>
  <c r="Y89" i="28"/>
  <c r="Q89" i="28"/>
  <c r="I89" i="28"/>
  <c r="M89" i="28"/>
  <c r="E89" i="28"/>
  <c r="X89" i="28"/>
  <c r="H89" i="28"/>
  <c r="U89" i="28"/>
  <c r="P89" i="28"/>
  <c r="Y121" i="28"/>
  <c r="U121" i="28"/>
  <c r="Q121" i="28"/>
  <c r="M121" i="28"/>
  <c r="I121" i="28"/>
  <c r="E121" i="28"/>
  <c r="X121" i="28"/>
  <c r="T121" i="28"/>
  <c r="P121" i="28"/>
  <c r="L121" i="28"/>
  <c r="H121" i="28"/>
  <c r="D121" i="28"/>
  <c r="V121" i="28"/>
  <c r="N121" i="28"/>
  <c r="F121" i="28"/>
  <c r="S121" i="28"/>
  <c r="K121" i="28"/>
  <c r="C121" i="28"/>
  <c r="O121" i="28"/>
  <c r="G121" i="28"/>
  <c r="A122" i="28"/>
  <c r="J121" i="28"/>
  <c r="W121" i="28"/>
  <c r="R121" i="28"/>
  <c r="B121" i="28"/>
  <c r="A250" i="28"/>
  <c r="V249" i="28"/>
  <c r="R249" i="28"/>
  <c r="N249" i="28"/>
  <c r="J249" i="28"/>
  <c r="F249" i="28"/>
  <c r="B249" i="28"/>
  <c r="Y249" i="28"/>
  <c r="U249" i="28"/>
  <c r="Q249" i="28"/>
  <c r="M249" i="28"/>
  <c r="I249" i="28"/>
  <c r="E249" i="28"/>
  <c r="W249" i="28"/>
  <c r="O249" i="28"/>
  <c r="G249" i="28"/>
  <c r="T249" i="28"/>
  <c r="L249" i="28"/>
  <c r="D249" i="28"/>
  <c r="P249" i="28"/>
  <c r="K249" i="28"/>
  <c r="S249" i="28"/>
  <c r="H249" i="28"/>
  <c r="C249" i="28"/>
  <c r="X249"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21" i="21"/>
  <c r="T121" i="21"/>
  <c r="P121" i="21"/>
  <c r="L121" i="21"/>
  <c r="H121" i="21"/>
  <c r="D121" i="21"/>
  <c r="W121" i="21"/>
  <c r="S121" i="21"/>
  <c r="O121" i="21"/>
  <c r="K121" i="21"/>
  <c r="G121" i="21"/>
  <c r="C121" i="21"/>
  <c r="U121" i="21"/>
  <c r="M121" i="21"/>
  <c r="E121" i="21"/>
  <c r="Y121" i="21"/>
  <c r="I121" i="21"/>
  <c r="A122" i="21"/>
  <c r="R121" i="21"/>
  <c r="J121" i="21"/>
  <c r="B121" i="21"/>
  <c r="Q121" i="21"/>
  <c r="F121" i="21"/>
  <c r="V121" i="21"/>
  <c r="N121" i="21"/>
  <c r="Y57" i="21"/>
  <c r="U57" i="21"/>
  <c r="Q57" i="21"/>
  <c r="M57" i="21"/>
  <c r="I57" i="21"/>
  <c r="E57" i="21"/>
  <c r="X57" i="21"/>
  <c r="T57" i="21"/>
  <c r="P57" i="21"/>
  <c r="L57" i="21"/>
  <c r="H57" i="21"/>
  <c r="D57" i="21"/>
  <c r="V57" i="21"/>
  <c r="N57" i="21"/>
  <c r="F57" i="21"/>
  <c r="A58" i="21"/>
  <c r="J57" i="21"/>
  <c r="W57" i="21"/>
  <c r="G57" i="21"/>
  <c r="S57" i="21"/>
  <c r="K57" i="21"/>
  <c r="C57" i="21"/>
  <c r="R57" i="21"/>
  <c r="B57" i="21"/>
  <c r="O57" i="21"/>
  <c r="A154" i="21"/>
  <c r="V153" i="21"/>
  <c r="R153" i="21"/>
  <c r="N153" i="21"/>
  <c r="J153" i="21"/>
  <c r="F153" i="21"/>
  <c r="B153" i="21"/>
  <c r="Y153" i="21"/>
  <c r="U153" i="21"/>
  <c r="Q153" i="21"/>
  <c r="M153" i="21"/>
  <c r="I153" i="21"/>
  <c r="E153" i="21"/>
  <c r="W153" i="21"/>
  <c r="O153" i="21"/>
  <c r="G153" i="21"/>
  <c r="S153" i="21"/>
  <c r="K153" i="21"/>
  <c r="C153" i="21"/>
  <c r="T153" i="21"/>
  <c r="L153" i="21"/>
  <c r="D153" i="21"/>
  <c r="X153" i="21"/>
  <c r="P153" i="21"/>
  <c r="H153" i="21"/>
  <c r="A216" i="21"/>
  <c r="V215" i="21"/>
  <c r="R215" i="21"/>
  <c r="N215" i="21"/>
  <c r="J215" i="21"/>
  <c r="F215" i="21"/>
  <c r="B215" i="21"/>
  <c r="Y215" i="21"/>
  <c r="U215" i="21"/>
  <c r="Q215" i="21"/>
  <c r="M215" i="21"/>
  <c r="I215" i="21"/>
  <c r="E215" i="21"/>
  <c r="S215" i="21"/>
  <c r="K215" i="21"/>
  <c r="C215" i="21"/>
  <c r="O215" i="21"/>
  <c r="X215" i="21"/>
  <c r="P215" i="21"/>
  <c r="H215" i="21"/>
  <c r="W215" i="21"/>
  <c r="G215" i="21"/>
  <c r="T215" i="21"/>
  <c r="L215" i="21"/>
  <c r="D215" i="21"/>
  <c r="V123" i="19"/>
  <c r="R123" i="19"/>
  <c r="N123" i="19"/>
  <c r="J123" i="19"/>
  <c r="F123" i="19"/>
  <c r="B123" i="19"/>
  <c r="Y123" i="19"/>
  <c r="U123" i="19"/>
  <c r="Q123" i="19"/>
  <c r="M123" i="19"/>
  <c r="I123" i="19"/>
  <c r="E123" i="19"/>
  <c r="X123" i="19"/>
  <c r="P123" i="19"/>
  <c r="H123" i="19"/>
  <c r="W123" i="19"/>
  <c r="O123" i="19"/>
  <c r="G123" i="19"/>
  <c r="L123" i="19"/>
  <c r="K123" i="19"/>
  <c r="T123" i="19"/>
  <c r="S123" i="19"/>
  <c r="D123" i="19"/>
  <c r="C123" i="19"/>
  <c r="A124"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386" i="21"/>
  <c r="T386" i="21"/>
  <c r="P386" i="21"/>
  <c r="L386" i="21"/>
  <c r="H386" i="21"/>
  <c r="D386" i="21"/>
  <c r="W386" i="21"/>
  <c r="S386" i="21"/>
  <c r="O386" i="21"/>
  <c r="K386" i="21"/>
  <c r="G386" i="21"/>
  <c r="C386" i="21"/>
  <c r="U386" i="21"/>
  <c r="M386" i="21"/>
  <c r="E386" i="21"/>
  <c r="Y386" i="21"/>
  <c r="I386" i="21"/>
  <c r="A387" i="21"/>
  <c r="R386" i="21"/>
  <c r="J386" i="21"/>
  <c r="B386" i="21"/>
  <c r="Q386" i="21"/>
  <c r="V386" i="21"/>
  <c r="N386" i="21"/>
  <c r="F386" i="21"/>
  <c r="X215" i="28"/>
  <c r="T215" i="28"/>
  <c r="P215" i="28"/>
  <c r="L215" i="28"/>
  <c r="H215" i="28"/>
  <c r="D215" i="28"/>
  <c r="W215" i="28"/>
  <c r="S215" i="28"/>
  <c r="O215" i="28"/>
  <c r="K215" i="28"/>
  <c r="G215" i="28"/>
  <c r="C215" i="28"/>
  <c r="U215" i="28"/>
  <c r="M215" i="28"/>
  <c r="E215" i="28"/>
  <c r="A216" i="28"/>
  <c r="R215" i="28"/>
  <c r="J215" i="28"/>
  <c r="B215" i="28"/>
  <c r="N215" i="28"/>
  <c r="Y215" i="28"/>
  <c r="I215" i="28"/>
  <c r="Q215" i="28"/>
  <c r="V215" i="28"/>
  <c r="F215" i="28"/>
  <c r="A285" i="21"/>
  <c r="V284" i="21"/>
  <c r="R284" i="21"/>
  <c r="N284" i="21"/>
  <c r="J284" i="21"/>
  <c r="F284" i="21"/>
  <c r="B284" i="21"/>
  <c r="Y284" i="21"/>
  <c r="U284" i="21"/>
  <c r="Q284" i="21"/>
  <c r="M284" i="21"/>
  <c r="I284" i="21"/>
  <c r="E284" i="21"/>
  <c r="W284" i="21"/>
  <c r="O284" i="21"/>
  <c r="G284" i="21"/>
  <c r="K284" i="21"/>
  <c r="T284" i="21"/>
  <c r="L284" i="21"/>
  <c r="D284" i="21"/>
  <c r="S284" i="21"/>
  <c r="C284" i="21"/>
  <c r="X284" i="21"/>
  <c r="P284" i="21"/>
  <c r="H284" i="21"/>
  <c r="X91" i="19"/>
  <c r="T91" i="19"/>
  <c r="P91" i="19"/>
  <c r="L91" i="19"/>
  <c r="H91" i="19"/>
  <c r="D91" i="19"/>
  <c r="W91" i="19"/>
  <c r="S91" i="19"/>
  <c r="O91" i="19"/>
  <c r="K91" i="19"/>
  <c r="G91" i="19"/>
  <c r="C91" i="19"/>
  <c r="V91" i="19"/>
  <c r="N91" i="19"/>
  <c r="F91" i="19"/>
  <c r="U91" i="19"/>
  <c r="M91" i="19"/>
  <c r="E91" i="19"/>
  <c r="R91" i="19"/>
  <c r="B91" i="19"/>
  <c r="Q91" i="19"/>
  <c r="J91" i="19"/>
  <c r="I91" i="19"/>
  <c r="Y91" i="19"/>
  <c r="A92" i="19"/>
  <c r="V122" i="25"/>
  <c r="R122" i="25"/>
  <c r="N122" i="25"/>
  <c r="J122" i="25"/>
  <c r="F122" i="25"/>
  <c r="B122" i="25"/>
  <c r="Y122" i="25"/>
  <c r="U122" i="25"/>
  <c r="Q122" i="25"/>
  <c r="M122" i="25"/>
  <c r="I122" i="25"/>
  <c r="E122" i="25"/>
  <c r="X122" i="25"/>
  <c r="P122" i="25"/>
  <c r="H122" i="25"/>
  <c r="L122" i="25"/>
  <c r="W122" i="25"/>
  <c r="O122" i="25"/>
  <c r="G122" i="25"/>
  <c r="T122" i="25"/>
  <c r="D122" i="25"/>
  <c r="K122" i="25"/>
  <c r="C122" i="25"/>
  <c r="S122" i="25"/>
  <c r="A123" i="25"/>
  <c r="W58" i="19"/>
  <c r="S58" i="19"/>
  <c r="O58" i="19"/>
  <c r="K58" i="19"/>
  <c r="G58" i="19"/>
  <c r="C58" i="19"/>
  <c r="V58" i="19"/>
  <c r="R58" i="19"/>
  <c r="N58" i="19"/>
  <c r="J58" i="19"/>
  <c r="F58" i="19"/>
  <c r="B58" i="19"/>
  <c r="Y58" i="19"/>
  <c r="Q58" i="19"/>
  <c r="I58" i="19"/>
  <c r="X58" i="19"/>
  <c r="P58" i="19"/>
  <c r="H58" i="19"/>
  <c r="M58" i="19"/>
  <c r="L58" i="19"/>
  <c r="U58" i="19"/>
  <c r="T58" i="19"/>
  <c r="E58" i="19"/>
  <c r="D58" i="19"/>
  <c r="A59" i="19"/>
  <c r="W153" i="28"/>
  <c r="S153" i="28"/>
  <c r="O153" i="28"/>
  <c r="K153" i="28"/>
  <c r="G153" i="28"/>
  <c r="C153" i="28"/>
  <c r="A154" i="28"/>
  <c r="V153" i="28"/>
  <c r="R153" i="28"/>
  <c r="N153" i="28"/>
  <c r="J153" i="28"/>
  <c r="F153" i="28"/>
  <c r="B153" i="28"/>
  <c r="X153" i="28"/>
  <c r="P153" i="28"/>
  <c r="H153" i="28"/>
  <c r="U153" i="28"/>
  <c r="M153" i="28"/>
  <c r="E153" i="28"/>
  <c r="Q153" i="28"/>
  <c r="Y153" i="28"/>
  <c r="L153" i="28"/>
  <c r="I153" i="28"/>
  <c r="D153" i="28"/>
  <c r="T153" i="28"/>
  <c r="X284" i="28"/>
  <c r="T284" i="28"/>
  <c r="P284" i="28"/>
  <c r="L284" i="28"/>
  <c r="H284" i="28"/>
  <c r="D284" i="28"/>
  <c r="W284" i="28"/>
  <c r="S284" i="28"/>
  <c r="O284" i="28"/>
  <c r="K284" i="28"/>
  <c r="G284" i="28"/>
  <c r="C284" i="28"/>
  <c r="Y284" i="28"/>
  <c r="Q284" i="28"/>
  <c r="I284" i="28"/>
  <c r="V284" i="28"/>
  <c r="N284" i="28"/>
  <c r="F284" i="28"/>
  <c r="R284" i="28"/>
  <c r="B284" i="28"/>
  <c r="M284" i="28"/>
  <c r="E284" i="28"/>
  <c r="A285" i="28"/>
  <c r="U284" i="28"/>
  <c r="J284" i="28"/>
  <c r="W89" i="21"/>
  <c r="S89" i="21"/>
  <c r="O89" i="21"/>
  <c r="K89" i="21"/>
  <c r="G89" i="21"/>
  <c r="C89" i="21"/>
  <c r="A90" i="21"/>
  <c r="V89" i="21"/>
  <c r="R89" i="21"/>
  <c r="N89" i="21"/>
  <c r="J89" i="21"/>
  <c r="F89" i="21"/>
  <c r="B89" i="21"/>
  <c r="X89" i="21"/>
  <c r="P89" i="21"/>
  <c r="H89" i="21"/>
  <c r="Q89" i="21"/>
  <c r="U89" i="21"/>
  <c r="M89" i="21"/>
  <c r="E89" i="21"/>
  <c r="T89" i="21"/>
  <c r="L89" i="21"/>
  <c r="D89" i="21"/>
  <c r="Y89" i="21"/>
  <c r="I89" i="21"/>
  <c r="V90" i="25"/>
  <c r="R90" i="25"/>
  <c r="N90" i="25"/>
  <c r="J90" i="25"/>
  <c r="F90" i="25"/>
  <c r="B90" i="25"/>
  <c r="Y90" i="25"/>
  <c r="U90" i="25"/>
  <c r="Q90" i="25"/>
  <c r="M90" i="25"/>
  <c r="I90" i="25"/>
  <c r="E90" i="25"/>
  <c r="X90" i="25"/>
  <c r="P90" i="25"/>
  <c r="H90" i="25"/>
  <c r="W90" i="25"/>
  <c r="O90" i="25"/>
  <c r="G90" i="25"/>
  <c r="K90" i="25"/>
  <c r="T90" i="25"/>
  <c r="D90" i="25"/>
  <c r="S90" i="25"/>
  <c r="C90" i="25"/>
  <c r="L90" i="25"/>
  <c r="A91"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2" i="19"/>
  <c r="T92" i="19"/>
  <c r="P92" i="19"/>
  <c r="L92" i="19"/>
  <c r="H92" i="19"/>
  <c r="D92" i="19"/>
  <c r="W92" i="19"/>
  <c r="S92" i="19"/>
  <c r="O92" i="19"/>
  <c r="K92" i="19"/>
  <c r="G92" i="19"/>
  <c r="C92" i="19"/>
  <c r="V92" i="19"/>
  <c r="N92" i="19"/>
  <c r="F92" i="19"/>
  <c r="U92" i="19"/>
  <c r="M92" i="19"/>
  <c r="E92" i="19"/>
  <c r="J92" i="19"/>
  <c r="Y92" i="19"/>
  <c r="I92" i="19"/>
  <c r="R92" i="19"/>
  <c r="Q92" i="19"/>
  <c r="B92" i="19"/>
  <c r="A93"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1" i="21"/>
  <c r="V90" i="21"/>
  <c r="R90" i="21"/>
  <c r="N90" i="21"/>
  <c r="J90" i="21"/>
  <c r="F90" i="21"/>
  <c r="B90" i="21"/>
  <c r="Y90" i="21"/>
  <c r="U90" i="21"/>
  <c r="Q90" i="21"/>
  <c r="M90" i="21"/>
  <c r="I90" i="21"/>
  <c r="E90" i="21"/>
  <c r="W90" i="21"/>
  <c r="O90" i="21"/>
  <c r="G90" i="21"/>
  <c r="K90" i="21"/>
  <c r="X90" i="21"/>
  <c r="H90" i="21"/>
  <c r="T90" i="21"/>
  <c r="L90" i="21"/>
  <c r="D90" i="21"/>
  <c r="S90" i="21"/>
  <c r="C90" i="21"/>
  <c r="P90" i="21"/>
  <c r="W387" i="21"/>
  <c r="S387" i="21"/>
  <c r="O387" i="21"/>
  <c r="K387" i="21"/>
  <c r="G387" i="21"/>
  <c r="C387" i="21"/>
  <c r="A388" i="21"/>
  <c r="V387" i="21"/>
  <c r="R387" i="21"/>
  <c r="N387" i="21"/>
  <c r="J387" i="21"/>
  <c r="F387" i="21"/>
  <c r="B387" i="21"/>
  <c r="T387" i="21"/>
  <c r="L387" i="21"/>
  <c r="D387" i="21"/>
  <c r="P387" i="21"/>
  <c r="Y387" i="21"/>
  <c r="Q387" i="21"/>
  <c r="I387" i="21"/>
  <c r="X387" i="21"/>
  <c r="H387" i="21"/>
  <c r="E387" i="21"/>
  <c r="U387" i="21"/>
  <c r="M387"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58" i="28"/>
  <c r="T58" i="28"/>
  <c r="P58" i="28"/>
  <c r="L58" i="28"/>
  <c r="W58" i="28"/>
  <c r="S58" i="28"/>
  <c r="O58" i="28"/>
  <c r="K58" i="28"/>
  <c r="Y58" i="28"/>
  <c r="Q58" i="28"/>
  <c r="I58" i="28"/>
  <c r="E58" i="28"/>
  <c r="V58" i="28"/>
  <c r="N58" i="28"/>
  <c r="H58" i="28"/>
  <c r="D58" i="28"/>
  <c r="R58" i="28"/>
  <c r="F58" i="28"/>
  <c r="J58" i="28"/>
  <c r="M58" i="28"/>
  <c r="C58" i="28"/>
  <c r="A59" i="28"/>
  <c r="B58" i="28"/>
  <c r="U58" i="28"/>
  <c r="G58" i="28"/>
  <c r="W122" i="21"/>
  <c r="S122" i="21"/>
  <c r="O122" i="21"/>
  <c r="K122" i="21"/>
  <c r="G122" i="21"/>
  <c r="C122" i="21"/>
  <c r="A123" i="21"/>
  <c r="V122" i="21"/>
  <c r="R122" i="21"/>
  <c r="N122" i="21"/>
  <c r="J122" i="21"/>
  <c r="F122" i="21"/>
  <c r="B122" i="21"/>
  <c r="T122" i="21"/>
  <c r="L122" i="21"/>
  <c r="D122" i="21"/>
  <c r="P122" i="21"/>
  <c r="Y122" i="21"/>
  <c r="Q122" i="21"/>
  <c r="I122" i="21"/>
  <c r="X122" i="21"/>
  <c r="H122" i="21"/>
  <c r="M122" i="21"/>
  <c r="E122" i="21"/>
  <c r="U122" i="21"/>
  <c r="X122" i="28"/>
  <c r="T122" i="28"/>
  <c r="P122" i="28"/>
  <c r="L122" i="28"/>
  <c r="H122" i="28"/>
  <c r="D122" i="28"/>
  <c r="W122" i="28"/>
  <c r="S122" i="28"/>
  <c r="O122" i="28"/>
  <c r="K122" i="28"/>
  <c r="G122" i="28"/>
  <c r="C122" i="28"/>
  <c r="U122" i="28"/>
  <c r="M122" i="28"/>
  <c r="E122" i="28"/>
  <c r="A123" i="28"/>
  <c r="R122" i="28"/>
  <c r="J122" i="28"/>
  <c r="B122" i="28"/>
  <c r="V122" i="28"/>
  <c r="F122" i="28"/>
  <c r="N122" i="28"/>
  <c r="Q122" i="28"/>
  <c r="I122" i="28"/>
  <c r="Y122" i="28"/>
  <c r="Y387" i="28"/>
  <c r="U387" i="28"/>
  <c r="Q387" i="28"/>
  <c r="M387" i="28"/>
  <c r="I387" i="28"/>
  <c r="E387" i="28"/>
  <c r="X387" i="28"/>
  <c r="T387" i="28"/>
  <c r="P387" i="28"/>
  <c r="L387" i="28"/>
  <c r="H387" i="28"/>
  <c r="D387" i="28"/>
  <c r="V387" i="28"/>
  <c r="N387" i="28"/>
  <c r="F387" i="28"/>
  <c r="S387" i="28"/>
  <c r="K387" i="28"/>
  <c r="C387" i="28"/>
  <c r="O387" i="28"/>
  <c r="A388" i="28"/>
  <c r="J387" i="28"/>
  <c r="B387" i="28"/>
  <c r="W387" i="28"/>
  <c r="R387" i="28"/>
  <c r="G387" i="28"/>
  <c r="V59" i="25"/>
  <c r="R59" i="25"/>
  <c r="N59" i="25"/>
  <c r="J59" i="25"/>
  <c r="F59" i="25"/>
  <c r="B59" i="25"/>
  <c r="Y59" i="25"/>
  <c r="U59" i="25"/>
  <c r="Q59" i="25"/>
  <c r="M59" i="25"/>
  <c r="I59" i="25"/>
  <c r="E59" i="25"/>
  <c r="X59" i="25"/>
  <c r="P59" i="25"/>
  <c r="H59" i="25"/>
  <c r="W59" i="25"/>
  <c r="O59" i="25"/>
  <c r="G59" i="25"/>
  <c r="S59" i="25"/>
  <c r="C59" i="25"/>
  <c r="L59" i="25"/>
  <c r="K59" i="25"/>
  <c r="T59" i="25"/>
  <c r="D59" i="25"/>
  <c r="A60" i="25"/>
  <c r="Y285" i="21"/>
  <c r="U285" i="21"/>
  <c r="Q285" i="21"/>
  <c r="M285" i="21"/>
  <c r="I285" i="21"/>
  <c r="E285" i="21"/>
  <c r="X285" i="21"/>
  <c r="T285" i="21"/>
  <c r="P285" i="21"/>
  <c r="L285" i="21"/>
  <c r="H285" i="21"/>
  <c r="D285" i="21"/>
  <c r="V285" i="21"/>
  <c r="N285" i="21"/>
  <c r="F285" i="21"/>
  <c r="A286" i="21"/>
  <c r="J285" i="21"/>
  <c r="B285" i="21"/>
  <c r="S285" i="21"/>
  <c r="K285" i="21"/>
  <c r="C285" i="21"/>
  <c r="R285" i="21"/>
  <c r="G285" i="21"/>
  <c r="O285" i="21"/>
  <c r="W285" i="21"/>
  <c r="V124" i="19"/>
  <c r="R124" i="19"/>
  <c r="N124" i="19"/>
  <c r="J124" i="19"/>
  <c r="F124" i="19"/>
  <c r="B124" i="19"/>
  <c r="Y124" i="19"/>
  <c r="U124" i="19"/>
  <c r="Q124" i="19"/>
  <c r="M124" i="19"/>
  <c r="I124" i="19"/>
  <c r="E124" i="19"/>
  <c r="X124" i="19"/>
  <c r="P124" i="19"/>
  <c r="H124" i="19"/>
  <c r="W124" i="19"/>
  <c r="O124" i="19"/>
  <c r="G124" i="19"/>
  <c r="T124" i="19"/>
  <c r="D124" i="19"/>
  <c r="S124" i="19"/>
  <c r="C124" i="19"/>
  <c r="L124" i="19"/>
  <c r="K124" i="19"/>
  <c r="A125" i="19"/>
  <c r="V91" i="25"/>
  <c r="R91" i="25"/>
  <c r="N91" i="25"/>
  <c r="J91" i="25"/>
  <c r="F91" i="25"/>
  <c r="B91" i="25"/>
  <c r="Y91" i="25"/>
  <c r="U91" i="25"/>
  <c r="Q91" i="25"/>
  <c r="M91" i="25"/>
  <c r="I91" i="25"/>
  <c r="E91" i="25"/>
  <c r="X91" i="25"/>
  <c r="P91" i="25"/>
  <c r="H91" i="25"/>
  <c r="W91" i="25"/>
  <c r="O91" i="25"/>
  <c r="G91" i="25"/>
  <c r="S91" i="25"/>
  <c r="C91" i="25"/>
  <c r="T91" i="25"/>
  <c r="L91" i="25"/>
  <c r="K91" i="25"/>
  <c r="D91" i="25"/>
  <c r="A92" i="25"/>
  <c r="W285" i="28"/>
  <c r="S285" i="28"/>
  <c r="O285" i="28"/>
  <c r="K285" i="28"/>
  <c r="G285" i="28"/>
  <c r="C285" i="28"/>
  <c r="A286" i="28"/>
  <c r="V285" i="28"/>
  <c r="R285" i="28"/>
  <c r="N285" i="28"/>
  <c r="J285" i="28"/>
  <c r="F285" i="28"/>
  <c r="B285" i="28"/>
  <c r="X285" i="28"/>
  <c r="P285" i="28"/>
  <c r="H285" i="28"/>
  <c r="U285" i="28"/>
  <c r="M285" i="28"/>
  <c r="E285" i="28"/>
  <c r="Y285" i="28"/>
  <c r="I285" i="28"/>
  <c r="T285" i="28"/>
  <c r="D285" i="28"/>
  <c r="L285" i="28"/>
  <c r="Q285" i="28"/>
  <c r="W59" i="19"/>
  <c r="S59" i="19"/>
  <c r="O59" i="19"/>
  <c r="K59" i="19"/>
  <c r="G59" i="19"/>
  <c r="C59" i="19"/>
  <c r="V59" i="19"/>
  <c r="R59" i="19"/>
  <c r="N59" i="19"/>
  <c r="J59" i="19"/>
  <c r="F59" i="19"/>
  <c r="B59" i="19"/>
  <c r="Y59" i="19"/>
  <c r="Q59" i="19"/>
  <c r="I59" i="19"/>
  <c r="X59" i="19"/>
  <c r="P59" i="19"/>
  <c r="H59" i="19"/>
  <c r="U59" i="19"/>
  <c r="E59" i="19"/>
  <c r="T59" i="19"/>
  <c r="D59" i="19"/>
  <c r="M59" i="19"/>
  <c r="L59" i="19"/>
  <c r="A60" i="19"/>
  <c r="Y216" i="21"/>
  <c r="U216" i="21"/>
  <c r="Q216" i="21"/>
  <c r="M216" i="21"/>
  <c r="I216" i="21"/>
  <c r="E216" i="21"/>
  <c r="X216" i="21"/>
  <c r="T216" i="21"/>
  <c r="P216" i="21"/>
  <c r="L216" i="21"/>
  <c r="H216" i="21"/>
  <c r="D216" i="21"/>
  <c r="A217" i="21"/>
  <c r="R216" i="21"/>
  <c r="J216" i="21"/>
  <c r="B216" i="21"/>
  <c r="V216" i="21"/>
  <c r="F216" i="21"/>
  <c r="W216" i="21"/>
  <c r="O216" i="21"/>
  <c r="G216" i="21"/>
  <c r="N216" i="21"/>
  <c r="C216" i="21"/>
  <c r="K216" i="21"/>
  <c r="S216"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55" i="28"/>
  <c r="V154" i="28"/>
  <c r="R154" i="28"/>
  <c r="N154" i="28"/>
  <c r="J154" i="28"/>
  <c r="F154" i="28"/>
  <c r="B154" i="28"/>
  <c r="Y154" i="28"/>
  <c r="U154" i="28"/>
  <c r="Q154" i="28"/>
  <c r="M154" i="28"/>
  <c r="I154" i="28"/>
  <c r="E154" i="28"/>
  <c r="W154" i="28"/>
  <c r="O154" i="28"/>
  <c r="G154" i="28"/>
  <c r="T154" i="28"/>
  <c r="L154" i="28"/>
  <c r="D154" i="28"/>
  <c r="X154" i="28"/>
  <c r="H154" i="28"/>
  <c r="S154" i="28"/>
  <c r="C154" i="28"/>
  <c r="P154" i="28"/>
  <c r="K154" i="28"/>
  <c r="V123" i="25"/>
  <c r="R123" i="25"/>
  <c r="N123" i="25"/>
  <c r="J123" i="25"/>
  <c r="F123" i="25"/>
  <c r="B123" i="25"/>
  <c r="Y123" i="25"/>
  <c r="U123" i="25"/>
  <c r="Q123" i="25"/>
  <c r="M123" i="25"/>
  <c r="I123" i="25"/>
  <c r="E123" i="25"/>
  <c r="X123" i="25"/>
  <c r="P123" i="25"/>
  <c r="H123" i="25"/>
  <c r="L123" i="25"/>
  <c r="W123" i="25"/>
  <c r="O123" i="25"/>
  <c r="G123" i="25"/>
  <c r="T123" i="25"/>
  <c r="D123" i="25"/>
  <c r="S123" i="25"/>
  <c r="K123" i="25"/>
  <c r="C123" i="25"/>
  <c r="A124" i="25"/>
  <c r="W216" i="28"/>
  <c r="S216" i="28"/>
  <c r="O216" i="28"/>
  <c r="K216" i="28"/>
  <c r="G216" i="28"/>
  <c r="C216" i="28"/>
  <c r="A217" i="28"/>
  <c r="V216" i="28"/>
  <c r="R216" i="28"/>
  <c r="N216" i="28"/>
  <c r="J216" i="28"/>
  <c r="F216" i="28"/>
  <c r="B216" i="28"/>
  <c r="T216" i="28"/>
  <c r="L216" i="28"/>
  <c r="D216" i="28"/>
  <c r="Y216" i="28"/>
  <c r="Q216" i="28"/>
  <c r="I216" i="28"/>
  <c r="U216" i="28"/>
  <c r="E216" i="28"/>
  <c r="P216" i="28"/>
  <c r="H216" i="28"/>
  <c r="X216" i="28"/>
  <c r="M216" i="28"/>
  <c r="Y154" i="21"/>
  <c r="U154" i="21"/>
  <c r="Q154" i="21"/>
  <c r="M154" i="21"/>
  <c r="I154" i="21"/>
  <c r="E154" i="21"/>
  <c r="X154" i="21"/>
  <c r="T154" i="21"/>
  <c r="P154" i="21"/>
  <c r="L154" i="21"/>
  <c r="H154" i="21"/>
  <c r="D154" i="21"/>
  <c r="V154" i="21"/>
  <c r="N154" i="21"/>
  <c r="F154" i="21"/>
  <c r="R154" i="21"/>
  <c r="J154" i="21"/>
  <c r="B154" i="21"/>
  <c r="S154" i="21"/>
  <c r="K154" i="21"/>
  <c r="C154" i="21"/>
  <c r="A155" i="21"/>
  <c r="O154" i="21"/>
  <c r="G154" i="21"/>
  <c r="W154" i="21"/>
  <c r="Y250" i="28"/>
  <c r="U250" i="28"/>
  <c r="Q250" i="28"/>
  <c r="M250" i="28"/>
  <c r="I250" i="28"/>
  <c r="E250" i="28"/>
  <c r="X250" i="28"/>
  <c r="T250" i="28"/>
  <c r="P250" i="28"/>
  <c r="L250" i="28"/>
  <c r="H250" i="28"/>
  <c r="D250" i="28"/>
  <c r="V250" i="28"/>
  <c r="N250" i="28"/>
  <c r="F250" i="28"/>
  <c r="S250" i="28"/>
  <c r="K250" i="28"/>
  <c r="C250" i="28"/>
  <c r="W250" i="28"/>
  <c r="G250" i="28"/>
  <c r="R250" i="28"/>
  <c r="B250" i="28"/>
  <c r="A251" i="28"/>
  <c r="J250" i="28"/>
  <c r="O250" i="28"/>
  <c r="A91" i="28"/>
  <c r="V90" i="28"/>
  <c r="R90" i="28"/>
  <c r="N90" i="28"/>
  <c r="J90" i="28"/>
  <c r="F90" i="28"/>
  <c r="B90" i="28"/>
  <c r="Y90" i="28"/>
  <c r="U90" i="28"/>
  <c r="Q90" i="28"/>
  <c r="M90" i="28"/>
  <c r="I90" i="28"/>
  <c r="E90" i="28"/>
  <c r="S90" i="28"/>
  <c r="K90" i="28"/>
  <c r="C90" i="28"/>
  <c r="X90" i="28"/>
  <c r="P90" i="28"/>
  <c r="H90" i="28"/>
  <c r="T90" i="28"/>
  <c r="D90" i="28"/>
  <c r="L90" i="28"/>
  <c r="O90" i="28"/>
  <c r="W90" i="28"/>
  <c r="G90" i="28"/>
  <c r="W353" i="28"/>
  <c r="S353" i="28"/>
  <c r="O353" i="28"/>
  <c r="K353" i="28"/>
  <c r="G353" i="28"/>
  <c r="C353" i="28"/>
  <c r="A354" i="28"/>
  <c r="V353" i="28"/>
  <c r="R353" i="28"/>
  <c r="N353" i="28"/>
  <c r="J353" i="28"/>
  <c r="F353" i="28"/>
  <c r="B353" i="28"/>
  <c r="T353" i="28"/>
  <c r="L353" i="28"/>
  <c r="D353" i="28"/>
  <c r="Y353" i="28"/>
  <c r="Q353" i="28"/>
  <c r="I353" i="28"/>
  <c r="M353" i="28"/>
  <c r="X353" i="28"/>
  <c r="H353" i="28"/>
  <c r="P353" i="28"/>
  <c r="E353" i="28"/>
  <c r="U353" i="28"/>
  <c r="Y319" i="28"/>
  <c r="U319" i="28"/>
  <c r="Q319" i="28"/>
  <c r="M319" i="28"/>
  <c r="I319" i="28"/>
  <c r="E319" i="28"/>
  <c r="X319" i="28"/>
  <c r="T319" i="28"/>
  <c r="P319" i="28"/>
  <c r="L319" i="28"/>
  <c r="H319" i="28"/>
  <c r="D319" i="28"/>
  <c r="A320" i="28"/>
  <c r="R319" i="28"/>
  <c r="J319" i="28"/>
  <c r="B319" i="28"/>
  <c r="W319" i="28"/>
  <c r="O319" i="28"/>
  <c r="G319" i="28"/>
  <c r="K319" i="28"/>
  <c r="V319" i="28"/>
  <c r="F319" i="28"/>
  <c r="N319" i="28"/>
  <c r="S319" i="28"/>
  <c r="C319" i="28"/>
  <c r="W250" i="21"/>
  <c r="S250" i="21"/>
  <c r="O250" i="21"/>
  <c r="K250" i="21"/>
  <c r="G250" i="21"/>
  <c r="C250" i="21"/>
  <c r="A251" i="21"/>
  <c r="V250" i="21"/>
  <c r="R250" i="21"/>
  <c r="N250" i="21"/>
  <c r="J250" i="21"/>
  <c r="F250" i="21"/>
  <c r="B250" i="21"/>
  <c r="T250" i="21"/>
  <c r="L250" i="21"/>
  <c r="D250" i="21"/>
  <c r="X250" i="21"/>
  <c r="H250" i="21"/>
  <c r="Y250" i="21"/>
  <c r="Q250" i="21"/>
  <c r="I250" i="21"/>
  <c r="P250" i="21"/>
  <c r="U250" i="21"/>
  <c r="M250" i="21"/>
  <c r="E250" i="21"/>
  <c r="X58" i="21"/>
  <c r="T58" i="21"/>
  <c r="P58" i="21"/>
  <c r="L58" i="21"/>
  <c r="H58" i="21"/>
  <c r="D58" i="21"/>
  <c r="W58" i="21"/>
  <c r="S58" i="21"/>
  <c r="O58" i="21"/>
  <c r="K58" i="21"/>
  <c r="G58" i="21"/>
  <c r="C58" i="21"/>
  <c r="U58" i="21"/>
  <c r="M58" i="21"/>
  <c r="E58" i="21"/>
  <c r="Y58" i="21"/>
  <c r="I58" i="21"/>
  <c r="N58" i="21"/>
  <c r="A59" i="21"/>
  <c r="R58" i="21"/>
  <c r="J58" i="21"/>
  <c r="B58" i="21"/>
  <c r="Q58" i="21"/>
  <c r="V58" i="21"/>
  <c r="F58" i="21"/>
  <c r="W319" i="21"/>
  <c r="S319" i="21"/>
  <c r="O319" i="21"/>
  <c r="K319" i="21"/>
  <c r="G319" i="21"/>
  <c r="C319" i="21"/>
  <c r="A320" i="21"/>
  <c r="V319" i="21"/>
  <c r="R319" i="21"/>
  <c r="N319" i="21"/>
  <c r="J319" i="21"/>
  <c r="F319" i="21"/>
  <c r="B319" i="21"/>
  <c r="X319" i="21"/>
  <c r="P319" i="21"/>
  <c r="H319" i="21"/>
  <c r="T319" i="21"/>
  <c r="D319" i="21"/>
  <c r="U319" i="21"/>
  <c r="M319" i="21"/>
  <c r="E319" i="21"/>
  <c r="L319" i="21"/>
  <c r="Y319" i="21"/>
  <c r="Q319" i="21"/>
  <c r="I319" i="21"/>
  <c r="W185" i="21"/>
  <c r="S185" i="21"/>
  <c r="O185" i="21"/>
  <c r="K185" i="21"/>
  <c r="G185" i="21"/>
  <c r="C185" i="21"/>
  <c r="A186" i="21"/>
  <c r="V185" i="21"/>
  <c r="R185" i="21"/>
  <c r="N185" i="21"/>
  <c r="J185" i="21"/>
  <c r="F185" i="21"/>
  <c r="B185" i="21"/>
  <c r="X185" i="21"/>
  <c r="P185" i="21"/>
  <c r="H185" i="21"/>
  <c r="L185" i="21"/>
  <c r="U185" i="21"/>
  <c r="M185" i="21"/>
  <c r="E185" i="21"/>
  <c r="T185" i="21"/>
  <c r="D185" i="21"/>
  <c r="Q185" i="21"/>
  <c r="Y185" i="21"/>
  <c r="I185" i="21"/>
  <c r="Y353" i="21"/>
  <c r="U353" i="21"/>
  <c r="Q353" i="21"/>
  <c r="M353" i="21"/>
  <c r="I353" i="21"/>
  <c r="E353" i="21"/>
  <c r="X353" i="21"/>
  <c r="T353" i="21"/>
  <c r="P353" i="21"/>
  <c r="L353" i="21"/>
  <c r="H353" i="21"/>
  <c r="D353" i="21"/>
  <c r="A354" i="21"/>
  <c r="R353" i="21"/>
  <c r="J353" i="21"/>
  <c r="B353" i="21"/>
  <c r="V353" i="21"/>
  <c r="N353" i="21"/>
  <c r="W353" i="21"/>
  <c r="O353" i="21"/>
  <c r="G353" i="21"/>
  <c r="F353" i="21"/>
  <c r="K353" i="21"/>
  <c r="S353" i="21"/>
  <c r="C353" i="21"/>
  <c r="Y185" i="28"/>
  <c r="U185" i="28"/>
  <c r="Q185" i="28"/>
  <c r="M185" i="28"/>
  <c r="I185" i="28"/>
  <c r="E185" i="28"/>
  <c r="X185" i="28"/>
  <c r="T185" i="28"/>
  <c r="P185" i="28"/>
  <c r="L185" i="28"/>
  <c r="H185" i="28"/>
  <c r="D185" i="28"/>
  <c r="A186" i="28"/>
  <c r="R185" i="28"/>
  <c r="J185" i="28"/>
  <c r="B185" i="28"/>
  <c r="W185" i="28"/>
  <c r="O185" i="28"/>
  <c r="G185" i="28"/>
  <c r="S185" i="28"/>
  <c r="C185" i="28"/>
  <c r="N185" i="28"/>
  <c r="V185" i="28"/>
  <c r="F185" i="28"/>
  <c r="K185"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389" i="21"/>
  <c r="V388" i="21"/>
  <c r="R388" i="21"/>
  <c r="N388" i="21"/>
  <c r="J388" i="21"/>
  <c r="F388" i="21"/>
  <c r="B388" i="21"/>
  <c r="Y388" i="21"/>
  <c r="U388" i="21"/>
  <c r="Q388" i="21"/>
  <c r="M388" i="21"/>
  <c r="I388" i="21"/>
  <c r="E388" i="21"/>
  <c r="S388" i="21"/>
  <c r="K388" i="21"/>
  <c r="C388" i="21"/>
  <c r="W388" i="21"/>
  <c r="G388" i="21"/>
  <c r="X388" i="21"/>
  <c r="P388" i="21"/>
  <c r="H388" i="21"/>
  <c r="O388" i="21"/>
  <c r="D388" i="21"/>
  <c r="L388" i="21"/>
  <c r="T388" i="21"/>
  <c r="A287" i="28"/>
  <c r="V286" i="28"/>
  <c r="R286" i="28"/>
  <c r="N286" i="28"/>
  <c r="J286" i="28"/>
  <c r="F286" i="28"/>
  <c r="B286" i="28"/>
  <c r="Y286" i="28"/>
  <c r="U286" i="28"/>
  <c r="Q286" i="28"/>
  <c r="M286" i="28"/>
  <c r="I286" i="28"/>
  <c r="E286" i="28"/>
  <c r="W286" i="28"/>
  <c r="O286" i="28"/>
  <c r="G286" i="28"/>
  <c r="T286" i="28"/>
  <c r="L286" i="28"/>
  <c r="D286" i="28"/>
  <c r="P286" i="28"/>
  <c r="K286" i="28"/>
  <c r="S286" i="28"/>
  <c r="C286" i="28"/>
  <c r="H286" i="28"/>
  <c r="X286" i="28"/>
  <c r="V125" i="19"/>
  <c r="R125" i="19"/>
  <c r="N125" i="19"/>
  <c r="J125" i="19"/>
  <c r="F125" i="19"/>
  <c r="B125" i="19"/>
  <c r="Y125" i="19"/>
  <c r="U125" i="19"/>
  <c r="Q125" i="19"/>
  <c r="M125" i="19"/>
  <c r="I125" i="19"/>
  <c r="E125" i="19"/>
  <c r="X125" i="19"/>
  <c r="P125" i="19"/>
  <c r="H125" i="19"/>
  <c r="W125" i="19"/>
  <c r="O125" i="19"/>
  <c r="G125" i="19"/>
  <c r="L125" i="19"/>
  <c r="K125" i="19"/>
  <c r="D125" i="19"/>
  <c r="C125" i="19"/>
  <c r="T125" i="19"/>
  <c r="S125" i="19"/>
  <c r="A126" i="19"/>
  <c r="X388" i="28"/>
  <c r="T388" i="28"/>
  <c r="P388" i="28"/>
  <c r="L388" i="28"/>
  <c r="H388" i="28"/>
  <c r="D388" i="28"/>
  <c r="W388" i="28"/>
  <c r="S388" i="28"/>
  <c r="O388" i="28"/>
  <c r="K388" i="28"/>
  <c r="G388" i="28"/>
  <c r="C388" i="28"/>
  <c r="U388" i="28"/>
  <c r="M388" i="28"/>
  <c r="E388" i="28"/>
  <c r="A389" i="28"/>
  <c r="R388" i="28"/>
  <c r="J388" i="28"/>
  <c r="B388" i="28"/>
  <c r="V388" i="28"/>
  <c r="F388" i="28"/>
  <c r="Q388" i="28"/>
  <c r="I388" i="28"/>
  <c r="Y388" i="28"/>
  <c r="N388" i="28"/>
  <c r="A355" i="28"/>
  <c r="V354" i="28"/>
  <c r="R354" i="28"/>
  <c r="N354" i="28"/>
  <c r="J354" i="28"/>
  <c r="F354" i="28"/>
  <c r="B354" i="28"/>
  <c r="Y354" i="28"/>
  <c r="U354" i="28"/>
  <c r="Q354" i="28"/>
  <c r="M354" i="28"/>
  <c r="I354" i="28"/>
  <c r="E354" i="28"/>
  <c r="S354" i="28"/>
  <c r="K354" i="28"/>
  <c r="C354" i="28"/>
  <c r="X354" i="28"/>
  <c r="P354" i="28"/>
  <c r="H354" i="28"/>
  <c r="T354" i="28"/>
  <c r="D354" i="28"/>
  <c r="O354" i="28"/>
  <c r="W354" i="28"/>
  <c r="L354" i="28"/>
  <c r="G354" i="28"/>
  <c r="X155" i="21"/>
  <c r="T155" i="21"/>
  <c r="P155" i="21"/>
  <c r="L155" i="21"/>
  <c r="H155" i="21"/>
  <c r="D155" i="21"/>
  <c r="W155" i="21"/>
  <c r="S155" i="21"/>
  <c r="O155" i="21"/>
  <c r="K155" i="21"/>
  <c r="G155" i="21"/>
  <c r="C155" i="21"/>
  <c r="U155" i="21"/>
  <c r="M155" i="21"/>
  <c r="E155" i="21"/>
  <c r="Y155" i="21"/>
  <c r="I155" i="21"/>
  <c r="A156" i="21"/>
  <c r="R155" i="21"/>
  <c r="J155" i="21"/>
  <c r="B155" i="21"/>
  <c r="Q155" i="21"/>
  <c r="F155" i="21"/>
  <c r="V155" i="21"/>
  <c r="N155" i="21"/>
  <c r="A218" i="28"/>
  <c r="V217" i="28"/>
  <c r="R217" i="28"/>
  <c r="N217" i="28"/>
  <c r="J217" i="28"/>
  <c r="F217" i="28"/>
  <c r="B217" i="28"/>
  <c r="Y217" i="28"/>
  <c r="U217" i="28"/>
  <c r="Q217" i="28"/>
  <c r="M217" i="28"/>
  <c r="I217" i="28"/>
  <c r="E217" i="28"/>
  <c r="S217" i="28"/>
  <c r="K217" i="28"/>
  <c r="C217" i="28"/>
  <c r="X217" i="28"/>
  <c r="P217" i="28"/>
  <c r="H217" i="28"/>
  <c r="L217" i="28"/>
  <c r="W217" i="28"/>
  <c r="G217" i="28"/>
  <c r="O217" i="28"/>
  <c r="D217" i="28"/>
  <c r="T217" i="28"/>
  <c r="Y155" i="28"/>
  <c r="U155" i="28"/>
  <c r="Q155" i="28"/>
  <c r="M155" i="28"/>
  <c r="I155" i="28"/>
  <c r="E155" i="28"/>
  <c r="X155" i="28"/>
  <c r="T155" i="28"/>
  <c r="P155" i="28"/>
  <c r="L155" i="28"/>
  <c r="H155" i="28"/>
  <c r="D155" i="28"/>
  <c r="V155" i="28"/>
  <c r="N155" i="28"/>
  <c r="F155" i="28"/>
  <c r="S155" i="28"/>
  <c r="K155" i="28"/>
  <c r="C155" i="28"/>
  <c r="O155" i="28"/>
  <c r="G155" i="28"/>
  <c r="A156" i="28"/>
  <c r="J155" i="28"/>
  <c r="W155" i="28"/>
  <c r="B155" i="28"/>
  <c r="R155" i="28"/>
  <c r="X286" i="21"/>
  <c r="T286" i="21"/>
  <c r="P286" i="21"/>
  <c r="L286" i="21"/>
  <c r="H286" i="21"/>
  <c r="D286" i="21"/>
  <c r="W286" i="21"/>
  <c r="S286" i="21"/>
  <c r="O286" i="21"/>
  <c r="K286" i="21"/>
  <c r="G286" i="21"/>
  <c r="C286" i="21"/>
  <c r="U286" i="21"/>
  <c r="M286" i="21"/>
  <c r="E286" i="21"/>
  <c r="Q286" i="21"/>
  <c r="A287" i="21"/>
  <c r="R286" i="21"/>
  <c r="J286" i="21"/>
  <c r="B286" i="21"/>
  <c r="Y286" i="21"/>
  <c r="I286" i="21"/>
  <c r="N286" i="21"/>
  <c r="F286" i="21"/>
  <c r="V286" i="21"/>
  <c r="V60" i="25"/>
  <c r="R60" i="25"/>
  <c r="N60" i="25"/>
  <c r="J60" i="25"/>
  <c r="F60" i="25"/>
  <c r="B60" i="25"/>
  <c r="Y60" i="25"/>
  <c r="U60" i="25"/>
  <c r="Q60" i="25"/>
  <c r="M60" i="25"/>
  <c r="I60" i="25"/>
  <c r="E60" i="25"/>
  <c r="X60" i="25"/>
  <c r="P60" i="25"/>
  <c r="H60" i="25"/>
  <c r="W60" i="25"/>
  <c r="O60" i="25"/>
  <c r="G60" i="25"/>
  <c r="K60" i="25"/>
  <c r="L60" i="25"/>
  <c r="T60" i="25"/>
  <c r="D60" i="25"/>
  <c r="S60" i="25"/>
  <c r="C60" i="25"/>
  <c r="A61"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52" i="21"/>
  <c r="V251" i="21"/>
  <c r="R251" i="21"/>
  <c r="N251" i="21"/>
  <c r="J251" i="21"/>
  <c r="F251" i="21"/>
  <c r="B251" i="21"/>
  <c r="Y251" i="21"/>
  <c r="U251" i="21"/>
  <c r="Q251" i="21"/>
  <c r="M251" i="21"/>
  <c r="I251" i="21"/>
  <c r="E251" i="21"/>
  <c r="S251" i="21"/>
  <c r="K251" i="21"/>
  <c r="C251" i="21"/>
  <c r="W251" i="21"/>
  <c r="X251" i="21"/>
  <c r="P251" i="21"/>
  <c r="H251" i="21"/>
  <c r="O251" i="21"/>
  <c r="G251" i="21"/>
  <c r="T251" i="21"/>
  <c r="L251" i="21"/>
  <c r="D251" i="21"/>
  <c r="X320" i="28"/>
  <c r="T320" i="28"/>
  <c r="P320" i="28"/>
  <c r="L320" i="28"/>
  <c r="H320" i="28"/>
  <c r="D320" i="28"/>
  <c r="W320" i="28"/>
  <c r="S320" i="28"/>
  <c r="O320" i="28"/>
  <c r="K320" i="28"/>
  <c r="G320" i="28"/>
  <c r="C320" i="28"/>
  <c r="Y320" i="28"/>
  <c r="Q320" i="28"/>
  <c r="I320" i="28"/>
  <c r="V320" i="28"/>
  <c r="N320" i="28"/>
  <c r="F320" i="28"/>
  <c r="R320" i="28"/>
  <c r="B320" i="28"/>
  <c r="M320" i="28"/>
  <c r="E320" i="28"/>
  <c r="U320" i="28"/>
  <c r="A321" i="28"/>
  <c r="J320" i="28"/>
  <c r="X186" i="28"/>
  <c r="T186" i="28"/>
  <c r="P186" i="28"/>
  <c r="L186" i="28"/>
  <c r="H186" i="28"/>
  <c r="D186" i="28"/>
  <c r="W186" i="28"/>
  <c r="S186" i="28"/>
  <c r="O186" i="28"/>
  <c r="K186" i="28"/>
  <c r="G186" i="28"/>
  <c r="C186" i="28"/>
  <c r="Y186" i="28"/>
  <c r="Q186" i="28"/>
  <c r="I186" i="28"/>
  <c r="V186" i="28"/>
  <c r="N186" i="28"/>
  <c r="F186" i="28"/>
  <c r="A187" i="28"/>
  <c r="J186" i="28"/>
  <c r="U186" i="28"/>
  <c r="E186" i="28"/>
  <c r="R186" i="28"/>
  <c r="M186" i="28"/>
  <c r="B186" i="28"/>
  <c r="A187" i="21"/>
  <c r="V186" i="21"/>
  <c r="R186" i="21"/>
  <c r="N186" i="21"/>
  <c r="J186" i="21"/>
  <c r="F186" i="21"/>
  <c r="B186" i="21"/>
  <c r="Y186" i="21"/>
  <c r="U186" i="21"/>
  <c r="Q186" i="21"/>
  <c r="M186" i="21"/>
  <c r="I186" i="21"/>
  <c r="E186" i="21"/>
  <c r="W186" i="21"/>
  <c r="O186" i="21"/>
  <c r="G186" i="21"/>
  <c r="S186" i="21"/>
  <c r="C186" i="21"/>
  <c r="T186" i="21"/>
  <c r="L186" i="21"/>
  <c r="D186" i="21"/>
  <c r="K186" i="21"/>
  <c r="X186" i="21"/>
  <c r="H186" i="21"/>
  <c r="P186" i="21"/>
  <c r="X251" i="28"/>
  <c r="T251" i="28"/>
  <c r="P251" i="28"/>
  <c r="L251" i="28"/>
  <c r="H251" i="28"/>
  <c r="D251" i="28"/>
  <c r="W251" i="28"/>
  <c r="S251" i="28"/>
  <c r="O251" i="28"/>
  <c r="K251" i="28"/>
  <c r="G251" i="28"/>
  <c r="C251" i="28"/>
  <c r="U251" i="28"/>
  <c r="M251" i="28"/>
  <c r="E251" i="28"/>
  <c r="A252" i="28"/>
  <c r="R251" i="28"/>
  <c r="J251" i="28"/>
  <c r="B251" i="28"/>
  <c r="N251" i="28"/>
  <c r="Y251" i="28"/>
  <c r="I251" i="28"/>
  <c r="V251" i="28"/>
  <c r="Q251" i="28"/>
  <c r="F251" i="28"/>
  <c r="X217" i="21"/>
  <c r="T217" i="21"/>
  <c r="P217" i="21"/>
  <c r="L217" i="21"/>
  <c r="H217" i="21"/>
  <c r="D217" i="21"/>
  <c r="W217" i="21"/>
  <c r="S217" i="21"/>
  <c r="O217" i="21"/>
  <c r="K217" i="21"/>
  <c r="G217" i="21"/>
  <c r="C217" i="21"/>
  <c r="Y217" i="21"/>
  <c r="Q217" i="21"/>
  <c r="I217" i="21"/>
  <c r="U217" i="21"/>
  <c r="E217" i="21"/>
  <c r="V217" i="21"/>
  <c r="N217" i="21"/>
  <c r="F217" i="21"/>
  <c r="M217" i="21"/>
  <c r="J217" i="21"/>
  <c r="B217" i="21"/>
  <c r="A218" i="21"/>
  <c r="R217" i="21"/>
  <c r="X354" i="21"/>
  <c r="T354" i="21"/>
  <c r="P354" i="21"/>
  <c r="L354" i="21"/>
  <c r="H354" i="21"/>
  <c r="D354" i="21"/>
  <c r="W354" i="21"/>
  <c r="S354" i="21"/>
  <c r="O354" i="21"/>
  <c r="K354" i="21"/>
  <c r="G354" i="21"/>
  <c r="C354" i="21"/>
  <c r="Y354" i="21"/>
  <c r="Q354" i="21"/>
  <c r="I354" i="21"/>
  <c r="M354" i="21"/>
  <c r="V354" i="21"/>
  <c r="N354" i="21"/>
  <c r="F354" i="21"/>
  <c r="U354" i="21"/>
  <c r="E354" i="21"/>
  <c r="R354" i="21"/>
  <c r="A355" i="21"/>
  <c r="J354" i="21"/>
  <c r="B354" i="21"/>
  <c r="A321" i="21"/>
  <c r="V320" i="21"/>
  <c r="R320" i="21"/>
  <c r="N320" i="21"/>
  <c r="J320" i="21"/>
  <c r="F320" i="21"/>
  <c r="B320" i="21"/>
  <c r="Y320" i="21"/>
  <c r="U320" i="21"/>
  <c r="Q320" i="21"/>
  <c r="M320" i="21"/>
  <c r="I320" i="21"/>
  <c r="E320" i="21"/>
  <c r="W320" i="21"/>
  <c r="O320" i="21"/>
  <c r="G320" i="21"/>
  <c r="K320" i="21"/>
  <c r="T320" i="21"/>
  <c r="L320" i="21"/>
  <c r="D320" i="21"/>
  <c r="S320" i="21"/>
  <c r="C320" i="21"/>
  <c r="H320" i="21"/>
  <c r="X320" i="21"/>
  <c r="P320" i="21"/>
  <c r="Y91" i="28"/>
  <c r="U91" i="28"/>
  <c r="Q91" i="28"/>
  <c r="M91" i="28"/>
  <c r="I91" i="28"/>
  <c r="E91" i="28"/>
  <c r="X91" i="28"/>
  <c r="T91" i="28"/>
  <c r="P91" i="28"/>
  <c r="L91" i="28"/>
  <c r="H91" i="28"/>
  <c r="D91" i="28"/>
  <c r="A92" i="28"/>
  <c r="R91" i="28"/>
  <c r="J91" i="28"/>
  <c r="B91" i="28"/>
  <c r="W91" i="28"/>
  <c r="O91" i="28"/>
  <c r="G91" i="28"/>
  <c r="K91" i="28"/>
  <c r="S91" i="28"/>
  <c r="V91" i="28"/>
  <c r="F91" i="28"/>
  <c r="C91" i="28"/>
  <c r="N91" i="28"/>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60" i="19"/>
  <c r="S60" i="19"/>
  <c r="O60" i="19"/>
  <c r="K60" i="19"/>
  <c r="G60" i="19"/>
  <c r="C60" i="19"/>
  <c r="V60" i="19"/>
  <c r="R60" i="19"/>
  <c r="N60" i="19"/>
  <c r="J60" i="19"/>
  <c r="F60" i="19"/>
  <c r="B60" i="19"/>
  <c r="Y60" i="19"/>
  <c r="Q60" i="19"/>
  <c r="I60" i="19"/>
  <c r="X60" i="19"/>
  <c r="P60" i="19"/>
  <c r="H60" i="19"/>
  <c r="M60" i="19"/>
  <c r="L60" i="19"/>
  <c r="E60" i="19"/>
  <c r="D60" i="19"/>
  <c r="U60" i="19"/>
  <c r="T60" i="19"/>
  <c r="A61" i="19"/>
  <c r="W123" i="28"/>
  <c r="S123" i="28"/>
  <c r="O123" i="28"/>
  <c r="K123" i="28"/>
  <c r="G123" i="28"/>
  <c r="C123" i="28"/>
  <c r="A124" i="28"/>
  <c r="V123" i="28"/>
  <c r="R123" i="28"/>
  <c r="N123" i="28"/>
  <c r="J123" i="28"/>
  <c r="F123" i="28"/>
  <c r="B123" i="28"/>
  <c r="T123" i="28"/>
  <c r="L123" i="28"/>
  <c r="D123" i="28"/>
  <c r="Y123" i="28"/>
  <c r="Q123" i="28"/>
  <c r="I123" i="28"/>
  <c r="M123" i="28"/>
  <c r="U123" i="28"/>
  <c r="X123" i="28"/>
  <c r="H123" i="28"/>
  <c r="E123" i="28"/>
  <c r="P123" i="28"/>
  <c r="W59" i="28"/>
  <c r="S59" i="28"/>
  <c r="O59" i="28"/>
  <c r="K59" i="28"/>
  <c r="G59" i="28"/>
  <c r="C59" i="28"/>
  <c r="A60" i="28"/>
  <c r="V59" i="28"/>
  <c r="R59" i="28"/>
  <c r="N59" i="28"/>
  <c r="J59" i="28"/>
  <c r="F59" i="28"/>
  <c r="B59" i="28"/>
  <c r="X59" i="28"/>
  <c r="P59" i="28"/>
  <c r="H59" i="28"/>
  <c r="U59" i="28"/>
  <c r="M59" i="28"/>
  <c r="E59" i="28"/>
  <c r="Y59" i="28"/>
  <c r="I59" i="28"/>
  <c r="Q59" i="28"/>
  <c r="T59" i="28"/>
  <c r="D59" i="28"/>
  <c r="L59" i="28"/>
  <c r="Y91" i="21"/>
  <c r="U91" i="21"/>
  <c r="Q91" i="21"/>
  <c r="M91" i="21"/>
  <c r="I91" i="21"/>
  <c r="E91" i="21"/>
  <c r="X91" i="21"/>
  <c r="T91" i="21"/>
  <c r="P91" i="21"/>
  <c r="L91" i="21"/>
  <c r="H91" i="21"/>
  <c r="D91" i="21"/>
  <c r="V91" i="21"/>
  <c r="N91" i="21"/>
  <c r="F91" i="21"/>
  <c r="A92" i="21"/>
  <c r="R91" i="21"/>
  <c r="B91" i="21"/>
  <c r="O91" i="21"/>
  <c r="S91" i="21"/>
  <c r="K91" i="21"/>
  <c r="C91" i="21"/>
  <c r="J91" i="21"/>
  <c r="W91" i="21"/>
  <c r="G91" i="21"/>
  <c r="W59" i="21"/>
  <c r="S59" i="21"/>
  <c r="O59" i="21"/>
  <c r="K59" i="21"/>
  <c r="G59" i="21"/>
  <c r="C59" i="21"/>
  <c r="A60" i="21"/>
  <c r="V59" i="21"/>
  <c r="R59" i="21"/>
  <c r="N59" i="21"/>
  <c r="J59" i="21"/>
  <c r="F59" i="21"/>
  <c r="B59" i="21"/>
  <c r="T59" i="21"/>
  <c r="L59" i="21"/>
  <c r="D59" i="21"/>
  <c r="X59" i="21"/>
  <c r="H59" i="21"/>
  <c r="U59" i="21"/>
  <c r="E59" i="21"/>
  <c r="Y59" i="21"/>
  <c r="Q59" i="21"/>
  <c r="I59" i="21"/>
  <c r="P59" i="21"/>
  <c r="M59"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2" i="25"/>
  <c r="R92" i="25"/>
  <c r="N92" i="25"/>
  <c r="J92" i="25"/>
  <c r="F92" i="25"/>
  <c r="B92" i="25"/>
  <c r="Y92" i="25"/>
  <c r="U92" i="25"/>
  <c r="Q92" i="25"/>
  <c r="M92" i="25"/>
  <c r="I92" i="25"/>
  <c r="E92" i="25"/>
  <c r="X92" i="25"/>
  <c r="P92" i="25"/>
  <c r="H92" i="25"/>
  <c r="W92" i="25"/>
  <c r="O92" i="25"/>
  <c r="G92" i="25"/>
  <c r="K92" i="25"/>
  <c r="T92" i="25"/>
  <c r="D92" i="25"/>
  <c r="S92" i="25"/>
  <c r="C92" i="25"/>
  <c r="L92" i="25"/>
  <c r="A93" i="25"/>
  <c r="A124" i="21"/>
  <c r="V123" i="21"/>
  <c r="R123" i="21"/>
  <c r="N123" i="21"/>
  <c r="J123" i="21"/>
  <c r="F123" i="21"/>
  <c r="B123" i="21"/>
  <c r="Y123" i="21"/>
  <c r="U123" i="21"/>
  <c r="Q123" i="21"/>
  <c r="M123" i="21"/>
  <c r="I123" i="21"/>
  <c r="E123" i="21"/>
  <c r="S123" i="21"/>
  <c r="K123" i="21"/>
  <c r="C123" i="21"/>
  <c r="W123" i="21"/>
  <c r="G123" i="21"/>
  <c r="X123" i="21"/>
  <c r="P123" i="21"/>
  <c r="H123" i="21"/>
  <c r="O123" i="21"/>
  <c r="T123" i="21"/>
  <c r="L123" i="21"/>
  <c r="D123"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3" i="19"/>
  <c r="T93" i="19"/>
  <c r="P93" i="19"/>
  <c r="L93" i="19"/>
  <c r="H93" i="19"/>
  <c r="D93" i="19"/>
  <c r="W93" i="19"/>
  <c r="S93" i="19"/>
  <c r="O93" i="19"/>
  <c r="K93" i="19"/>
  <c r="G93" i="19"/>
  <c r="C93" i="19"/>
  <c r="V93" i="19"/>
  <c r="N93" i="19"/>
  <c r="F93" i="19"/>
  <c r="U93" i="19"/>
  <c r="M93" i="19"/>
  <c r="E93" i="19"/>
  <c r="R93" i="19"/>
  <c r="B93" i="19"/>
  <c r="Q93" i="19"/>
  <c r="Y93" i="19"/>
  <c r="J93" i="19"/>
  <c r="I93" i="19"/>
  <c r="A94"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1" i="19"/>
  <c r="S61" i="19"/>
  <c r="O61" i="19"/>
  <c r="K61" i="19"/>
  <c r="G61" i="19"/>
  <c r="C61" i="19"/>
  <c r="V61" i="19"/>
  <c r="R61" i="19"/>
  <c r="N61" i="19"/>
  <c r="J61" i="19"/>
  <c r="F61" i="19"/>
  <c r="B61" i="19"/>
  <c r="Y61" i="19"/>
  <c r="Q61" i="19"/>
  <c r="I61" i="19"/>
  <c r="X61" i="19"/>
  <c r="P61" i="19"/>
  <c r="H61" i="19"/>
  <c r="U61" i="19"/>
  <c r="E61" i="19"/>
  <c r="T61" i="19"/>
  <c r="D61" i="19"/>
  <c r="M61" i="19"/>
  <c r="L61" i="19"/>
  <c r="A62" i="19"/>
  <c r="Y287" i="28"/>
  <c r="U287" i="28"/>
  <c r="Q287" i="28"/>
  <c r="M287" i="28"/>
  <c r="I287" i="28"/>
  <c r="E287" i="28"/>
  <c r="X287" i="28"/>
  <c r="T287" i="28"/>
  <c r="P287" i="28"/>
  <c r="L287" i="28"/>
  <c r="H287" i="28"/>
  <c r="D287" i="28"/>
  <c r="V287" i="28"/>
  <c r="N287" i="28"/>
  <c r="F287" i="28"/>
  <c r="S287" i="28"/>
  <c r="K287" i="28"/>
  <c r="C287" i="28"/>
  <c r="W287" i="28"/>
  <c r="G287" i="28"/>
  <c r="R287" i="28"/>
  <c r="B287" i="28"/>
  <c r="A288" i="28"/>
  <c r="O287" i="28"/>
  <c r="J287" i="28"/>
  <c r="V125" i="25"/>
  <c r="R125" i="25"/>
  <c r="N125" i="25"/>
  <c r="J125" i="25"/>
  <c r="F125" i="25"/>
  <c r="B125" i="25"/>
  <c r="Y125" i="25"/>
  <c r="U125" i="25"/>
  <c r="Q125" i="25"/>
  <c r="M125" i="25"/>
  <c r="I125" i="25"/>
  <c r="E125" i="25"/>
  <c r="X125" i="25"/>
  <c r="P125" i="25"/>
  <c r="H125" i="25"/>
  <c r="T125" i="25"/>
  <c r="D125" i="25"/>
  <c r="W125" i="25"/>
  <c r="O125" i="25"/>
  <c r="G125" i="25"/>
  <c r="L125" i="25"/>
  <c r="C125" i="25"/>
  <c r="S125" i="25"/>
  <c r="K125" i="25"/>
  <c r="A126" i="25"/>
  <c r="W187" i="28"/>
  <c r="S187" i="28"/>
  <c r="O187" i="28"/>
  <c r="K187" i="28"/>
  <c r="G187" i="28"/>
  <c r="C187" i="28"/>
  <c r="A188" i="28"/>
  <c r="V187" i="28"/>
  <c r="R187" i="28"/>
  <c r="N187" i="28"/>
  <c r="J187" i="28"/>
  <c r="F187" i="28"/>
  <c r="B187" i="28"/>
  <c r="X187" i="28"/>
  <c r="P187" i="28"/>
  <c r="H187" i="28"/>
  <c r="U187" i="28"/>
  <c r="M187" i="28"/>
  <c r="E187" i="28"/>
  <c r="Q187" i="28"/>
  <c r="L187" i="28"/>
  <c r="D187" i="28"/>
  <c r="T187" i="28"/>
  <c r="Y187" i="28"/>
  <c r="I187" i="28"/>
  <c r="W321" i="28"/>
  <c r="S321" i="28"/>
  <c r="O321" i="28"/>
  <c r="K321" i="28"/>
  <c r="G321" i="28"/>
  <c r="C321" i="28"/>
  <c r="A322" i="28"/>
  <c r="V321" i="28"/>
  <c r="R321" i="28"/>
  <c r="N321" i="28"/>
  <c r="J321" i="28"/>
  <c r="F321" i="28"/>
  <c r="B321" i="28"/>
  <c r="X321" i="28"/>
  <c r="P321" i="28"/>
  <c r="H321" i="28"/>
  <c r="U321" i="28"/>
  <c r="M321" i="28"/>
  <c r="E321" i="28"/>
  <c r="Y321" i="28"/>
  <c r="I321" i="28"/>
  <c r="T321" i="28"/>
  <c r="D321" i="28"/>
  <c r="L321" i="28"/>
  <c r="Q321" i="28"/>
  <c r="Y252" i="21"/>
  <c r="U252" i="21"/>
  <c r="Q252" i="21"/>
  <c r="M252" i="21"/>
  <c r="I252" i="21"/>
  <c r="E252" i="21"/>
  <c r="X252" i="21"/>
  <c r="T252" i="21"/>
  <c r="P252" i="21"/>
  <c r="L252" i="21"/>
  <c r="H252" i="21"/>
  <c r="D252" i="21"/>
  <c r="A253" i="21"/>
  <c r="R252" i="21"/>
  <c r="J252" i="21"/>
  <c r="B252" i="21"/>
  <c r="N252" i="21"/>
  <c r="W252" i="21"/>
  <c r="O252" i="21"/>
  <c r="G252" i="21"/>
  <c r="V252" i="21"/>
  <c r="F252" i="21"/>
  <c r="C252" i="21"/>
  <c r="K252" i="21"/>
  <c r="S252"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56" i="28"/>
  <c r="T156" i="28"/>
  <c r="P156" i="28"/>
  <c r="L156" i="28"/>
  <c r="H156" i="28"/>
  <c r="D156" i="28"/>
  <c r="W156" i="28"/>
  <c r="S156" i="28"/>
  <c r="O156" i="28"/>
  <c r="K156" i="28"/>
  <c r="G156" i="28"/>
  <c r="C156" i="28"/>
  <c r="U156" i="28"/>
  <c r="M156" i="28"/>
  <c r="E156" i="28"/>
  <c r="A157" i="28"/>
  <c r="R156" i="28"/>
  <c r="J156" i="28"/>
  <c r="B156" i="28"/>
  <c r="V156" i="28"/>
  <c r="F156" i="28"/>
  <c r="Q156" i="28"/>
  <c r="N156" i="28"/>
  <c r="Y156" i="28"/>
  <c r="I156" i="28"/>
  <c r="A61" i="28"/>
  <c r="V60" i="28"/>
  <c r="R60" i="28"/>
  <c r="N60" i="28"/>
  <c r="J60" i="28"/>
  <c r="F60" i="28"/>
  <c r="B60" i="28"/>
  <c r="Y60" i="28"/>
  <c r="U60" i="28"/>
  <c r="Q60" i="28"/>
  <c r="M60" i="28"/>
  <c r="I60" i="28"/>
  <c r="E60" i="28"/>
  <c r="W60" i="28"/>
  <c r="O60" i="28"/>
  <c r="G60" i="28"/>
  <c r="T60" i="28"/>
  <c r="L60" i="28"/>
  <c r="D60" i="28"/>
  <c r="P60" i="28"/>
  <c r="X60" i="28"/>
  <c r="K60" i="28"/>
  <c r="H60" i="28"/>
  <c r="S60" i="28"/>
  <c r="C60" i="28"/>
  <c r="V93" i="25"/>
  <c r="R93" i="25"/>
  <c r="N93" i="25"/>
  <c r="J93" i="25"/>
  <c r="F93" i="25"/>
  <c r="B93" i="25"/>
  <c r="Y93" i="25"/>
  <c r="U93" i="25"/>
  <c r="Q93" i="25"/>
  <c r="M93" i="25"/>
  <c r="I93" i="25"/>
  <c r="E93" i="25"/>
  <c r="X93" i="25"/>
  <c r="P93" i="25"/>
  <c r="H93" i="25"/>
  <c r="W93" i="25"/>
  <c r="O93" i="25"/>
  <c r="G93" i="25"/>
  <c r="S93" i="25"/>
  <c r="C93" i="25"/>
  <c r="D93" i="25"/>
  <c r="L93" i="25"/>
  <c r="K93" i="25"/>
  <c r="T93" i="25"/>
  <c r="A94" i="25"/>
  <c r="X94" i="19"/>
  <c r="T94" i="19"/>
  <c r="P94" i="19"/>
  <c r="L94" i="19"/>
  <c r="H94" i="19"/>
  <c r="D94" i="19"/>
  <c r="W94" i="19"/>
  <c r="S94" i="19"/>
  <c r="O94" i="19"/>
  <c r="K94" i="19"/>
  <c r="G94" i="19"/>
  <c r="C94" i="19"/>
  <c r="V94" i="19"/>
  <c r="N94" i="19"/>
  <c r="F94" i="19"/>
  <c r="U94" i="19"/>
  <c r="M94" i="19"/>
  <c r="E94" i="19"/>
  <c r="J94" i="19"/>
  <c r="Y94" i="19"/>
  <c r="I94" i="19"/>
  <c r="B94" i="19"/>
  <c r="R94" i="19"/>
  <c r="Q94" i="19"/>
  <c r="A95"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1" i="21"/>
  <c r="V60" i="21"/>
  <c r="R60" i="21"/>
  <c r="N60" i="21"/>
  <c r="J60" i="21"/>
  <c r="F60" i="21"/>
  <c r="B60" i="21"/>
  <c r="Y60" i="21"/>
  <c r="U60" i="21"/>
  <c r="Q60" i="21"/>
  <c r="M60" i="21"/>
  <c r="I60" i="21"/>
  <c r="E60" i="21"/>
  <c r="S60" i="21"/>
  <c r="K60" i="21"/>
  <c r="C60" i="21"/>
  <c r="W60" i="21"/>
  <c r="O60" i="21"/>
  <c r="T60" i="21"/>
  <c r="X60" i="21"/>
  <c r="P60" i="21"/>
  <c r="H60" i="21"/>
  <c r="G60" i="21"/>
  <c r="L60" i="21"/>
  <c r="D60" i="21"/>
  <c r="X92" i="21"/>
  <c r="T92" i="21"/>
  <c r="P92" i="21"/>
  <c r="L92" i="21"/>
  <c r="H92" i="21"/>
  <c r="D92" i="21"/>
  <c r="A93" i="21"/>
  <c r="W92" i="21"/>
  <c r="S92" i="21"/>
  <c r="O92" i="21"/>
  <c r="K92" i="21"/>
  <c r="G92" i="21"/>
  <c r="C92" i="21"/>
  <c r="V92" i="21"/>
  <c r="U92" i="21"/>
  <c r="M92" i="21"/>
  <c r="E92" i="21"/>
  <c r="Q92" i="21"/>
  <c r="Y92" i="21"/>
  <c r="F92" i="21"/>
  <c r="R92" i="21"/>
  <c r="J92" i="21"/>
  <c r="B92" i="21"/>
  <c r="I92" i="21"/>
  <c r="N92" i="21"/>
  <c r="X92" i="28"/>
  <c r="T92" i="28"/>
  <c r="P92" i="28"/>
  <c r="L92" i="28"/>
  <c r="H92" i="28"/>
  <c r="D92" i="28"/>
  <c r="W92" i="28"/>
  <c r="S92" i="28"/>
  <c r="O92" i="28"/>
  <c r="K92" i="28"/>
  <c r="G92" i="28"/>
  <c r="C92" i="28"/>
  <c r="Y92" i="28"/>
  <c r="Q92" i="28"/>
  <c r="I92" i="28"/>
  <c r="V92" i="28"/>
  <c r="N92" i="28"/>
  <c r="F92" i="28"/>
  <c r="R92" i="28"/>
  <c r="B92" i="28"/>
  <c r="J92" i="28"/>
  <c r="M92" i="28"/>
  <c r="A93" i="28"/>
  <c r="E92" i="28"/>
  <c r="U92" i="28"/>
  <c r="W355" i="21"/>
  <c r="S355" i="21"/>
  <c r="O355" i="21"/>
  <c r="K355" i="21"/>
  <c r="G355" i="21"/>
  <c r="C355" i="21"/>
  <c r="A356" i="21"/>
  <c r="V355" i="21"/>
  <c r="R355" i="21"/>
  <c r="N355" i="21"/>
  <c r="J355" i="21"/>
  <c r="F355" i="21"/>
  <c r="B355" i="21"/>
  <c r="X355" i="21"/>
  <c r="P355" i="21"/>
  <c r="H355" i="21"/>
  <c r="T355" i="21"/>
  <c r="D355" i="21"/>
  <c r="U355" i="21"/>
  <c r="M355" i="21"/>
  <c r="E355" i="21"/>
  <c r="L355" i="21"/>
  <c r="Y355" i="21"/>
  <c r="Q355" i="21"/>
  <c r="I355" i="21"/>
  <c r="W218" i="21"/>
  <c r="S218" i="21"/>
  <c r="O218" i="21"/>
  <c r="K218" i="21"/>
  <c r="G218" i="21"/>
  <c r="C218" i="21"/>
  <c r="A219" i="21"/>
  <c r="V218" i="21"/>
  <c r="R218" i="21"/>
  <c r="N218" i="21"/>
  <c r="J218" i="21"/>
  <c r="F218" i="21"/>
  <c r="B218" i="21"/>
  <c r="X218" i="21"/>
  <c r="P218" i="21"/>
  <c r="H218" i="21"/>
  <c r="L218" i="21"/>
  <c r="U218" i="21"/>
  <c r="M218" i="21"/>
  <c r="E218" i="21"/>
  <c r="T218" i="21"/>
  <c r="D218" i="21"/>
  <c r="Q218" i="21"/>
  <c r="Y218" i="21"/>
  <c r="I218"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21" i="21"/>
  <c r="U321" i="21"/>
  <c r="Q321" i="21"/>
  <c r="M321" i="21"/>
  <c r="I321" i="21"/>
  <c r="E321" i="21"/>
  <c r="X321" i="21"/>
  <c r="T321" i="21"/>
  <c r="P321" i="21"/>
  <c r="L321" i="21"/>
  <c r="H321" i="21"/>
  <c r="D321" i="21"/>
  <c r="V321" i="21"/>
  <c r="N321" i="21"/>
  <c r="F321" i="21"/>
  <c r="J321" i="21"/>
  <c r="B321" i="21"/>
  <c r="S321" i="21"/>
  <c r="K321" i="21"/>
  <c r="C321" i="21"/>
  <c r="A322" i="21"/>
  <c r="R321" i="21"/>
  <c r="G321" i="21"/>
  <c r="W321" i="21"/>
  <c r="O321" i="21"/>
  <c r="W252" i="28"/>
  <c r="S252" i="28"/>
  <c r="O252" i="28"/>
  <c r="K252" i="28"/>
  <c r="G252" i="28"/>
  <c r="C252" i="28"/>
  <c r="A253" i="28"/>
  <c r="V252" i="28"/>
  <c r="R252" i="28"/>
  <c r="N252" i="28"/>
  <c r="J252" i="28"/>
  <c r="F252" i="28"/>
  <c r="B252" i="28"/>
  <c r="T252" i="28"/>
  <c r="L252" i="28"/>
  <c r="D252" i="28"/>
  <c r="Y252" i="28"/>
  <c r="Q252" i="28"/>
  <c r="I252" i="28"/>
  <c r="U252" i="28"/>
  <c r="E252" i="28"/>
  <c r="P252" i="28"/>
  <c r="H252" i="28"/>
  <c r="X252" i="28"/>
  <c r="M252" i="28"/>
  <c r="Y187" i="21"/>
  <c r="U187" i="21"/>
  <c r="Q187" i="21"/>
  <c r="M187" i="21"/>
  <c r="I187" i="21"/>
  <c r="E187" i="21"/>
  <c r="X187" i="21"/>
  <c r="T187" i="21"/>
  <c r="P187" i="21"/>
  <c r="L187" i="21"/>
  <c r="H187" i="21"/>
  <c r="D187" i="21"/>
  <c r="V187" i="21"/>
  <c r="N187" i="21"/>
  <c r="F187" i="21"/>
  <c r="R187" i="21"/>
  <c r="S187" i="21"/>
  <c r="K187" i="21"/>
  <c r="C187" i="21"/>
  <c r="A188" i="21"/>
  <c r="J187" i="21"/>
  <c r="B187" i="21"/>
  <c r="W187" i="21"/>
  <c r="O187" i="21"/>
  <c r="G187" i="21"/>
  <c r="Y218" i="28"/>
  <c r="U218" i="28"/>
  <c r="Q218" i="28"/>
  <c r="M218" i="28"/>
  <c r="I218" i="28"/>
  <c r="E218" i="28"/>
  <c r="X218" i="28"/>
  <c r="T218" i="28"/>
  <c r="P218" i="28"/>
  <c r="L218" i="28"/>
  <c r="H218" i="28"/>
  <c r="D218" i="28"/>
  <c r="A219" i="28"/>
  <c r="R218" i="28"/>
  <c r="J218" i="28"/>
  <c r="B218" i="28"/>
  <c r="W218" i="28"/>
  <c r="O218" i="28"/>
  <c r="G218" i="28"/>
  <c r="S218" i="28"/>
  <c r="C218" i="28"/>
  <c r="N218" i="28"/>
  <c r="V218" i="28"/>
  <c r="F218" i="28"/>
  <c r="K218" i="28"/>
  <c r="W156" i="21"/>
  <c r="S156" i="21"/>
  <c r="O156" i="21"/>
  <c r="K156" i="21"/>
  <c r="G156" i="21"/>
  <c r="C156" i="21"/>
  <c r="A157" i="21"/>
  <c r="V156" i="21"/>
  <c r="R156" i="21"/>
  <c r="N156" i="21"/>
  <c r="J156" i="21"/>
  <c r="F156" i="21"/>
  <c r="B156" i="21"/>
  <c r="T156" i="21"/>
  <c r="L156" i="21"/>
  <c r="D156" i="21"/>
  <c r="P156" i="21"/>
  <c r="Y156" i="21"/>
  <c r="Q156" i="21"/>
  <c r="I156" i="21"/>
  <c r="X156" i="21"/>
  <c r="H156" i="21"/>
  <c r="M156" i="21"/>
  <c r="U156" i="21"/>
  <c r="E156" i="21"/>
  <c r="W389" i="28"/>
  <c r="S389" i="28"/>
  <c r="O389" i="28"/>
  <c r="K389" i="28"/>
  <c r="G389" i="28"/>
  <c r="C389" i="28"/>
  <c r="A390" i="28"/>
  <c r="V389" i="28"/>
  <c r="R389" i="28"/>
  <c r="N389" i="28"/>
  <c r="J389" i="28"/>
  <c r="F389" i="28"/>
  <c r="B389" i="28"/>
  <c r="T389" i="28"/>
  <c r="L389" i="28"/>
  <c r="D389" i="28"/>
  <c r="Y389" i="28"/>
  <c r="Q389" i="28"/>
  <c r="I389" i="28"/>
  <c r="M389" i="28"/>
  <c r="X389" i="28"/>
  <c r="H389" i="28"/>
  <c r="P389" i="28"/>
  <c r="E389" i="28"/>
  <c r="U389" i="28"/>
  <c r="V126" i="19"/>
  <c r="R126" i="19"/>
  <c r="N126" i="19"/>
  <c r="J126" i="19"/>
  <c r="F126" i="19"/>
  <c r="B126" i="19"/>
  <c r="Y126" i="19"/>
  <c r="U126" i="19"/>
  <c r="Q126" i="19"/>
  <c r="M126" i="19"/>
  <c r="I126" i="19"/>
  <c r="E126" i="19"/>
  <c r="X126" i="19"/>
  <c r="P126" i="19"/>
  <c r="H126" i="19"/>
  <c r="W126" i="19"/>
  <c r="O126" i="19"/>
  <c r="G126" i="19"/>
  <c r="T126" i="19"/>
  <c r="D126" i="19"/>
  <c r="S126" i="19"/>
  <c r="C126" i="19"/>
  <c r="L126" i="19"/>
  <c r="K126" i="19"/>
  <c r="A127" i="19"/>
  <c r="Y124" i="21"/>
  <c r="U124" i="21"/>
  <c r="Q124" i="21"/>
  <c r="M124" i="21"/>
  <c r="I124" i="21"/>
  <c r="E124" i="21"/>
  <c r="X124" i="21"/>
  <c r="T124" i="21"/>
  <c r="P124" i="21"/>
  <c r="L124" i="21"/>
  <c r="H124" i="21"/>
  <c r="D124" i="21"/>
  <c r="A125" i="21"/>
  <c r="R124" i="21"/>
  <c r="J124" i="21"/>
  <c r="B124" i="21"/>
  <c r="N124" i="21"/>
  <c r="W124" i="21"/>
  <c r="O124" i="21"/>
  <c r="G124" i="21"/>
  <c r="V124" i="21"/>
  <c r="F124" i="21"/>
  <c r="K124" i="21"/>
  <c r="C124" i="21"/>
  <c r="S124" i="21"/>
  <c r="V61" i="25"/>
  <c r="R61" i="25"/>
  <c r="N61" i="25"/>
  <c r="J61" i="25"/>
  <c r="F61" i="25"/>
  <c r="B61" i="25"/>
  <c r="Y61" i="25"/>
  <c r="U61" i="25"/>
  <c r="Q61" i="25"/>
  <c r="M61" i="25"/>
  <c r="I61" i="25"/>
  <c r="E61" i="25"/>
  <c r="X61" i="25"/>
  <c r="P61" i="25"/>
  <c r="H61" i="25"/>
  <c r="W61" i="25"/>
  <c r="O61" i="25"/>
  <c r="G61" i="25"/>
  <c r="S61" i="25"/>
  <c r="C61" i="25"/>
  <c r="L61" i="25"/>
  <c r="K61" i="25"/>
  <c r="T61" i="25"/>
  <c r="D61" i="25"/>
  <c r="A62" i="25"/>
  <c r="A125" i="28"/>
  <c r="V124" i="28"/>
  <c r="R124" i="28"/>
  <c r="N124" i="28"/>
  <c r="J124" i="28"/>
  <c r="F124" i="28"/>
  <c r="B124" i="28"/>
  <c r="Y124" i="28"/>
  <c r="U124" i="28"/>
  <c r="Q124" i="28"/>
  <c r="M124" i="28"/>
  <c r="I124" i="28"/>
  <c r="E124" i="28"/>
  <c r="S124" i="28"/>
  <c r="K124" i="28"/>
  <c r="C124" i="28"/>
  <c r="X124" i="28"/>
  <c r="P124" i="28"/>
  <c r="H124" i="28"/>
  <c r="T124" i="28"/>
  <c r="D124" i="28"/>
  <c r="O124" i="28"/>
  <c r="L124" i="28"/>
  <c r="W124" i="28"/>
  <c r="G124" i="28"/>
  <c r="W287" i="21"/>
  <c r="S287" i="21"/>
  <c r="O287" i="21"/>
  <c r="K287" i="21"/>
  <c r="G287" i="21"/>
  <c r="C287" i="21"/>
  <c r="A288" i="21"/>
  <c r="V287" i="21"/>
  <c r="R287" i="21"/>
  <c r="N287" i="21"/>
  <c r="J287" i="21"/>
  <c r="F287" i="21"/>
  <c r="B287" i="21"/>
  <c r="T287" i="21"/>
  <c r="L287" i="21"/>
  <c r="D287" i="21"/>
  <c r="X287" i="21"/>
  <c r="H287" i="21"/>
  <c r="Y287" i="21"/>
  <c r="Q287" i="21"/>
  <c r="I287" i="21"/>
  <c r="P287" i="21"/>
  <c r="U287" i="21"/>
  <c r="M287" i="21"/>
  <c r="E287" i="21"/>
  <c r="Y355" i="28"/>
  <c r="U355" i="28"/>
  <c r="Q355" i="28"/>
  <c r="M355" i="28"/>
  <c r="I355" i="28"/>
  <c r="E355" i="28"/>
  <c r="X355" i="28"/>
  <c r="T355" i="28"/>
  <c r="P355" i="28"/>
  <c r="L355" i="28"/>
  <c r="H355" i="28"/>
  <c r="D355" i="28"/>
  <c r="A356" i="28"/>
  <c r="R355" i="28"/>
  <c r="J355" i="28"/>
  <c r="B355" i="28"/>
  <c r="W355" i="28"/>
  <c r="O355" i="28"/>
  <c r="G355" i="28"/>
  <c r="K355" i="28"/>
  <c r="V355" i="28"/>
  <c r="F355" i="28"/>
  <c r="N355" i="28"/>
  <c r="S355" i="28"/>
  <c r="C355" i="28"/>
  <c r="Y389" i="21"/>
  <c r="U389" i="21"/>
  <c r="Q389" i="21"/>
  <c r="M389" i="21"/>
  <c r="I389" i="21"/>
  <c r="E389" i="21"/>
  <c r="X389" i="21"/>
  <c r="T389" i="21"/>
  <c r="P389" i="21"/>
  <c r="L389" i="21"/>
  <c r="H389" i="21"/>
  <c r="D389" i="21"/>
  <c r="A390" i="21"/>
  <c r="R389" i="21"/>
  <c r="J389" i="21"/>
  <c r="B389" i="21"/>
  <c r="N389" i="21"/>
  <c r="W389" i="21"/>
  <c r="O389" i="21"/>
  <c r="G389" i="21"/>
  <c r="V389" i="21"/>
  <c r="F389" i="21"/>
  <c r="K389" i="21"/>
  <c r="S389" i="21"/>
  <c r="C389"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25" i="28"/>
  <c r="U125" i="28"/>
  <c r="Q125" i="28"/>
  <c r="M125" i="28"/>
  <c r="I125" i="28"/>
  <c r="E125" i="28"/>
  <c r="X125" i="28"/>
  <c r="T125" i="28"/>
  <c r="P125" i="28"/>
  <c r="L125" i="28"/>
  <c r="H125" i="28"/>
  <c r="D125" i="28"/>
  <c r="A126" i="28"/>
  <c r="R125" i="28"/>
  <c r="J125" i="28"/>
  <c r="B125" i="28"/>
  <c r="W125" i="28"/>
  <c r="O125" i="28"/>
  <c r="G125" i="28"/>
  <c r="K125" i="28"/>
  <c r="S125" i="28"/>
  <c r="V125" i="28"/>
  <c r="F125" i="28"/>
  <c r="C125" i="28"/>
  <c r="N125" i="28"/>
  <c r="W62" i="19"/>
  <c r="S62" i="19"/>
  <c r="O62" i="19"/>
  <c r="K62" i="19"/>
  <c r="G62" i="19"/>
  <c r="C62" i="19"/>
  <c r="V62" i="19"/>
  <c r="R62" i="19"/>
  <c r="N62" i="19"/>
  <c r="J62" i="19"/>
  <c r="F62" i="19"/>
  <c r="B62" i="19"/>
  <c r="Y62" i="19"/>
  <c r="Q62" i="19"/>
  <c r="I62" i="19"/>
  <c r="X62" i="19"/>
  <c r="P62" i="19"/>
  <c r="H62" i="19"/>
  <c r="M62" i="19"/>
  <c r="L62" i="19"/>
  <c r="U62" i="19"/>
  <c r="T62" i="19"/>
  <c r="E62" i="19"/>
  <c r="D62" i="19"/>
  <c r="A63" i="19"/>
  <c r="X322" i="21"/>
  <c r="T322" i="21"/>
  <c r="P322" i="21"/>
  <c r="L322" i="21"/>
  <c r="H322" i="21"/>
  <c r="D322" i="21"/>
  <c r="W322" i="21"/>
  <c r="S322" i="21"/>
  <c r="O322" i="21"/>
  <c r="K322" i="21"/>
  <c r="G322" i="21"/>
  <c r="C322" i="21"/>
  <c r="U322" i="21"/>
  <c r="M322" i="21"/>
  <c r="E322" i="21"/>
  <c r="Y322" i="21"/>
  <c r="I322" i="21"/>
  <c r="A323" i="21"/>
  <c r="R322" i="21"/>
  <c r="J322" i="21"/>
  <c r="B322" i="21"/>
  <c r="Q322" i="21"/>
  <c r="N322" i="21"/>
  <c r="V322" i="21"/>
  <c r="F322"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288" i="28"/>
  <c r="T288" i="28"/>
  <c r="P288" i="28"/>
  <c r="L288" i="28"/>
  <c r="H288" i="28"/>
  <c r="D288" i="28"/>
  <c r="W288" i="28"/>
  <c r="S288" i="28"/>
  <c r="O288" i="28"/>
  <c r="K288" i="28"/>
  <c r="G288" i="28"/>
  <c r="C288" i="28"/>
  <c r="U288" i="28"/>
  <c r="M288" i="28"/>
  <c r="E288" i="28"/>
  <c r="A289" i="28"/>
  <c r="R288" i="28"/>
  <c r="J288" i="28"/>
  <c r="B288" i="28"/>
  <c r="N288" i="28"/>
  <c r="Y288" i="28"/>
  <c r="I288" i="28"/>
  <c r="Q288" i="28"/>
  <c r="V288" i="28"/>
  <c r="F288" i="28"/>
  <c r="X188" i="21"/>
  <c r="T188" i="21"/>
  <c r="P188" i="21"/>
  <c r="L188" i="21"/>
  <c r="H188" i="21"/>
  <c r="D188" i="21"/>
  <c r="W188" i="21"/>
  <c r="S188" i="21"/>
  <c r="O188" i="21"/>
  <c r="K188" i="21"/>
  <c r="G188" i="21"/>
  <c r="C188" i="21"/>
  <c r="U188" i="21"/>
  <c r="M188" i="21"/>
  <c r="E188" i="21"/>
  <c r="Y188" i="21"/>
  <c r="I188" i="21"/>
  <c r="A189" i="21"/>
  <c r="R188" i="21"/>
  <c r="J188" i="21"/>
  <c r="B188" i="21"/>
  <c r="Q188" i="21"/>
  <c r="F188" i="21"/>
  <c r="V188" i="21"/>
  <c r="N188" i="21"/>
  <c r="W93" i="21"/>
  <c r="S93" i="21"/>
  <c r="O93" i="21"/>
  <c r="K93" i="21"/>
  <c r="G93" i="21"/>
  <c r="C93" i="21"/>
  <c r="U93" i="21"/>
  <c r="M93" i="21"/>
  <c r="E93" i="21"/>
  <c r="A94" i="21"/>
  <c r="V93" i="21"/>
  <c r="R93" i="21"/>
  <c r="N93" i="21"/>
  <c r="J93" i="21"/>
  <c r="F93" i="21"/>
  <c r="B93" i="21"/>
  <c r="Y93" i="21"/>
  <c r="Q93" i="21"/>
  <c r="I93" i="21"/>
  <c r="L93" i="21"/>
  <c r="T93" i="21"/>
  <c r="X93" i="21"/>
  <c r="H93" i="21"/>
  <c r="D93" i="21"/>
  <c r="P93" i="21"/>
  <c r="Y61" i="28"/>
  <c r="U61" i="28"/>
  <c r="Q61" i="28"/>
  <c r="M61" i="28"/>
  <c r="I61" i="28"/>
  <c r="E61" i="28"/>
  <c r="X61" i="28"/>
  <c r="T61" i="28"/>
  <c r="P61" i="28"/>
  <c r="L61" i="28"/>
  <c r="H61" i="28"/>
  <c r="D61" i="28"/>
  <c r="V61" i="28"/>
  <c r="N61" i="28"/>
  <c r="F61" i="28"/>
  <c r="S61" i="28"/>
  <c r="K61" i="28"/>
  <c r="C61" i="28"/>
  <c r="W61" i="28"/>
  <c r="G61" i="28"/>
  <c r="R61" i="28"/>
  <c r="B61" i="28"/>
  <c r="O61" i="28"/>
  <c r="A62" i="28"/>
  <c r="J61"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390" i="21"/>
  <c r="T390" i="21"/>
  <c r="P390" i="21"/>
  <c r="L390" i="21"/>
  <c r="H390" i="21"/>
  <c r="D390" i="21"/>
  <c r="W390" i="21"/>
  <c r="S390" i="21"/>
  <c r="O390" i="21"/>
  <c r="K390" i="21"/>
  <c r="G390" i="21"/>
  <c r="C390" i="21"/>
  <c r="Y390" i="21"/>
  <c r="Q390" i="21"/>
  <c r="I390" i="21"/>
  <c r="U390" i="21"/>
  <c r="E390" i="21"/>
  <c r="V390" i="21"/>
  <c r="N390" i="21"/>
  <c r="F390" i="21"/>
  <c r="M390" i="21"/>
  <c r="R390" i="21"/>
  <c r="A391" i="21"/>
  <c r="J390" i="21"/>
  <c r="B390" i="21"/>
  <c r="A289" i="21"/>
  <c r="V288" i="21"/>
  <c r="R288" i="21"/>
  <c r="N288" i="21"/>
  <c r="J288" i="21"/>
  <c r="F288" i="21"/>
  <c r="B288" i="21"/>
  <c r="Y288" i="21"/>
  <c r="U288" i="21"/>
  <c r="Q288" i="21"/>
  <c r="M288" i="21"/>
  <c r="I288" i="21"/>
  <c r="E288" i="21"/>
  <c r="S288" i="21"/>
  <c r="K288" i="21"/>
  <c r="C288" i="21"/>
  <c r="O288" i="21"/>
  <c r="X288" i="21"/>
  <c r="P288" i="21"/>
  <c r="H288" i="21"/>
  <c r="W288" i="21"/>
  <c r="G288" i="21"/>
  <c r="D288" i="21"/>
  <c r="T288" i="21"/>
  <c r="L288" i="21"/>
  <c r="V62" i="25"/>
  <c r="R62" i="25"/>
  <c r="N62" i="25"/>
  <c r="J62" i="25"/>
  <c r="F62" i="25"/>
  <c r="B62" i="25"/>
  <c r="Y62" i="25"/>
  <c r="U62" i="25"/>
  <c r="Q62" i="25"/>
  <c r="M62" i="25"/>
  <c r="I62" i="25"/>
  <c r="E62" i="25"/>
  <c r="X62" i="25"/>
  <c r="P62" i="25"/>
  <c r="H62" i="25"/>
  <c r="W62" i="25"/>
  <c r="O62" i="25"/>
  <c r="G62" i="25"/>
  <c r="K62" i="25"/>
  <c r="L62" i="25"/>
  <c r="T62" i="25"/>
  <c r="D62" i="25"/>
  <c r="S62" i="25"/>
  <c r="C62" i="25"/>
  <c r="A63" i="25"/>
  <c r="A220" i="21"/>
  <c r="V219" i="21"/>
  <c r="R219" i="21"/>
  <c r="N219" i="21"/>
  <c r="J219" i="21"/>
  <c r="F219" i="21"/>
  <c r="B219" i="21"/>
  <c r="Y219" i="21"/>
  <c r="U219" i="21"/>
  <c r="Q219" i="21"/>
  <c r="M219" i="21"/>
  <c r="I219" i="21"/>
  <c r="E219" i="21"/>
  <c r="W219" i="21"/>
  <c r="O219" i="21"/>
  <c r="G219" i="21"/>
  <c r="S219" i="21"/>
  <c r="C219" i="21"/>
  <c r="T219" i="21"/>
  <c r="L219" i="21"/>
  <c r="D219" i="21"/>
  <c r="K219" i="21"/>
  <c r="X219" i="21"/>
  <c r="P219" i="21"/>
  <c r="H219" i="21"/>
  <c r="X356" i="28"/>
  <c r="T356" i="28"/>
  <c r="P356" i="28"/>
  <c r="L356" i="28"/>
  <c r="H356" i="28"/>
  <c r="D356" i="28"/>
  <c r="W356" i="28"/>
  <c r="S356" i="28"/>
  <c r="O356" i="28"/>
  <c r="K356" i="28"/>
  <c r="G356" i="28"/>
  <c r="C356" i="28"/>
  <c r="Y356" i="28"/>
  <c r="Q356" i="28"/>
  <c r="I356" i="28"/>
  <c r="V356" i="28"/>
  <c r="N356" i="28"/>
  <c r="F356" i="28"/>
  <c r="R356" i="28"/>
  <c r="B356" i="28"/>
  <c r="M356" i="28"/>
  <c r="E356" i="28"/>
  <c r="A357" i="28"/>
  <c r="U356" i="28"/>
  <c r="J356" i="28"/>
  <c r="X125" i="21"/>
  <c r="T125" i="21"/>
  <c r="P125" i="21"/>
  <c r="L125" i="21"/>
  <c r="H125" i="21"/>
  <c r="D125" i="21"/>
  <c r="W125" i="21"/>
  <c r="S125" i="21"/>
  <c r="O125" i="21"/>
  <c r="K125" i="21"/>
  <c r="G125" i="21"/>
  <c r="C125" i="21"/>
  <c r="Y125" i="21"/>
  <c r="Q125" i="21"/>
  <c r="I125" i="21"/>
  <c r="U125" i="21"/>
  <c r="E125" i="21"/>
  <c r="V125" i="21"/>
  <c r="N125" i="21"/>
  <c r="F125" i="21"/>
  <c r="M125" i="21"/>
  <c r="B125" i="21"/>
  <c r="A126" i="21"/>
  <c r="R125" i="21"/>
  <c r="J125" i="21"/>
  <c r="A391" i="28"/>
  <c r="V390" i="28"/>
  <c r="R390" i="28"/>
  <c r="N390" i="28"/>
  <c r="J390" i="28"/>
  <c r="F390" i="28"/>
  <c r="B390" i="28"/>
  <c r="Y390" i="28"/>
  <c r="U390" i="28"/>
  <c r="Q390" i="28"/>
  <c r="M390" i="28"/>
  <c r="I390" i="28"/>
  <c r="E390" i="28"/>
  <c r="S390" i="28"/>
  <c r="K390" i="28"/>
  <c r="C390" i="28"/>
  <c r="X390" i="28"/>
  <c r="P390" i="28"/>
  <c r="H390" i="28"/>
  <c r="T390" i="28"/>
  <c r="D390" i="28"/>
  <c r="O390" i="28"/>
  <c r="W390" i="28"/>
  <c r="G390" i="28"/>
  <c r="L390" i="28"/>
  <c r="X219" i="28"/>
  <c r="T219" i="28"/>
  <c r="P219" i="28"/>
  <c r="L219" i="28"/>
  <c r="H219" i="28"/>
  <c r="D219" i="28"/>
  <c r="W219" i="28"/>
  <c r="S219" i="28"/>
  <c r="O219" i="28"/>
  <c r="K219" i="28"/>
  <c r="G219" i="28"/>
  <c r="C219" i="28"/>
  <c r="Y219" i="28"/>
  <c r="Q219" i="28"/>
  <c r="I219" i="28"/>
  <c r="V219" i="28"/>
  <c r="N219" i="28"/>
  <c r="F219" i="28"/>
  <c r="A220" i="28"/>
  <c r="J219" i="28"/>
  <c r="U219" i="28"/>
  <c r="E219" i="28"/>
  <c r="R219" i="28"/>
  <c r="M219" i="28"/>
  <c r="B219" i="28"/>
  <c r="A254" i="28"/>
  <c r="V253" i="28"/>
  <c r="R253" i="28"/>
  <c r="N253" i="28"/>
  <c r="J253" i="28"/>
  <c r="F253" i="28"/>
  <c r="B253" i="28"/>
  <c r="Y253" i="28"/>
  <c r="U253" i="28"/>
  <c r="Q253" i="28"/>
  <c r="M253" i="28"/>
  <c r="I253" i="28"/>
  <c r="E253" i="28"/>
  <c r="S253" i="28"/>
  <c r="K253" i="28"/>
  <c r="C253" i="28"/>
  <c r="X253" i="28"/>
  <c r="P253" i="28"/>
  <c r="H253" i="28"/>
  <c r="L253" i="28"/>
  <c r="W253" i="28"/>
  <c r="G253" i="28"/>
  <c r="O253" i="28"/>
  <c r="D253" i="28"/>
  <c r="T253"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57" i="21"/>
  <c r="V356" i="21"/>
  <c r="R356" i="21"/>
  <c r="N356" i="21"/>
  <c r="J356" i="21"/>
  <c r="F356" i="21"/>
  <c r="B356" i="21"/>
  <c r="Y356" i="21"/>
  <c r="U356" i="21"/>
  <c r="Q356" i="21"/>
  <c r="M356" i="21"/>
  <c r="I356" i="21"/>
  <c r="E356" i="21"/>
  <c r="W356" i="21"/>
  <c r="O356" i="21"/>
  <c r="G356" i="21"/>
  <c r="K356" i="21"/>
  <c r="T356" i="21"/>
  <c r="L356" i="21"/>
  <c r="D356" i="21"/>
  <c r="S356" i="21"/>
  <c r="C356" i="21"/>
  <c r="H356" i="21"/>
  <c r="X356" i="21"/>
  <c r="P356" i="21"/>
  <c r="X95" i="19"/>
  <c r="T95" i="19"/>
  <c r="P95" i="19"/>
  <c r="L95" i="19"/>
  <c r="H95" i="19"/>
  <c r="D95" i="19"/>
  <c r="W95" i="19"/>
  <c r="S95" i="19"/>
  <c r="O95" i="19"/>
  <c r="K95" i="19"/>
  <c r="G95" i="19"/>
  <c r="C95" i="19"/>
  <c r="V95" i="19"/>
  <c r="N95" i="19"/>
  <c r="F95" i="19"/>
  <c r="U95" i="19"/>
  <c r="M95" i="19"/>
  <c r="E95" i="19"/>
  <c r="R95" i="19"/>
  <c r="B95" i="19"/>
  <c r="Q95" i="19"/>
  <c r="J95" i="19"/>
  <c r="I95" i="19"/>
  <c r="Y95" i="19"/>
  <c r="A96" i="19"/>
  <c r="W157" i="28"/>
  <c r="S157" i="28"/>
  <c r="O157" i="28"/>
  <c r="K157" i="28"/>
  <c r="G157" i="28"/>
  <c r="C157" i="28"/>
  <c r="A158" i="28"/>
  <c r="V157" i="28"/>
  <c r="R157" i="28"/>
  <c r="N157" i="28"/>
  <c r="J157" i="28"/>
  <c r="F157" i="28"/>
  <c r="B157" i="28"/>
  <c r="T157" i="28"/>
  <c r="L157" i="28"/>
  <c r="D157" i="28"/>
  <c r="Y157" i="28"/>
  <c r="Q157" i="28"/>
  <c r="I157" i="28"/>
  <c r="M157" i="28"/>
  <c r="E157" i="28"/>
  <c r="X157" i="28"/>
  <c r="H157" i="28"/>
  <c r="U157" i="28"/>
  <c r="P157" i="28"/>
  <c r="A323" i="28"/>
  <c r="V322" i="28"/>
  <c r="R322" i="28"/>
  <c r="N322" i="28"/>
  <c r="J322" i="28"/>
  <c r="F322" i="28"/>
  <c r="B322" i="28"/>
  <c r="Y322" i="28"/>
  <c r="U322" i="28"/>
  <c r="Q322" i="28"/>
  <c r="M322" i="28"/>
  <c r="I322" i="28"/>
  <c r="E322" i="28"/>
  <c r="W322" i="28"/>
  <c r="O322" i="28"/>
  <c r="G322" i="28"/>
  <c r="T322" i="28"/>
  <c r="L322" i="28"/>
  <c r="D322" i="28"/>
  <c r="P322" i="28"/>
  <c r="K322" i="28"/>
  <c r="S322" i="28"/>
  <c r="H322" i="28"/>
  <c r="C322" i="28"/>
  <c r="X322" i="28"/>
  <c r="V126" i="25"/>
  <c r="R126" i="25"/>
  <c r="N126" i="25"/>
  <c r="J126" i="25"/>
  <c r="F126" i="25"/>
  <c r="B126" i="25"/>
  <c r="Y126" i="25"/>
  <c r="U126" i="25"/>
  <c r="Q126" i="25"/>
  <c r="M126" i="25"/>
  <c r="I126" i="25"/>
  <c r="E126" i="25"/>
  <c r="X126" i="25"/>
  <c r="P126" i="25"/>
  <c r="H126" i="25"/>
  <c r="L126" i="25"/>
  <c r="W126" i="25"/>
  <c r="O126" i="25"/>
  <c r="G126" i="25"/>
  <c r="T126" i="25"/>
  <c r="D126" i="25"/>
  <c r="K126" i="25"/>
  <c r="C126" i="25"/>
  <c r="S126" i="25"/>
  <c r="A127" i="25"/>
  <c r="X127" i="19"/>
  <c r="V127" i="19"/>
  <c r="R127" i="19"/>
  <c r="N127" i="19"/>
  <c r="J127" i="19"/>
  <c r="F127" i="19"/>
  <c r="B127" i="19"/>
  <c r="U127" i="19"/>
  <c r="Q127" i="19"/>
  <c r="M127" i="19"/>
  <c r="I127" i="19"/>
  <c r="E127" i="19"/>
  <c r="Y127" i="19"/>
  <c r="P127" i="19"/>
  <c r="H127" i="19"/>
  <c r="W127" i="19"/>
  <c r="O127" i="19"/>
  <c r="G127" i="19"/>
  <c r="L127" i="19"/>
  <c r="K127" i="19"/>
  <c r="T127" i="19"/>
  <c r="S127" i="19"/>
  <c r="D127" i="19"/>
  <c r="C127" i="19"/>
  <c r="A128" i="19"/>
  <c r="A158" i="21"/>
  <c r="V157" i="21"/>
  <c r="R157" i="21"/>
  <c r="N157" i="21"/>
  <c r="J157" i="21"/>
  <c r="F157" i="21"/>
  <c r="B157" i="21"/>
  <c r="Y157" i="21"/>
  <c r="U157" i="21"/>
  <c r="Q157" i="21"/>
  <c r="M157" i="21"/>
  <c r="I157" i="21"/>
  <c r="E157" i="21"/>
  <c r="S157" i="21"/>
  <c r="K157" i="21"/>
  <c r="C157" i="21"/>
  <c r="O157" i="21"/>
  <c r="G157" i="21"/>
  <c r="X157" i="21"/>
  <c r="P157" i="21"/>
  <c r="H157" i="21"/>
  <c r="W157" i="21"/>
  <c r="T157" i="21"/>
  <c r="L157" i="21"/>
  <c r="D157" i="21"/>
  <c r="W93" i="28"/>
  <c r="S93" i="28"/>
  <c r="O93" i="28"/>
  <c r="K93" i="28"/>
  <c r="G93" i="28"/>
  <c r="C93" i="28"/>
  <c r="A94" i="28"/>
  <c r="V93" i="28"/>
  <c r="R93" i="28"/>
  <c r="N93" i="28"/>
  <c r="J93" i="28"/>
  <c r="F93" i="28"/>
  <c r="B93" i="28"/>
  <c r="X93" i="28"/>
  <c r="P93" i="28"/>
  <c r="H93" i="28"/>
  <c r="U93" i="28"/>
  <c r="M93" i="28"/>
  <c r="E93" i="28"/>
  <c r="Y93" i="28"/>
  <c r="I93" i="28"/>
  <c r="Q93" i="28"/>
  <c r="T93" i="28"/>
  <c r="D93" i="28"/>
  <c r="L93" i="28"/>
  <c r="Y61" i="21"/>
  <c r="U61" i="21"/>
  <c r="Q61" i="21"/>
  <c r="M61" i="21"/>
  <c r="I61" i="21"/>
  <c r="E61" i="21"/>
  <c r="X61" i="21"/>
  <c r="T61" i="21"/>
  <c r="P61" i="21"/>
  <c r="L61" i="21"/>
  <c r="H61" i="21"/>
  <c r="D61" i="21"/>
  <c r="A62" i="21"/>
  <c r="R61" i="21"/>
  <c r="J61" i="21"/>
  <c r="B61" i="21"/>
  <c r="N61" i="21"/>
  <c r="S61" i="21"/>
  <c r="C61" i="21"/>
  <c r="W61" i="21"/>
  <c r="O61" i="21"/>
  <c r="G61" i="21"/>
  <c r="V61" i="21"/>
  <c r="F61" i="21"/>
  <c r="K61" i="21"/>
  <c r="V94" i="25"/>
  <c r="R94" i="25"/>
  <c r="N94" i="25"/>
  <c r="J94" i="25"/>
  <c r="F94" i="25"/>
  <c r="B94" i="25"/>
  <c r="Y94" i="25"/>
  <c r="U94" i="25"/>
  <c r="Q94" i="25"/>
  <c r="M94" i="25"/>
  <c r="I94" i="25"/>
  <c r="E94" i="25"/>
  <c r="X94" i="25"/>
  <c r="P94" i="25"/>
  <c r="H94" i="25"/>
  <c r="W94" i="25"/>
  <c r="O94" i="25"/>
  <c r="G94" i="25"/>
  <c r="K94" i="25"/>
  <c r="L94" i="25"/>
  <c r="T94" i="25"/>
  <c r="D94" i="25"/>
  <c r="S94" i="25"/>
  <c r="C94" i="25"/>
  <c r="A95" i="25"/>
  <c r="X253" i="21"/>
  <c r="T253" i="21"/>
  <c r="P253" i="21"/>
  <c r="L253" i="21"/>
  <c r="H253" i="21"/>
  <c r="D253" i="21"/>
  <c r="W253" i="21"/>
  <c r="S253" i="21"/>
  <c r="O253" i="21"/>
  <c r="K253" i="21"/>
  <c r="G253" i="21"/>
  <c r="C253" i="21"/>
  <c r="Y253" i="21"/>
  <c r="Q253" i="21"/>
  <c r="I253" i="21"/>
  <c r="U253" i="21"/>
  <c r="E253" i="21"/>
  <c r="V253" i="21"/>
  <c r="N253" i="21"/>
  <c r="F253" i="21"/>
  <c r="M253" i="21"/>
  <c r="J253" i="21"/>
  <c r="B253" i="21"/>
  <c r="A254" i="21"/>
  <c r="R253" i="21"/>
  <c r="A189" i="28"/>
  <c r="V188" i="28"/>
  <c r="R188" i="28"/>
  <c r="N188" i="28"/>
  <c r="J188" i="28"/>
  <c r="F188" i="28"/>
  <c r="B188" i="28"/>
  <c r="Y188" i="28"/>
  <c r="U188" i="28"/>
  <c r="Q188" i="28"/>
  <c r="M188" i="28"/>
  <c r="I188" i="28"/>
  <c r="E188" i="28"/>
  <c r="W188" i="28"/>
  <c r="O188" i="28"/>
  <c r="G188" i="28"/>
  <c r="T188" i="28"/>
  <c r="L188" i="28"/>
  <c r="D188" i="28"/>
  <c r="X188" i="28"/>
  <c r="H188" i="28"/>
  <c r="S188" i="28"/>
  <c r="C188" i="28"/>
  <c r="K188" i="28"/>
  <c r="P188"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54" i="21"/>
  <c r="S254" i="21"/>
  <c r="O254" i="21"/>
  <c r="K254" i="21"/>
  <c r="G254" i="21"/>
  <c r="C254" i="21"/>
  <c r="A255" i="21"/>
  <c r="V254" i="21"/>
  <c r="R254" i="21"/>
  <c r="N254" i="21"/>
  <c r="J254" i="21"/>
  <c r="F254" i="21"/>
  <c r="B254" i="21"/>
  <c r="X254" i="21"/>
  <c r="P254" i="21"/>
  <c r="H254" i="21"/>
  <c r="T254" i="21"/>
  <c r="D254" i="21"/>
  <c r="U254" i="21"/>
  <c r="M254" i="21"/>
  <c r="E254" i="21"/>
  <c r="L254" i="21"/>
  <c r="Q254" i="21"/>
  <c r="Y254" i="21"/>
  <c r="I254"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A159" i="28"/>
  <c r="V158" i="28"/>
  <c r="R158" i="28"/>
  <c r="N158" i="28"/>
  <c r="J158" i="28"/>
  <c r="F158" i="28"/>
  <c r="B158" i="28"/>
  <c r="Y158" i="28"/>
  <c r="U158" i="28"/>
  <c r="Q158" i="28"/>
  <c r="M158" i="28"/>
  <c r="I158" i="28"/>
  <c r="E158" i="28"/>
  <c r="S158" i="28"/>
  <c r="K158" i="28"/>
  <c r="C158" i="28"/>
  <c r="X158" i="28"/>
  <c r="P158" i="28"/>
  <c r="H158" i="28"/>
  <c r="T158" i="28"/>
  <c r="D158" i="28"/>
  <c r="L158" i="28"/>
  <c r="O158" i="28"/>
  <c r="G158" i="28"/>
  <c r="W158"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391" i="28"/>
  <c r="U391" i="28"/>
  <c r="Q391" i="28"/>
  <c r="M391" i="28"/>
  <c r="I391" i="28"/>
  <c r="E391" i="28"/>
  <c r="X391" i="28"/>
  <c r="T391" i="28"/>
  <c r="P391" i="28"/>
  <c r="L391" i="28"/>
  <c r="H391" i="28"/>
  <c r="D391" i="28"/>
  <c r="A392" i="28"/>
  <c r="R391" i="28"/>
  <c r="J391" i="28"/>
  <c r="B391" i="28"/>
  <c r="W391" i="28"/>
  <c r="O391" i="28"/>
  <c r="G391" i="28"/>
  <c r="K391" i="28"/>
  <c r="V391" i="28"/>
  <c r="F391" i="28"/>
  <c r="S391" i="28"/>
  <c r="N391" i="28"/>
  <c r="C391" i="28"/>
  <c r="W357" i="28"/>
  <c r="S357" i="28"/>
  <c r="O357" i="28"/>
  <c r="K357" i="28"/>
  <c r="G357" i="28"/>
  <c r="C357" i="28"/>
  <c r="A358" i="28"/>
  <c r="V357" i="28"/>
  <c r="R357" i="28"/>
  <c r="N357" i="28"/>
  <c r="J357" i="28"/>
  <c r="F357" i="28"/>
  <c r="B357" i="28"/>
  <c r="X357" i="28"/>
  <c r="P357" i="28"/>
  <c r="H357" i="28"/>
  <c r="U357" i="28"/>
  <c r="M357" i="28"/>
  <c r="E357" i="28"/>
  <c r="Y357" i="28"/>
  <c r="I357" i="28"/>
  <c r="T357" i="28"/>
  <c r="D357" i="28"/>
  <c r="L357" i="28"/>
  <c r="Q357" i="28"/>
  <c r="V63" i="25"/>
  <c r="R63" i="25"/>
  <c r="N63" i="25"/>
  <c r="J63" i="25"/>
  <c r="F63" i="25"/>
  <c r="B63" i="25"/>
  <c r="Y63" i="25"/>
  <c r="U63" i="25"/>
  <c r="Q63" i="25"/>
  <c r="M63" i="25"/>
  <c r="I63" i="25"/>
  <c r="E63" i="25"/>
  <c r="X63" i="25"/>
  <c r="P63" i="25"/>
  <c r="H63" i="25"/>
  <c r="W63" i="25"/>
  <c r="O63" i="25"/>
  <c r="G63" i="25"/>
  <c r="S63" i="25"/>
  <c r="C63" i="25"/>
  <c r="L63" i="25"/>
  <c r="K63" i="25"/>
  <c r="T63" i="25"/>
  <c r="D63" i="25"/>
  <c r="A64" i="25"/>
  <c r="W391" i="21"/>
  <c r="S391" i="21"/>
  <c r="O391" i="21"/>
  <c r="K391" i="21"/>
  <c r="G391" i="21"/>
  <c r="C391" i="21"/>
  <c r="A392" i="21"/>
  <c r="V391" i="21"/>
  <c r="R391" i="21"/>
  <c r="N391" i="21"/>
  <c r="J391" i="21"/>
  <c r="F391" i="21"/>
  <c r="B391" i="21"/>
  <c r="X391" i="21"/>
  <c r="P391" i="21"/>
  <c r="H391" i="21"/>
  <c r="L391" i="21"/>
  <c r="U391" i="21"/>
  <c r="M391" i="21"/>
  <c r="E391" i="21"/>
  <c r="T391" i="21"/>
  <c r="D391" i="21"/>
  <c r="Y391" i="21"/>
  <c r="Q391" i="21"/>
  <c r="I391" i="21"/>
  <c r="A95" i="21"/>
  <c r="V94" i="21"/>
  <c r="R94" i="21"/>
  <c r="N94" i="21"/>
  <c r="J94" i="21"/>
  <c r="F94" i="21"/>
  <c r="B94" i="21"/>
  <c r="T94" i="21"/>
  <c r="L94" i="21"/>
  <c r="D94" i="21"/>
  <c r="Y94" i="21"/>
  <c r="U94" i="21"/>
  <c r="Q94" i="21"/>
  <c r="M94" i="21"/>
  <c r="I94" i="21"/>
  <c r="E94" i="21"/>
  <c r="X94" i="21"/>
  <c r="P94" i="21"/>
  <c r="H94" i="21"/>
  <c r="S94" i="21"/>
  <c r="C94" i="21"/>
  <c r="G94" i="21"/>
  <c r="O94" i="21"/>
  <c r="K94" i="21"/>
  <c r="W94" i="21"/>
  <c r="W289" i="28"/>
  <c r="S289" i="28"/>
  <c r="O289" i="28"/>
  <c r="K289" i="28"/>
  <c r="G289" i="28"/>
  <c r="C289" i="28"/>
  <c r="A290" i="28"/>
  <c r="V289" i="28"/>
  <c r="R289" i="28"/>
  <c r="N289" i="28"/>
  <c r="J289" i="28"/>
  <c r="F289" i="28"/>
  <c r="B289" i="28"/>
  <c r="T289" i="28"/>
  <c r="L289" i="28"/>
  <c r="D289" i="28"/>
  <c r="Y289" i="28"/>
  <c r="Q289" i="28"/>
  <c r="I289" i="28"/>
  <c r="U289" i="28"/>
  <c r="E289" i="28"/>
  <c r="P289" i="28"/>
  <c r="H289" i="28"/>
  <c r="X289" i="28"/>
  <c r="M289"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23" i="21"/>
  <c r="S323" i="21"/>
  <c r="O323" i="21"/>
  <c r="K323" i="21"/>
  <c r="G323" i="21"/>
  <c r="C323" i="21"/>
  <c r="A324" i="21"/>
  <c r="V323" i="21"/>
  <c r="R323" i="21"/>
  <c r="N323" i="21"/>
  <c r="J323" i="21"/>
  <c r="F323" i="21"/>
  <c r="B323" i="21"/>
  <c r="T323" i="21"/>
  <c r="L323" i="21"/>
  <c r="D323" i="21"/>
  <c r="P323" i="21"/>
  <c r="Y323" i="21"/>
  <c r="Q323" i="21"/>
  <c r="I323" i="21"/>
  <c r="X323" i="21"/>
  <c r="H323" i="21"/>
  <c r="U323" i="21"/>
  <c r="M323" i="21"/>
  <c r="E323" i="21"/>
  <c r="X62" i="21"/>
  <c r="T62" i="21"/>
  <c r="P62" i="21"/>
  <c r="L62" i="21"/>
  <c r="H62" i="21"/>
  <c r="D62" i="21"/>
  <c r="W62" i="21"/>
  <c r="S62" i="21"/>
  <c r="O62" i="21"/>
  <c r="K62" i="21"/>
  <c r="G62" i="21"/>
  <c r="C62" i="21"/>
  <c r="Y62" i="21"/>
  <c r="Q62" i="21"/>
  <c r="I62" i="21"/>
  <c r="U62" i="21"/>
  <c r="E62" i="21"/>
  <c r="A63" i="21"/>
  <c r="J62" i="21"/>
  <c r="V62" i="21"/>
  <c r="N62" i="21"/>
  <c r="F62" i="21"/>
  <c r="M62" i="21"/>
  <c r="R62" i="21"/>
  <c r="B62" i="21"/>
  <c r="V127" i="25"/>
  <c r="R127" i="25"/>
  <c r="N127" i="25"/>
  <c r="J127" i="25"/>
  <c r="F127" i="25"/>
  <c r="B127" i="25"/>
  <c r="Y127" i="25"/>
  <c r="U127" i="25"/>
  <c r="Q127" i="25"/>
  <c r="M127" i="25"/>
  <c r="I127" i="25"/>
  <c r="E127" i="25"/>
  <c r="X127" i="25"/>
  <c r="P127" i="25"/>
  <c r="H127" i="25"/>
  <c r="L127" i="25"/>
  <c r="W127" i="25"/>
  <c r="O127" i="25"/>
  <c r="G127" i="25"/>
  <c r="T127" i="25"/>
  <c r="D127" i="25"/>
  <c r="S127" i="25"/>
  <c r="K127" i="25"/>
  <c r="C127" i="25"/>
  <c r="A128" i="25"/>
  <c r="W126" i="21"/>
  <c r="S126" i="21"/>
  <c r="O126" i="21"/>
  <c r="K126" i="21"/>
  <c r="G126" i="21"/>
  <c r="C126" i="21"/>
  <c r="A127" i="21"/>
  <c r="V126" i="21"/>
  <c r="R126" i="21"/>
  <c r="N126" i="21"/>
  <c r="J126" i="21"/>
  <c r="F126" i="21"/>
  <c r="B126" i="21"/>
  <c r="X126" i="21"/>
  <c r="P126" i="21"/>
  <c r="H126" i="21"/>
  <c r="L126" i="21"/>
  <c r="U126" i="21"/>
  <c r="M126" i="21"/>
  <c r="E126" i="21"/>
  <c r="T126" i="21"/>
  <c r="D126" i="21"/>
  <c r="I126" i="21"/>
  <c r="Y126" i="21"/>
  <c r="Q126" i="21"/>
  <c r="Y220" i="21"/>
  <c r="U220" i="21"/>
  <c r="Q220" i="21"/>
  <c r="M220" i="21"/>
  <c r="I220" i="21"/>
  <c r="E220" i="21"/>
  <c r="X220" i="21"/>
  <c r="T220" i="21"/>
  <c r="P220" i="21"/>
  <c r="L220" i="21"/>
  <c r="H220" i="21"/>
  <c r="D220" i="21"/>
  <c r="V220" i="21"/>
  <c r="N220" i="21"/>
  <c r="F220" i="21"/>
  <c r="A221" i="21"/>
  <c r="J220" i="21"/>
  <c r="S220" i="21"/>
  <c r="K220" i="21"/>
  <c r="C220" i="21"/>
  <c r="R220" i="21"/>
  <c r="B220" i="21"/>
  <c r="W220" i="21"/>
  <c r="O220" i="21"/>
  <c r="G220" i="21"/>
  <c r="X126" i="28"/>
  <c r="T126" i="28"/>
  <c r="P126" i="28"/>
  <c r="L126" i="28"/>
  <c r="H126" i="28"/>
  <c r="D126" i="28"/>
  <c r="W126" i="28"/>
  <c r="S126" i="28"/>
  <c r="O126" i="28"/>
  <c r="K126" i="28"/>
  <c r="G126" i="28"/>
  <c r="C126" i="28"/>
  <c r="Y126" i="28"/>
  <c r="Q126" i="28"/>
  <c r="I126" i="28"/>
  <c r="V126" i="28"/>
  <c r="N126" i="28"/>
  <c r="F126" i="28"/>
  <c r="R126" i="28"/>
  <c r="B126" i="28"/>
  <c r="A127" i="28"/>
  <c r="M126" i="28"/>
  <c r="J126" i="28"/>
  <c r="U126" i="28"/>
  <c r="E126" i="28"/>
  <c r="Y189" i="28"/>
  <c r="U189" i="28"/>
  <c r="Q189" i="28"/>
  <c r="M189" i="28"/>
  <c r="I189" i="28"/>
  <c r="E189" i="28"/>
  <c r="X189" i="28"/>
  <c r="T189" i="28"/>
  <c r="P189" i="28"/>
  <c r="L189" i="28"/>
  <c r="H189" i="28"/>
  <c r="D189" i="28"/>
  <c r="V189" i="28"/>
  <c r="N189" i="28"/>
  <c r="F189" i="28"/>
  <c r="S189" i="28"/>
  <c r="K189" i="28"/>
  <c r="C189" i="28"/>
  <c r="O189" i="28"/>
  <c r="A190" i="28"/>
  <c r="J189" i="28"/>
  <c r="R189" i="28"/>
  <c r="B189" i="28"/>
  <c r="G189" i="28"/>
  <c r="W189" i="28"/>
  <c r="Y323" i="28"/>
  <c r="U323" i="28"/>
  <c r="Q323" i="28"/>
  <c r="M323" i="28"/>
  <c r="I323" i="28"/>
  <c r="E323" i="28"/>
  <c r="X323" i="28"/>
  <c r="T323" i="28"/>
  <c r="P323" i="28"/>
  <c r="L323" i="28"/>
  <c r="H323" i="28"/>
  <c r="D323" i="28"/>
  <c r="V323" i="28"/>
  <c r="N323" i="28"/>
  <c r="F323" i="28"/>
  <c r="S323" i="28"/>
  <c r="K323" i="28"/>
  <c r="C323" i="28"/>
  <c r="W323" i="28"/>
  <c r="G323" i="28"/>
  <c r="R323" i="28"/>
  <c r="B323" i="28"/>
  <c r="A324" i="28"/>
  <c r="J323" i="28"/>
  <c r="O323" i="28"/>
  <c r="Y357" i="21"/>
  <c r="U357" i="21"/>
  <c r="Q357" i="21"/>
  <c r="M357" i="21"/>
  <c r="I357" i="21"/>
  <c r="E357" i="21"/>
  <c r="X357" i="21"/>
  <c r="T357" i="21"/>
  <c r="P357" i="21"/>
  <c r="L357" i="21"/>
  <c r="H357" i="21"/>
  <c r="D357" i="21"/>
  <c r="V357" i="21"/>
  <c r="N357" i="21"/>
  <c r="F357" i="21"/>
  <c r="R357" i="21"/>
  <c r="B357" i="21"/>
  <c r="S357" i="21"/>
  <c r="K357" i="21"/>
  <c r="C357" i="21"/>
  <c r="A358" i="21"/>
  <c r="J357" i="21"/>
  <c r="G357" i="21"/>
  <c r="O357" i="21"/>
  <c r="W357" i="21"/>
  <c r="Y158" i="21"/>
  <c r="U158" i="21"/>
  <c r="Q158" i="21"/>
  <c r="M158" i="21"/>
  <c r="I158" i="21"/>
  <c r="E158" i="21"/>
  <c r="X158" i="21"/>
  <c r="T158" i="21"/>
  <c r="P158" i="21"/>
  <c r="L158" i="21"/>
  <c r="H158" i="21"/>
  <c r="D158" i="21"/>
  <c r="A159" i="21"/>
  <c r="R158" i="21"/>
  <c r="J158" i="21"/>
  <c r="B158" i="21"/>
  <c r="V158" i="21"/>
  <c r="F158" i="21"/>
  <c r="W158" i="21"/>
  <c r="O158" i="21"/>
  <c r="G158" i="21"/>
  <c r="N158" i="21"/>
  <c r="K158" i="21"/>
  <c r="S158" i="21"/>
  <c r="C158"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20" i="28"/>
  <c r="S220" i="28"/>
  <c r="O220" i="28"/>
  <c r="K220" i="28"/>
  <c r="G220" i="28"/>
  <c r="C220" i="28"/>
  <c r="A221" i="28"/>
  <c r="V220" i="28"/>
  <c r="R220" i="28"/>
  <c r="N220" i="28"/>
  <c r="J220" i="28"/>
  <c r="F220" i="28"/>
  <c r="B220" i="28"/>
  <c r="X220" i="28"/>
  <c r="P220" i="28"/>
  <c r="H220" i="28"/>
  <c r="U220" i="28"/>
  <c r="M220" i="28"/>
  <c r="E220" i="28"/>
  <c r="Q220" i="28"/>
  <c r="L220" i="28"/>
  <c r="D220" i="28"/>
  <c r="T220" i="28"/>
  <c r="Y220" i="28"/>
  <c r="I220" i="28"/>
  <c r="Y289" i="21"/>
  <c r="U289" i="21"/>
  <c r="Q289" i="21"/>
  <c r="M289" i="21"/>
  <c r="I289" i="21"/>
  <c r="E289" i="21"/>
  <c r="X289" i="21"/>
  <c r="T289" i="21"/>
  <c r="P289" i="21"/>
  <c r="L289" i="21"/>
  <c r="H289" i="21"/>
  <c r="D289" i="21"/>
  <c r="A290" i="21"/>
  <c r="R289" i="21"/>
  <c r="J289" i="21"/>
  <c r="B289" i="21"/>
  <c r="V289" i="21"/>
  <c r="F289" i="21"/>
  <c r="W289" i="21"/>
  <c r="O289" i="21"/>
  <c r="G289" i="21"/>
  <c r="N289" i="21"/>
  <c r="C289" i="21"/>
  <c r="S289" i="21"/>
  <c r="K289" i="21"/>
  <c r="X62" i="28"/>
  <c r="T62" i="28"/>
  <c r="P62" i="28"/>
  <c r="L62" i="28"/>
  <c r="H62" i="28"/>
  <c r="D62" i="28"/>
  <c r="W62" i="28"/>
  <c r="S62" i="28"/>
  <c r="O62" i="28"/>
  <c r="K62" i="28"/>
  <c r="G62" i="28"/>
  <c r="C62" i="28"/>
  <c r="U62" i="28"/>
  <c r="M62" i="28"/>
  <c r="E62" i="28"/>
  <c r="A63" i="28"/>
  <c r="R62" i="28"/>
  <c r="J62" i="28"/>
  <c r="B62" i="28"/>
  <c r="N62" i="28"/>
  <c r="F62" i="28"/>
  <c r="Y62" i="28"/>
  <c r="I62" i="28"/>
  <c r="V62" i="28"/>
  <c r="Q62" i="28"/>
  <c r="W189" i="21"/>
  <c r="S189" i="21"/>
  <c r="O189" i="21"/>
  <c r="K189" i="21"/>
  <c r="G189" i="21"/>
  <c r="C189" i="21"/>
  <c r="A190" i="21"/>
  <c r="V189" i="21"/>
  <c r="R189" i="21"/>
  <c r="N189" i="21"/>
  <c r="J189" i="21"/>
  <c r="F189" i="21"/>
  <c r="B189" i="21"/>
  <c r="T189" i="21"/>
  <c r="L189" i="21"/>
  <c r="D189" i="21"/>
  <c r="P189" i="21"/>
  <c r="Y189" i="21"/>
  <c r="Q189" i="21"/>
  <c r="I189" i="21"/>
  <c r="X189" i="21"/>
  <c r="H189" i="21"/>
  <c r="M189" i="21"/>
  <c r="E189" i="21"/>
  <c r="U189" i="21"/>
  <c r="A95" i="28"/>
  <c r="V94" i="28"/>
  <c r="R94" i="28"/>
  <c r="N94" i="28"/>
  <c r="J94" i="28"/>
  <c r="F94" i="28"/>
  <c r="B94" i="28"/>
  <c r="Y94" i="28"/>
  <c r="U94" i="28"/>
  <c r="Q94" i="28"/>
  <c r="M94" i="28"/>
  <c r="I94" i="28"/>
  <c r="E94" i="28"/>
  <c r="W94" i="28"/>
  <c r="O94" i="28"/>
  <c r="G94" i="28"/>
  <c r="T94" i="28"/>
  <c r="L94" i="28"/>
  <c r="D94" i="28"/>
  <c r="P94" i="28"/>
  <c r="X94" i="28"/>
  <c r="K94" i="28"/>
  <c r="H94" i="28"/>
  <c r="S94" i="28"/>
  <c r="C94" i="28"/>
  <c r="Y128" i="19"/>
  <c r="U128" i="19"/>
  <c r="Q128" i="19"/>
  <c r="M128" i="19"/>
  <c r="X128" i="19"/>
  <c r="T128" i="19"/>
  <c r="P128" i="19"/>
  <c r="L128" i="19"/>
  <c r="H128" i="19"/>
  <c r="D128" i="19"/>
  <c r="W128" i="19"/>
  <c r="O128" i="19"/>
  <c r="I128" i="19"/>
  <c r="C128" i="19"/>
  <c r="V128" i="19"/>
  <c r="N128" i="19"/>
  <c r="G128" i="19"/>
  <c r="B128" i="19"/>
  <c r="K128" i="19"/>
  <c r="J128" i="19"/>
  <c r="F128" i="19"/>
  <c r="E128" i="19"/>
  <c r="S128" i="19"/>
  <c r="R128" i="19"/>
  <c r="A129" i="19"/>
  <c r="W96" i="19"/>
  <c r="S96" i="19"/>
  <c r="O96" i="19"/>
  <c r="V96" i="19"/>
  <c r="Q96" i="19"/>
  <c r="L96" i="19"/>
  <c r="H96" i="19"/>
  <c r="D96" i="19"/>
  <c r="U96" i="19"/>
  <c r="P96" i="19"/>
  <c r="K96" i="19"/>
  <c r="G96" i="19"/>
  <c r="C96" i="19"/>
  <c r="Y96" i="19"/>
  <c r="N96" i="19"/>
  <c r="F96" i="19"/>
  <c r="X96" i="19"/>
  <c r="M96" i="19"/>
  <c r="E96" i="19"/>
  <c r="J96" i="19"/>
  <c r="I96" i="19"/>
  <c r="T96" i="19"/>
  <c r="R96" i="19"/>
  <c r="B96" i="19"/>
  <c r="A97" i="19"/>
  <c r="Y254" i="28"/>
  <c r="U254" i="28"/>
  <c r="Q254" i="28"/>
  <c r="M254" i="28"/>
  <c r="I254" i="28"/>
  <c r="E254" i="28"/>
  <c r="X254" i="28"/>
  <c r="T254" i="28"/>
  <c r="P254" i="28"/>
  <c r="L254" i="28"/>
  <c r="H254" i="28"/>
  <c r="D254" i="28"/>
  <c r="A255" i="28"/>
  <c r="R254" i="28"/>
  <c r="J254" i="28"/>
  <c r="B254" i="28"/>
  <c r="W254" i="28"/>
  <c r="O254" i="28"/>
  <c r="G254" i="28"/>
  <c r="S254" i="28"/>
  <c r="C254" i="28"/>
  <c r="N254" i="28"/>
  <c r="V254" i="28"/>
  <c r="K254" i="28"/>
  <c r="F254" i="28"/>
  <c r="W63" i="19"/>
  <c r="S63" i="19"/>
  <c r="O63" i="19"/>
  <c r="K63" i="19"/>
  <c r="G63" i="19"/>
  <c r="C63" i="19"/>
  <c r="V63" i="19"/>
  <c r="R63" i="19"/>
  <c r="N63" i="19"/>
  <c r="J63" i="19"/>
  <c r="F63" i="19"/>
  <c r="B63" i="19"/>
  <c r="Y63" i="19"/>
  <c r="Q63" i="19"/>
  <c r="I63" i="19"/>
  <c r="X63" i="19"/>
  <c r="P63" i="19"/>
  <c r="H63" i="19"/>
  <c r="U63" i="19"/>
  <c r="E63" i="19"/>
  <c r="T63" i="19"/>
  <c r="D63" i="19"/>
  <c r="M63" i="19"/>
  <c r="L63" i="19"/>
  <c r="A64"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95" i="28"/>
  <c r="U95" i="28"/>
  <c r="Q95" i="28"/>
  <c r="M95" i="28"/>
  <c r="I95" i="28"/>
  <c r="E95" i="28"/>
  <c r="X95" i="28"/>
  <c r="T95" i="28"/>
  <c r="P95" i="28"/>
  <c r="L95" i="28"/>
  <c r="H95" i="28"/>
  <c r="D95" i="28"/>
  <c r="V95" i="28"/>
  <c r="N95" i="28"/>
  <c r="F95" i="28"/>
  <c r="S95" i="28"/>
  <c r="K95" i="28"/>
  <c r="C95" i="28"/>
  <c r="W95" i="28"/>
  <c r="G95" i="28"/>
  <c r="R95" i="28"/>
  <c r="B95" i="28"/>
  <c r="O95" i="28"/>
  <c r="A96" i="28"/>
  <c r="J95" i="28"/>
  <c r="X221" i="21"/>
  <c r="T221" i="21"/>
  <c r="P221" i="21"/>
  <c r="L221" i="21"/>
  <c r="H221" i="21"/>
  <c r="D221" i="21"/>
  <c r="W221" i="21"/>
  <c r="S221" i="21"/>
  <c r="O221" i="21"/>
  <c r="K221" i="21"/>
  <c r="G221" i="21"/>
  <c r="C221" i="21"/>
  <c r="U221" i="21"/>
  <c r="M221" i="21"/>
  <c r="E221" i="21"/>
  <c r="Y221" i="21"/>
  <c r="I221" i="21"/>
  <c r="A222" i="21"/>
  <c r="R221" i="21"/>
  <c r="J221" i="21"/>
  <c r="B221" i="21"/>
  <c r="Q221" i="21"/>
  <c r="F221" i="21"/>
  <c r="N221" i="21"/>
  <c r="V221"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4" i="25"/>
  <c r="R64" i="25"/>
  <c r="N64" i="25"/>
  <c r="J64" i="25"/>
  <c r="F64" i="25"/>
  <c r="B64" i="25"/>
  <c r="Y64" i="25"/>
  <c r="U64" i="25"/>
  <c r="Q64" i="25"/>
  <c r="M64" i="25"/>
  <c r="I64" i="25"/>
  <c r="E64" i="25"/>
  <c r="X64" i="25"/>
  <c r="P64" i="25"/>
  <c r="H64" i="25"/>
  <c r="W64" i="25"/>
  <c r="O64" i="25"/>
  <c r="G64" i="25"/>
  <c r="K64" i="25"/>
  <c r="L64" i="25"/>
  <c r="T64" i="25"/>
  <c r="D64" i="25"/>
  <c r="S64" i="25"/>
  <c r="C64" i="25"/>
  <c r="A65"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28" i="25"/>
  <c r="R128" i="25"/>
  <c r="N128" i="25"/>
  <c r="J128" i="25"/>
  <c r="F128" i="25"/>
  <c r="B128" i="25"/>
  <c r="Y128" i="25"/>
  <c r="U128" i="25"/>
  <c r="Q128" i="25"/>
  <c r="M128" i="25"/>
  <c r="I128" i="25"/>
  <c r="E128" i="25"/>
  <c r="X128" i="25"/>
  <c r="P128" i="25"/>
  <c r="H128" i="25"/>
  <c r="D128" i="25"/>
  <c r="W128" i="25"/>
  <c r="O128" i="25"/>
  <c r="G128" i="25"/>
  <c r="T128" i="25"/>
  <c r="L128" i="25"/>
  <c r="S128" i="25"/>
  <c r="K128" i="25"/>
  <c r="C128" i="25"/>
  <c r="A129" i="25"/>
  <c r="A393" i="21"/>
  <c r="V392" i="21"/>
  <c r="R392" i="21"/>
  <c r="N392" i="21"/>
  <c r="J392" i="21"/>
  <c r="F392" i="21"/>
  <c r="B392" i="21"/>
  <c r="Y392" i="21"/>
  <c r="U392" i="21"/>
  <c r="Q392" i="21"/>
  <c r="M392" i="21"/>
  <c r="I392" i="21"/>
  <c r="E392" i="21"/>
  <c r="W392" i="21"/>
  <c r="O392" i="21"/>
  <c r="G392" i="21"/>
  <c r="S392" i="21"/>
  <c r="C392" i="21"/>
  <c r="T392" i="21"/>
  <c r="L392" i="21"/>
  <c r="D392" i="21"/>
  <c r="K392" i="21"/>
  <c r="H392" i="21"/>
  <c r="X392" i="21"/>
  <c r="P392" i="21"/>
  <c r="Y159" i="28"/>
  <c r="U159" i="28"/>
  <c r="Q159" i="28"/>
  <c r="M159" i="28"/>
  <c r="I159" i="28"/>
  <c r="E159" i="28"/>
  <c r="X159" i="28"/>
  <c r="T159" i="28"/>
  <c r="P159" i="28"/>
  <c r="L159" i="28"/>
  <c r="H159" i="28"/>
  <c r="D159" i="28"/>
  <c r="A160" i="28"/>
  <c r="R159" i="28"/>
  <c r="J159" i="28"/>
  <c r="B159" i="28"/>
  <c r="W159" i="28"/>
  <c r="O159" i="28"/>
  <c r="G159" i="28"/>
  <c r="K159" i="28"/>
  <c r="S159" i="28"/>
  <c r="V159" i="28"/>
  <c r="F159" i="28"/>
  <c r="C159" i="28"/>
  <c r="N159" i="28"/>
  <c r="A256" i="21"/>
  <c r="V255" i="21"/>
  <c r="R255" i="21"/>
  <c r="N255" i="21"/>
  <c r="J255" i="21"/>
  <c r="F255" i="21"/>
  <c r="B255" i="21"/>
  <c r="Y255" i="21"/>
  <c r="U255" i="21"/>
  <c r="Q255" i="21"/>
  <c r="M255" i="21"/>
  <c r="I255" i="21"/>
  <c r="E255" i="21"/>
  <c r="W255" i="21"/>
  <c r="O255" i="21"/>
  <c r="G255" i="21"/>
  <c r="K255" i="21"/>
  <c r="T255" i="21"/>
  <c r="L255" i="21"/>
  <c r="D255" i="21"/>
  <c r="S255" i="21"/>
  <c r="C255" i="21"/>
  <c r="X255" i="21"/>
  <c r="P255" i="21"/>
  <c r="H255" i="21"/>
  <c r="W97" i="19"/>
  <c r="S97" i="19"/>
  <c r="O97" i="19"/>
  <c r="K97" i="19"/>
  <c r="G97" i="19"/>
  <c r="C97" i="19"/>
  <c r="Y97" i="19"/>
  <c r="T97" i="19"/>
  <c r="N97" i="19"/>
  <c r="I97" i="19"/>
  <c r="D97" i="19"/>
  <c r="X97" i="19"/>
  <c r="R97" i="19"/>
  <c r="M97" i="19"/>
  <c r="H97" i="19"/>
  <c r="B97" i="19"/>
  <c r="V97" i="19"/>
  <c r="L97" i="19"/>
  <c r="U97" i="19"/>
  <c r="J97" i="19"/>
  <c r="F97" i="19"/>
  <c r="E97" i="19"/>
  <c r="Q97" i="19"/>
  <c r="P97" i="19"/>
  <c r="A98" i="19"/>
  <c r="X190" i="28"/>
  <c r="T190" i="28"/>
  <c r="P190" i="28"/>
  <c r="L190" i="28"/>
  <c r="H190" i="28"/>
  <c r="D190" i="28"/>
  <c r="W190" i="28"/>
  <c r="S190" i="28"/>
  <c r="O190" i="28"/>
  <c r="K190" i="28"/>
  <c r="G190" i="28"/>
  <c r="C190" i="28"/>
  <c r="U190" i="28"/>
  <c r="M190" i="28"/>
  <c r="E190" i="28"/>
  <c r="A191" i="28"/>
  <c r="R190" i="28"/>
  <c r="J190" i="28"/>
  <c r="B190" i="28"/>
  <c r="V190" i="28"/>
  <c r="F190" i="28"/>
  <c r="Q190" i="28"/>
  <c r="Y190" i="28"/>
  <c r="N190" i="28"/>
  <c r="I190" i="28"/>
  <c r="A128" i="21"/>
  <c r="V127" i="21"/>
  <c r="R127" i="21"/>
  <c r="N127" i="21"/>
  <c r="J127" i="21"/>
  <c r="F127" i="21"/>
  <c r="B127" i="21"/>
  <c r="Y127" i="21"/>
  <c r="U127" i="21"/>
  <c r="Q127" i="21"/>
  <c r="M127" i="21"/>
  <c r="I127" i="21"/>
  <c r="E127" i="21"/>
  <c r="W127" i="21"/>
  <c r="O127" i="21"/>
  <c r="G127" i="21"/>
  <c r="S127" i="21"/>
  <c r="C127" i="21"/>
  <c r="T127" i="21"/>
  <c r="L127" i="21"/>
  <c r="D127" i="21"/>
  <c r="K127" i="21"/>
  <c r="P127" i="21"/>
  <c r="H127" i="21"/>
  <c r="X127" i="21"/>
  <c r="Y95" i="21"/>
  <c r="U95" i="21"/>
  <c r="Q95" i="21"/>
  <c r="M95" i="21"/>
  <c r="I95" i="21"/>
  <c r="E95" i="21"/>
  <c r="S95" i="21"/>
  <c r="K95" i="21"/>
  <c r="C95" i="21"/>
  <c r="X95" i="21"/>
  <c r="T95" i="21"/>
  <c r="P95" i="21"/>
  <c r="L95" i="21"/>
  <c r="H95" i="21"/>
  <c r="D95" i="21"/>
  <c r="W95" i="21"/>
  <c r="O95" i="21"/>
  <c r="G95" i="21"/>
  <c r="A96" i="21"/>
  <c r="J95" i="21"/>
  <c r="R95" i="21"/>
  <c r="B95" i="21"/>
  <c r="N95" i="21"/>
  <c r="V95" i="21"/>
  <c r="F95" i="21"/>
  <c r="X392" i="28"/>
  <c r="T392" i="28"/>
  <c r="P392" i="28"/>
  <c r="L392" i="28"/>
  <c r="H392" i="28"/>
  <c r="D392" i="28"/>
  <c r="W392" i="28"/>
  <c r="S392" i="28"/>
  <c r="O392" i="28"/>
  <c r="K392" i="28"/>
  <c r="G392" i="28"/>
  <c r="C392" i="28"/>
  <c r="Y392" i="28"/>
  <c r="Q392" i="28"/>
  <c r="I392" i="28"/>
  <c r="V392" i="28"/>
  <c r="N392" i="28"/>
  <c r="F392" i="28"/>
  <c r="R392" i="28"/>
  <c r="B392" i="28"/>
  <c r="M392" i="28"/>
  <c r="E392" i="28"/>
  <c r="U392" i="28"/>
  <c r="A393" i="28"/>
  <c r="J392" i="28"/>
  <c r="V96" i="25"/>
  <c r="R96" i="25"/>
  <c r="N96" i="25"/>
  <c r="J96" i="25"/>
  <c r="F96" i="25"/>
  <c r="B96" i="25"/>
  <c r="Y96" i="25"/>
  <c r="U96" i="25"/>
  <c r="Q96" i="25"/>
  <c r="M96" i="25"/>
  <c r="I96" i="25"/>
  <c r="E96" i="25"/>
  <c r="X96" i="25"/>
  <c r="P96" i="25"/>
  <c r="H96" i="25"/>
  <c r="L96" i="25"/>
  <c r="W96" i="25"/>
  <c r="O96" i="25"/>
  <c r="G96" i="25"/>
  <c r="T96" i="25"/>
  <c r="K96" i="25"/>
  <c r="D96" i="25"/>
  <c r="C96" i="25"/>
  <c r="S96" i="25"/>
  <c r="A97" i="25"/>
  <c r="W64" i="19"/>
  <c r="S64" i="19"/>
  <c r="O64" i="19"/>
  <c r="K64" i="19"/>
  <c r="G64" i="19"/>
  <c r="C64" i="19"/>
  <c r="V64" i="19"/>
  <c r="R64" i="19"/>
  <c r="N64" i="19"/>
  <c r="J64" i="19"/>
  <c r="F64" i="19"/>
  <c r="B64" i="19"/>
  <c r="Y64" i="19"/>
  <c r="Q64" i="19"/>
  <c r="I64" i="19"/>
  <c r="X64" i="19"/>
  <c r="P64" i="19"/>
  <c r="H64" i="19"/>
  <c r="M64" i="19"/>
  <c r="L64" i="19"/>
  <c r="E64" i="19"/>
  <c r="D64" i="19"/>
  <c r="U64" i="19"/>
  <c r="T64" i="19"/>
  <c r="A65" i="19"/>
  <c r="X255" i="28"/>
  <c r="T255" i="28"/>
  <c r="P255" i="28"/>
  <c r="L255" i="28"/>
  <c r="H255" i="28"/>
  <c r="D255" i="28"/>
  <c r="W255" i="28"/>
  <c r="S255" i="28"/>
  <c r="O255" i="28"/>
  <c r="K255" i="28"/>
  <c r="G255" i="28"/>
  <c r="C255" i="28"/>
  <c r="Y255" i="28"/>
  <c r="Q255" i="28"/>
  <c r="I255" i="28"/>
  <c r="V255" i="28"/>
  <c r="N255" i="28"/>
  <c r="F255" i="28"/>
  <c r="A256" i="28"/>
  <c r="J255" i="28"/>
  <c r="U255" i="28"/>
  <c r="E255" i="28"/>
  <c r="M255" i="28"/>
  <c r="R255" i="28"/>
  <c r="B255"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3" i="21"/>
  <c r="S63" i="21"/>
  <c r="O63" i="21"/>
  <c r="K63" i="21"/>
  <c r="G63" i="21"/>
  <c r="C63" i="21"/>
  <c r="A64" i="21"/>
  <c r="V63" i="21"/>
  <c r="R63" i="21"/>
  <c r="N63" i="21"/>
  <c r="J63" i="21"/>
  <c r="F63" i="21"/>
  <c r="B63" i="21"/>
  <c r="X63" i="21"/>
  <c r="P63" i="21"/>
  <c r="H63" i="21"/>
  <c r="T63" i="21"/>
  <c r="D63" i="21"/>
  <c r="Y63" i="21"/>
  <c r="U63" i="21"/>
  <c r="M63" i="21"/>
  <c r="E63" i="21"/>
  <c r="L63" i="21"/>
  <c r="Q63" i="21"/>
  <c r="I63" i="21"/>
  <c r="A325" i="21"/>
  <c r="V324" i="21"/>
  <c r="R324" i="21"/>
  <c r="N324" i="21"/>
  <c r="J324" i="21"/>
  <c r="F324" i="21"/>
  <c r="B324" i="21"/>
  <c r="Y324" i="21"/>
  <c r="U324" i="21"/>
  <c r="Q324" i="21"/>
  <c r="M324" i="21"/>
  <c r="I324" i="21"/>
  <c r="E324" i="21"/>
  <c r="S324" i="21"/>
  <c r="K324" i="21"/>
  <c r="C324" i="21"/>
  <c r="W324" i="21"/>
  <c r="G324" i="21"/>
  <c r="X324" i="21"/>
  <c r="P324" i="21"/>
  <c r="H324" i="21"/>
  <c r="O324" i="21"/>
  <c r="D324" i="21"/>
  <c r="T324" i="21"/>
  <c r="L324" i="21"/>
  <c r="A222" i="28"/>
  <c r="V221" i="28"/>
  <c r="R221" i="28"/>
  <c r="N221" i="28"/>
  <c r="J221" i="28"/>
  <c r="F221" i="28"/>
  <c r="B221" i="28"/>
  <c r="Y221" i="28"/>
  <c r="U221" i="28"/>
  <c r="Q221" i="28"/>
  <c r="M221" i="28"/>
  <c r="I221" i="28"/>
  <c r="E221" i="28"/>
  <c r="W221" i="28"/>
  <c r="O221" i="28"/>
  <c r="G221" i="28"/>
  <c r="T221" i="28"/>
  <c r="L221" i="28"/>
  <c r="D221" i="28"/>
  <c r="X221" i="28"/>
  <c r="H221" i="28"/>
  <c r="S221" i="28"/>
  <c r="C221" i="28"/>
  <c r="K221" i="28"/>
  <c r="P221" i="28"/>
  <c r="X159" i="21"/>
  <c r="T159" i="21"/>
  <c r="P159" i="21"/>
  <c r="L159" i="21"/>
  <c r="H159" i="21"/>
  <c r="D159" i="21"/>
  <c r="W159" i="21"/>
  <c r="S159" i="21"/>
  <c r="O159" i="21"/>
  <c r="K159" i="21"/>
  <c r="G159" i="21"/>
  <c r="C159" i="21"/>
  <c r="Y159" i="21"/>
  <c r="Q159" i="21"/>
  <c r="I159" i="21"/>
  <c r="U159" i="21"/>
  <c r="V159" i="21"/>
  <c r="N159" i="21"/>
  <c r="F159" i="21"/>
  <c r="M159" i="21"/>
  <c r="E159" i="21"/>
  <c r="B159" i="21"/>
  <c r="A160" i="21"/>
  <c r="R159" i="21"/>
  <c r="J159" i="21"/>
  <c r="X324" i="28"/>
  <c r="T324" i="28"/>
  <c r="P324" i="28"/>
  <c r="L324" i="28"/>
  <c r="H324" i="28"/>
  <c r="D324" i="28"/>
  <c r="W324" i="28"/>
  <c r="S324" i="28"/>
  <c r="O324" i="28"/>
  <c r="K324" i="28"/>
  <c r="G324" i="28"/>
  <c r="C324" i="28"/>
  <c r="U324" i="28"/>
  <c r="M324" i="28"/>
  <c r="E324" i="28"/>
  <c r="A325" i="28"/>
  <c r="R324" i="28"/>
  <c r="J324" i="28"/>
  <c r="B324" i="28"/>
  <c r="N324" i="28"/>
  <c r="Y324" i="28"/>
  <c r="I324" i="28"/>
  <c r="V324" i="28"/>
  <c r="Q324" i="28"/>
  <c r="F324" i="28"/>
  <c r="W127" i="28"/>
  <c r="S127" i="28"/>
  <c r="O127" i="28"/>
  <c r="K127" i="28"/>
  <c r="G127" i="28"/>
  <c r="C127" i="28"/>
  <c r="A128" i="28"/>
  <c r="V127" i="28"/>
  <c r="R127" i="28"/>
  <c r="N127" i="28"/>
  <c r="J127" i="28"/>
  <c r="F127" i="28"/>
  <c r="B127" i="28"/>
  <c r="X127" i="28"/>
  <c r="P127" i="28"/>
  <c r="H127" i="28"/>
  <c r="U127" i="28"/>
  <c r="M127" i="28"/>
  <c r="E127" i="28"/>
  <c r="Y127" i="28"/>
  <c r="I127" i="28"/>
  <c r="T127" i="28"/>
  <c r="D127" i="28"/>
  <c r="Q127" i="28"/>
  <c r="L127" i="28"/>
  <c r="Y129" i="19"/>
  <c r="U129" i="19"/>
  <c r="Q129" i="19"/>
  <c r="M129" i="19"/>
  <c r="I129" i="19"/>
  <c r="E129" i="19"/>
  <c r="X129" i="19"/>
  <c r="T129" i="19"/>
  <c r="P129" i="19"/>
  <c r="L129" i="19"/>
  <c r="H129" i="19"/>
  <c r="D129" i="19"/>
  <c r="W129" i="19"/>
  <c r="O129" i="19"/>
  <c r="G129" i="19"/>
  <c r="V129" i="19"/>
  <c r="N129" i="19"/>
  <c r="F129" i="19"/>
  <c r="S129" i="19"/>
  <c r="C129" i="19"/>
  <c r="R129" i="19"/>
  <c r="B129" i="19"/>
  <c r="K129" i="19"/>
  <c r="J129" i="19"/>
  <c r="A130" i="19"/>
  <c r="A191" i="21"/>
  <c r="V190" i="21"/>
  <c r="R190" i="21"/>
  <c r="N190" i="21"/>
  <c r="J190" i="21"/>
  <c r="F190" i="21"/>
  <c r="B190" i="21"/>
  <c r="Y190" i="21"/>
  <c r="U190" i="21"/>
  <c r="Q190" i="21"/>
  <c r="M190" i="21"/>
  <c r="I190" i="21"/>
  <c r="E190" i="21"/>
  <c r="S190" i="21"/>
  <c r="K190" i="21"/>
  <c r="C190" i="21"/>
  <c r="W190" i="21"/>
  <c r="G190" i="21"/>
  <c r="X190" i="21"/>
  <c r="P190" i="21"/>
  <c r="H190" i="21"/>
  <c r="O190" i="21"/>
  <c r="T190" i="21"/>
  <c r="L190" i="21"/>
  <c r="D190" i="21"/>
  <c r="W63" i="28"/>
  <c r="S63" i="28"/>
  <c r="O63" i="28"/>
  <c r="K63" i="28"/>
  <c r="G63" i="28"/>
  <c r="C63" i="28"/>
  <c r="A64" i="28"/>
  <c r="V63" i="28"/>
  <c r="R63" i="28"/>
  <c r="N63" i="28"/>
  <c r="J63" i="28"/>
  <c r="F63" i="28"/>
  <c r="B63" i="28"/>
  <c r="T63" i="28"/>
  <c r="L63" i="28"/>
  <c r="D63" i="28"/>
  <c r="Y63" i="28"/>
  <c r="Q63" i="28"/>
  <c r="I63" i="28"/>
  <c r="U63" i="28"/>
  <c r="E63" i="28"/>
  <c r="M63" i="28"/>
  <c r="P63" i="28"/>
  <c r="X63" i="28"/>
  <c r="H63" i="28"/>
  <c r="X290" i="21"/>
  <c r="T290" i="21"/>
  <c r="P290" i="21"/>
  <c r="L290" i="21"/>
  <c r="H290" i="21"/>
  <c r="D290" i="21"/>
  <c r="W290" i="21"/>
  <c r="S290" i="21"/>
  <c r="O290" i="21"/>
  <c r="K290" i="21"/>
  <c r="G290" i="21"/>
  <c r="C290" i="21"/>
  <c r="Y290" i="21"/>
  <c r="Q290" i="21"/>
  <c r="I290" i="21"/>
  <c r="M290" i="21"/>
  <c r="V290" i="21"/>
  <c r="N290" i="21"/>
  <c r="F290" i="21"/>
  <c r="U290" i="21"/>
  <c r="E290" i="21"/>
  <c r="J290" i="21"/>
  <c r="R290" i="21"/>
  <c r="B290" i="21"/>
  <c r="A291" i="21"/>
  <c r="X358" i="21"/>
  <c r="T358" i="21"/>
  <c r="P358" i="21"/>
  <c r="L358" i="21"/>
  <c r="H358" i="21"/>
  <c r="D358" i="21"/>
  <c r="W358" i="21"/>
  <c r="S358" i="21"/>
  <c r="O358" i="21"/>
  <c r="K358" i="21"/>
  <c r="G358" i="21"/>
  <c r="C358" i="21"/>
  <c r="U358" i="21"/>
  <c r="M358" i="21"/>
  <c r="E358" i="21"/>
  <c r="Y358" i="21"/>
  <c r="I358" i="21"/>
  <c r="A359" i="21"/>
  <c r="R358" i="21"/>
  <c r="J358" i="21"/>
  <c r="B358" i="21"/>
  <c r="Q358" i="21"/>
  <c r="N358" i="21"/>
  <c r="V358" i="21"/>
  <c r="F358" i="21"/>
  <c r="A291" i="28"/>
  <c r="V290" i="28"/>
  <c r="R290" i="28"/>
  <c r="N290" i="28"/>
  <c r="J290" i="28"/>
  <c r="F290" i="28"/>
  <c r="B290" i="28"/>
  <c r="Y290" i="28"/>
  <c r="U290" i="28"/>
  <c r="Q290" i="28"/>
  <c r="M290" i="28"/>
  <c r="I290" i="28"/>
  <c r="E290" i="28"/>
  <c r="S290" i="28"/>
  <c r="K290" i="28"/>
  <c r="C290" i="28"/>
  <c r="X290" i="28"/>
  <c r="P290" i="28"/>
  <c r="H290" i="28"/>
  <c r="L290" i="28"/>
  <c r="W290" i="28"/>
  <c r="G290" i="28"/>
  <c r="O290" i="28"/>
  <c r="D290" i="28"/>
  <c r="T290" i="28"/>
  <c r="A359" i="28"/>
  <c r="V358" i="28"/>
  <c r="R358" i="28"/>
  <c r="N358" i="28"/>
  <c r="J358" i="28"/>
  <c r="F358" i="28"/>
  <c r="B358" i="28"/>
  <c r="Y358" i="28"/>
  <c r="U358" i="28"/>
  <c r="Q358" i="28"/>
  <c r="M358" i="28"/>
  <c r="I358" i="28"/>
  <c r="E358" i="28"/>
  <c r="W358" i="28"/>
  <c r="O358" i="28"/>
  <c r="G358" i="28"/>
  <c r="T358" i="28"/>
  <c r="L358" i="28"/>
  <c r="D358" i="28"/>
  <c r="P358" i="28"/>
  <c r="K358" i="28"/>
  <c r="S358" i="28"/>
  <c r="C358" i="28"/>
  <c r="H358" i="28"/>
  <c r="X358"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25" i="21"/>
  <c r="U325" i="21"/>
  <c r="Q325" i="21"/>
  <c r="M325" i="21"/>
  <c r="I325" i="21"/>
  <c r="E325" i="21"/>
  <c r="X325" i="21"/>
  <c r="T325" i="21"/>
  <c r="P325" i="21"/>
  <c r="L325" i="21"/>
  <c r="H325" i="21"/>
  <c r="D325" i="21"/>
  <c r="A326" i="21"/>
  <c r="R325" i="21"/>
  <c r="J325" i="21"/>
  <c r="B325" i="21"/>
  <c r="N325" i="21"/>
  <c r="W325" i="21"/>
  <c r="O325" i="21"/>
  <c r="G325" i="21"/>
  <c r="V325" i="21"/>
  <c r="F325" i="21"/>
  <c r="C325" i="21"/>
  <c r="K325" i="21"/>
  <c r="S325" i="21"/>
  <c r="W65" i="19"/>
  <c r="S65" i="19"/>
  <c r="O65" i="19"/>
  <c r="K65" i="19"/>
  <c r="G65" i="19"/>
  <c r="C65" i="19"/>
  <c r="V65" i="19"/>
  <c r="R65" i="19"/>
  <c r="N65" i="19"/>
  <c r="J65" i="19"/>
  <c r="F65" i="19"/>
  <c r="B65" i="19"/>
  <c r="Y65" i="19"/>
  <c r="Q65" i="19"/>
  <c r="I65" i="19"/>
  <c r="X65" i="19"/>
  <c r="P65" i="19"/>
  <c r="H65" i="19"/>
  <c r="U65" i="19"/>
  <c r="E65" i="19"/>
  <c r="T65" i="19"/>
  <c r="D65" i="19"/>
  <c r="M65" i="19"/>
  <c r="L65" i="19"/>
  <c r="A66" i="19"/>
  <c r="Y128" i="21"/>
  <c r="U128" i="21"/>
  <c r="Q128" i="21"/>
  <c r="M128" i="21"/>
  <c r="I128" i="21"/>
  <c r="E128" i="21"/>
  <c r="X128" i="21"/>
  <c r="T128" i="21"/>
  <c r="P128" i="21"/>
  <c r="L128" i="21"/>
  <c r="H128" i="21"/>
  <c r="D128" i="21"/>
  <c r="V128" i="21"/>
  <c r="N128" i="21"/>
  <c r="F128" i="21"/>
  <c r="R128" i="21"/>
  <c r="S128" i="21"/>
  <c r="K128" i="21"/>
  <c r="C128" i="21"/>
  <c r="A129" i="21"/>
  <c r="J128" i="21"/>
  <c r="B128" i="21"/>
  <c r="W128" i="21"/>
  <c r="O128" i="21"/>
  <c r="G128" i="21"/>
  <c r="X160" i="28"/>
  <c r="T160" i="28"/>
  <c r="P160" i="28"/>
  <c r="L160" i="28"/>
  <c r="H160" i="28"/>
  <c r="D160" i="28"/>
  <c r="W160" i="28"/>
  <c r="S160" i="28"/>
  <c r="O160" i="28"/>
  <c r="K160" i="28"/>
  <c r="G160" i="28"/>
  <c r="C160" i="28"/>
  <c r="Y160" i="28"/>
  <c r="Q160" i="28"/>
  <c r="I160" i="28"/>
  <c r="V160" i="28"/>
  <c r="N160" i="28"/>
  <c r="F160" i="28"/>
  <c r="R160" i="28"/>
  <c r="B160" i="28"/>
  <c r="A161" i="28"/>
  <c r="M160" i="28"/>
  <c r="J160" i="28"/>
  <c r="E160" i="28"/>
  <c r="U160" i="28"/>
  <c r="V65" i="25"/>
  <c r="R65" i="25"/>
  <c r="N65" i="25"/>
  <c r="J65" i="25"/>
  <c r="F65" i="25"/>
  <c r="B65" i="25"/>
  <c r="Y65" i="25"/>
  <c r="U65" i="25"/>
  <c r="Q65" i="25"/>
  <c r="M65" i="25"/>
  <c r="I65" i="25"/>
  <c r="E65" i="25"/>
  <c r="X65" i="25"/>
  <c r="P65" i="25"/>
  <c r="H65" i="25"/>
  <c r="W65" i="25"/>
  <c r="O65" i="25"/>
  <c r="G65" i="25"/>
  <c r="S65" i="25"/>
  <c r="C65" i="25"/>
  <c r="L65" i="25"/>
  <c r="K65" i="25"/>
  <c r="T65" i="25"/>
  <c r="D65" i="25"/>
  <c r="A66" i="25"/>
  <c r="X96" i="28"/>
  <c r="T96" i="28"/>
  <c r="P96" i="28"/>
  <c r="L96" i="28"/>
  <c r="H96" i="28"/>
  <c r="D96" i="28"/>
  <c r="W96" i="28"/>
  <c r="S96" i="28"/>
  <c r="O96" i="28"/>
  <c r="K96" i="28"/>
  <c r="G96" i="28"/>
  <c r="C96" i="28"/>
  <c r="U96" i="28"/>
  <c r="M96" i="28"/>
  <c r="E96" i="28"/>
  <c r="A97" i="28"/>
  <c r="R96" i="28"/>
  <c r="J96" i="28"/>
  <c r="B96" i="28"/>
  <c r="N96" i="28"/>
  <c r="F96" i="28"/>
  <c r="Y96" i="28"/>
  <c r="I96" i="28"/>
  <c r="V96" i="28"/>
  <c r="Q96" i="28"/>
  <c r="Y359" i="28"/>
  <c r="U359" i="28"/>
  <c r="Q359" i="28"/>
  <c r="M359" i="28"/>
  <c r="I359" i="28"/>
  <c r="E359" i="28"/>
  <c r="X359" i="28"/>
  <c r="T359" i="28"/>
  <c r="P359" i="28"/>
  <c r="L359" i="28"/>
  <c r="H359" i="28"/>
  <c r="D359" i="28"/>
  <c r="V359" i="28"/>
  <c r="N359" i="28"/>
  <c r="F359" i="28"/>
  <c r="S359" i="28"/>
  <c r="K359" i="28"/>
  <c r="C359" i="28"/>
  <c r="W359" i="28"/>
  <c r="G359" i="28"/>
  <c r="R359" i="28"/>
  <c r="B359" i="28"/>
  <c r="A360" i="28"/>
  <c r="O359" i="28"/>
  <c r="J359" i="28"/>
  <c r="Y291" i="28"/>
  <c r="U291" i="28"/>
  <c r="Q291" i="28"/>
  <c r="M291" i="28"/>
  <c r="I291" i="28"/>
  <c r="E291" i="28"/>
  <c r="X291" i="28"/>
  <c r="T291" i="28"/>
  <c r="P291" i="28"/>
  <c r="L291" i="28"/>
  <c r="H291" i="28"/>
  <c r="D291" i="28"/>
  <c r="A292" i="28"/>
  <c r="R291" i="28"/>
  <c r="J291" i="28"/>
  <c r="B291" i="28"/>
  <c r="W291" i="28"/>
  <c r="O291" i="28"/>
  <c r="G291" i="28"/>
  <c r="S291" i="28"/>
  <c r="C291" i="28"/>
  <c r="N291" i="28"/>
  <c r="V291" i="28"/>
  <c r="K291" i="28"/>
  <c r="F291" i="28"/>
  <c r="Y191" i="21"/>
  <c r="U191" i="21"/>
  <c r="Q191" i="21"/>
  <c r="M191" i="21"/>
  <c r="I191" i="21"/>
  <c r="E191" i="21"/>
  <c r="X191" i="21"/>
  <c r="T191" i="21"/>
  <c r="P191" i="21"/>
  <c r="L191" i="21"/>
  <c r="H191" i="21"/>
  <c r="D191" i="21"/>
  <c r="A192" i="21"/>
  <c r="R191" i="21"/>
  <c r="J191" i="21"/>
  <c r="B191" i="21"/>
  <c r="N191" i="21"/>
  <c r="W191" i="21"/>
  <c r="O191" i="21"/>
  <c r="G191" i="21"/>
  <c r="V191" i="21"/>
  <c r="F191" i="21"/>
  <c r="K191" i="21"/>
  <c r="S191" i="21"/>
  <c r="C191" i="21"/>
  <c r="A129" i="28"/>
  <c r="V128" i="28"/>
  <c r="R128" i="28"/>
  <c r="N128" i="28"/>
  <c r="J128" i="28"/>
  <c r="F128" i="28"/>
  <c r="B128" i="28"/>
  <c r="Y128" i="28"/>
  <c r="U128" i="28"/>
  <c r="Q128" i="28"/>
  <c r="M128" i="28"/>
  <c r="I128" i="28"/>
  <c r="E128" i="28"/>
  <c r="W128" i="28"/>
  <c r="O128" i="28"/>
  <c r="G128" i="28"/>
  <c r="T128" i="28"/>
  <c r="L128" i="28"/>
  <c r="D128" i="28"/>
  <c r="P128" i="28"/>
  <c r="H128" i="28"/>
  <c r="K128" i="28"/>
  <c r="X128" i="28"/>
  <c r="S128" i="28"/>
  <c r="C128" i="28"/>
  <c r="W325" i="28"/>
  <c r="S325" i="28"/>
  <c r="O325" i="28"/>
  <c r="K325" i="28"/>
  <c r="G325" i="28"/>
  <c r="C325" i="28"/>
  <c r="A326" i="28"/>
  <c r="V325" i="28"/>
  <c r="R325" i="28"/>
  <c r="N325" i="28"/>
  <c r="J325" i="28"/>
  <c r="F325" i="28"/>
  <c r="B325" i="28"/>
  <c r="T325" i="28"/>
  <c r="L325" i="28"/>
  <c r="D325" i="28"/>
  <c r="Y325" i="28"/>
  <c r="Q325" i="28"/>
  <c r="I325" i="28"/>
  <c r="U325" i="28"/>
  <c r="E325" i="28"/>
  <c r="P325" i="28"/>
  <c r="H325" i="28"/>
  <c r="X325" i="28"/>
  <c r="M325" i="28"/>
  <c r="Y393" i="21"/>
  <c r="U393" i="21"/>
  <c r="Q393" i="21"/>
  <c r="M393" i="21"/>
  <c r="I393" i="21"/>
  <c r="E393" i="21"/>
  <c r="X393" i="21"/>
  <c r="T393" i="21"/>
  <c r="P393" i="21"/>
  <c r="L393" i="21"/>
  <c r="H393" i="21"/>
  <c r="D393" i="21"/>
  <c r="V393" i="21"/>
  <c r="N393" i="21"/>
  <c r="F393" i="21"/>
  <c r="A394" i="21"/>
  <c r="J393" i="21"/>
  <c r="S393" i="21"/>
  <c r="K393" i="21"/>
  <c r="C393" i="21"/>
  <c r="R393" i="21"/>
  <c r="B393" i="21"/>
  <c r="G393" i="21"/>
  <c r="O393" i="21"/>
  <c r="W393"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191" i="28"/>
  <c r="S191" i="28"/>
  <c r="O191" i="28"/>
  <c r="K191" i="28"/>
  <c r="G191" i="28"/>
  <c r="C191" i="28"/>
  <c r="A192" i="28"/>
  <c r="V191" i="28"/>
  <c r="R191" i="28"/>
  <c r="N191" i="28"/>
  <c r="J191" i="28"/>
  <c r="F191" i="28"/>
  <c r="B191" i="28"/>
  <c r="T191" i="28"/>
  <c r="L191" i="28"/>
  <c r="D191" i="28"/>
  <c r="Y191" i="28"/>
  <c r="Q191" i="28"/>
  <c r="I191" i="28"/>
  <c r="M191" i="28"/>
  <c r="X191" i="28"/>
  <c r="H191" i="28"/>
  <c r="P191" i="28"/>
  <c r="U191" i="28"/>
  <c r="E191" i="28"/>
  <c r="W98" i="19"/>
  <c r="S98" i="19"/>
  <c r="O98" i="19"/>
  <c r="K98" i="19"/>
  <c r="G98" i="19"/>
  <c r="C98" i="19"/>
  <c r="V98" i="19"/>
  <c r="Q98" i="19"/>
  <c r="L98" i="19"/>
  <c r="F98" i="19"/>
  <c r="U98" i="19"/>
  <c r="P98" i="19"/>
  <c r="J98" i="19"/>
  <c r="E98" i="19"/>
  <c r="T98" i="19"/>
  <c r="I98" i="19"/>
  <c r="R98" i="19"/>
  <c r="H98" i="19"/>
  <c r="Y98" i="19"/>
  <c r="D98" i="19"/>
  <c r="X98" i="19"/>
  <c r="B98" i="19"/>
  <c r="N98" i="19"/>
  <c r="M98" i="19"/>
  <c r="A99" i="19"/>
  <c r="V129" i="25"/>
  <c r="R129" i="25"/>
  <c r="N129" i="25"/>
  <c r="J129" i="25"/>
  <c r="F129" i="25"/>
  <c r="B129" i="25"/>
  <c r="Y129" i="25"/>
  <c r="U129" i="25"/>
  <c r="Q129" i="25"/>
  <c r="M129" i="25"/>
  <c r="I129" i="25"/>
  <c r="E129" i="25"/>
  <c r="X129" i="25"/>
  <c r="P129" i="25"/>
  <c r="H129" i="25"/>
  <c r="T129" i="25"/>
  <c r="D129" i="25"/>
  <c r="W129" i="25"/>
  <c r="O129" i="25"/>
  <c r="G129" i="25"/>
  <c r="L129" i="25"/>
  <c r="C129" i="25"/>
  <c r="S129" i="25"/>
  <c r="K129" i="25"/>
  <c r="A130"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59" i="21"/>
  <c r="S359" i="21"/>
  <c r="O359" i="21"/>
  <c r="K359" i="21"/>
  <c r="G359" i="21"/>
  <c r="C359" i="21"/>
  <c r="A360" i="21"/>
  <c r="V359" i="21"/>
  <c r="R359" i="21"/>
  <c r="N359" i="21"/>
  <c r="J359" i="21"/>
  <c r="F359" i="21"/>
  <c r="B359" i="21"/>
  <c r="T359" i="21"/>
  <c r="L359" i="21"/>
  <c r="D359" i="21"/>
  <c r="X359" i="21"/>
  <c r="H359" i="21"/>
  <c r="Y359" i="21"/>
  <c r="Q359" i="21"/>
  <c r="I359" i="21"/>
  <c r="P359" i="21"/>
  <c r="U359" i="21"/>
  <c r="M359" i="21"/>
  <c r="E359" i="21"/>
  <c r="W256" i="28"/>
  <c r="S256" i="28"/>
  <c r="O256" i="28"/>
  <c r="K256" i="28"/>
  <c r="G256" i="28"/>
  <c r="C256" i="28"/>
  <c r="A257" i="28"/>
  <c r="V256" i="28"/>
  <c r="R256" i="28"/>
  <c r="N256" i="28"/>
  <c r="J256" i="28"/>
  <c r="F256" i="28"/>
  <c r="B256" i="28"/>
  <c r="X256" i="28"/>
  <c r="P256" i="28"/>
  <c r="H256" i="28"/>
  <c r="U256" i="28"/>
  <c r="M256" i="28"/>
  <c r="E256" i="28"/>
  <c r="Q256" i="28"/>
  <c r="L256" i="28"/>
  <c r="D256" i="28"/>
  <c r="Y256" i="28"/>
  <c r="T256" i="28"/>
  <c r="I256" i="28"/>
  <c r="V97" i="25"/>
  <c r="R97" i="25"/>
  <c r="N97" i="25"/>
  <c r="J97" i="25"/>
  <c r="F97" i="25"/>
  <c r="B97" i="25"/>
  <c r="Y97" i="25"/>
  <c r="U97" i="25"/>
  <c r="Q97" i="25"/>
  <c r="M97" i="25"/>
  <c r="I97" i="25"/>
  <c r="E97" i="25"/>
  <c r="X97" i="25"/>
  <c r="P97" i="25"/>
  <c r="H97" i="25"/>
  <c r="L97" i="25"/>
  <c r="D97" i="25"/>
  <c r="W97" i="25"/>
  <c r="O97" i="25"/>
  <c r="G97" i="25"/>
  <c r="T97" i="25"/>
  <c r="S97" i="25"/>
  <c r="K97" i="25"/>
  <c r="C97" i="25"/>
  <c r="A98" i="25"/>
  <c r="X96" i="21"/>
  <c r="T96" i="21"/>
  <c r="P96" i="21"/>
  <c r="L96" i="21"/>
  <c r="H96" i="21"/>
  <c r="D96" i="21"/>
  <c r="A97" i="21"/>
  <c r="R96" i="21"/>
  <c r="J96" i="21"/>
  <c r="B96" i="21"/>
  <c r="W96" i="21"/>
  <c r="S96" i="21"/>
  <c r="O96" i="21"/>
  <c r="K96" i="21"/>
  <c r="G96" i="21"/>
  <c r="C96" i="21"/>
  <c r="V96" i="21"/>
  <c r="N96" i="21"/>
  <c r="F96" i="21"/>
  <c r="Q96" i="21"/>
  <c r="Y96" i="21"/>
  <c r="U96" i="21"/>
  <c r="M96" i="21"/>
  <c r="I96" i="21"/>
  <c r="E96"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22" i="21"/>
  <c r="S222" i="21"/>
  <c r="O222" i="21"/>
  <c r="K222" i="21"/>
  <c r="G222" i="21"/>
  <c r="C222" i="21"/>
  <c r="A223" i="21"/>
  <c r="V222" i="21"/>
  <c r="R222" i="21"/>
  <c r="N222" i="21"/>
  <c r="J222" i="21"/>
  <c r="F222" i="21"/>
  <c r="B222" i="21"/>
  <c r="T222" i="21"/>
  <c r="L222" i="21"/>
  <c r="D222" i="21"/>
  <c r="X222" i="21"/>
  <c r="Y222" i="21"/>
  <c r="Q222" i="21"/>
  <c r="I222" i="21"/>
  <c r="P222" i="21"/>
  <c r="H222" i="21"/>
  <c r="M222" i="21"/>
  <c r="E222" i="21"/>
  <c r="U222" i="21"/>
  <c r="A65" i="28"/>
  <c r="V64" i="28"/>
  <c r="R64" i="28"/>
  <c r="N64" i="28"/>
  <c r="J64" i="28"/>
  <c r="F64" i="28"/>
  <c r="B64" i="28"/>
  <c r="Y64" i="28"/>
  <c r="U64" i="28"/>
  <c r="Q64" i="28"/>
  <c r="M64" i="28"/>
  <c r="I64" i="28"/>
  <c r="E64" i="28"/>
  <c r="S64" i="28"/>
  <c r="K64" i="28"/>
  <c r="C64" i="28"/>
  <c r="X64" i="28"/>
  <c r="P64" i="28"/>
  <c r="H64" i="28"/>
  <c r="L64" i="28"/>
  <c r="T64" i="28"/>
  <c r="W64" i="28"/>
  <c r="G64" i="28"/>
  <c r="D64" i="28"/>
  <c r="O64" i="28"/>
  <c r="Y130" i="19"/>
  <c r="U130" i="19"/>
  <c r="Q130" i="19"/>
  <c r="M130" i="19"/>
  <c r="I130" i="19"/>
  <c r="E130" i="19"/>
  <c r="X130" i="19"/>
  <c r="T130" i="19"/>
  <c r="P130" i="19"/>
  <c r="L130" i="19"/>
  <c r="H130" i="19"/>
  <c r="D130" i="19"/>
  <c r="W130" i="19"/>
  <c r="O130" i="19"/>
  <c r="G130" i="19"/>
  <c r="V130" i="19"/>
  <c r="N130" i="19"/>
  <c r="F130" i="19"/>
  <c r="K130" i="19"/>
  <c r="J130" i="19"/>
  <c r="S130" i="19"/>
  <c r="R130" i="19"/>
  <c r="C130" i="19"/>
  <c r="B130" i="19"/>
  <c r="A131" i="19"/>
  <c r="Y222" i="28"/>
  <c r="U222" i="28"/>
  <c r="Q222" i="28"/>
  <c r="M222" i="28"/>
  <c r="I222" i="28"/>
  <c r="E222" i="28"/>
  <c r="X222" i="28"/>
  <c r="T222" i="28"/>
  <c r="P222" i="28"/>
  <c r="L222" i="28"/>
  <c r="H222" i="28"/>
  <c r="D222" i="28"/>
  <c r="V222" i="28"/>
  <c r="N222" i="28"/>
  <c r="F222" i="28"/>
  <c r="S222" i="28"/>
  <c r="K222" i="28"/>
  <c r="C222" i="28"/>
  <c r="O222" i="28"/>
  <c r="A223" i="28"/>
  <c r="J222" i="28"/>
  <c r="R222" i="28"/>
  <c r="G222" i="28"/>
  <c r="B222" i="28"/>
  <c r="W222" i="28"/>
  <c r="W291" i="21"/>
  <c r="S291" i="21"/>
  <c r="O291" i="21"/>
  <c r="K291" i="21"/>
  <c r="G291" i="21"/>
  <c r="C291" i="21"/>
  <c r="A292" i="21"/>
  <c r="V291" i="21"/>
  <c r="R291" i="21"/>
  <c r="N291" i="21"/>
  <c r="J291" i="21"/>
  <c r="F291" i="21"/>
  <c r="B291" i="21"/>
  <c r="X291" i="21"/>
  <c r="P291" i="21"/>
  <c r="H291" i="21"/>
  <c r="T291" i="21"/>
  <c r="D291" i="21"/>
  <c r="U291" i="21"/>
  <c r="M291" i="21"/>
  <c r="E291" i="21"/>
  <c r="L291" i="21"/>
  <c r="Q291" i="21"/>
  <c r="I291" i="21"/>
  <c r="Y291" i="21"/>
  <c r="W160" i="21"/>
  <c r="S160" i="21"/>
  <c r="O160" i="21"/>
  <c r="K160" i="21"/>
  <c r="G160" i="21"/>
  <c r="C160" i="21"/>
  <c r="A161" i="21"/>
  <c r="V160" i="21"/>
  <c r="R160" i="21"/>
  <c r="N160" i="21"/>
  <c r="J160" i="21"/>
  <c r="F160" i="21"/>
  <c r="B160" i="21"/>
  <c r="X160" i="21"/>
  <c r="P160" i="21"/>
  <c r="H160" i="21"/>
  <c r="T160" i="21"/>
  <c r="U160" i="21"/>
  <c r="M160" i="21"/>
  <c r="E160" i="21"/>
  <c r="L160" i="21"/>
  <c r="D160" i="21"/>
  <c r="I160" i="21"/>
  <c r="Y160" i="21"/>
  <c r="Q160" i="21"/>
  <c r="A65" i="21"/>
  <c r="V64" i="21"/>
  <c r="R64" i="21"/>
  <c r="N64" i="21"/>
  <c r="J64" i="21"/>
  <c r="F64" i="21"/>
  <c r="B64" i="21"/>
  <c r="Y64" i="21"/>
  <c r="U64" i="21"/>
  <c r="Q64" i="21"/>
  <c r="M64" i="21"/>
  <c r="I64" i="21"/>
  <c r="E64" i="21"/>
  <c r="W64" i="21"/>
  <c r="O64" i="21"/>
  <c r="G64" i="21"/>
  <c r="K64" i="21"/>
  <c r="P64" i="21"/>
  <c r="T64" i="21"/>
  <c r="L64" i="21"/>
  <c r="D64" i="21"/>
  <c r="S64" i="21"/>
  <c r="C64" i="21"/>
  <c r="X64" i="21"/>
  <c r="H64" i="21"/>
  <c r="W393" i="28"/>
  <c r="S393" i="28"/>
  <c r="O393" i="28"/>
  <c r="K393" i="28"/>
  <c r="G393" i="28"/>
  <c r="C393" i="28"/>
  <c r="A394" i="28"/>
  <c r="V393" i="28"/>
  <c r="R393" i="28"/>
  <c r="N393" i="28"/>
  <c r="J393" i="28"/>
  <c r="F393" i="28"/>
  <c r="B393" i="28"/>
  <c r="X393" i="28"/>
  <c r="P393" i="28"/>
  <c r="H393" i="28"/>
  <c r="U393" i="28"/>
  <c r="M393" i="28"/>
  <c r="E393" i="28"/>
  <c r="Y393" i="28"/>
  <c r="I393" i="28"/>
  <c r="T393" i="28"/>
  <c r="D393" i="28"/>
  <c r="L393" i="28"/>
  <c r="Q393" i="28"/>
  <c r="Y256" i="21"/>
  <c r="U256" i="21"/>
  <c r="Q256" i="21"/>
  <c r="M256" i="21"/>
  <c r="I256" i="21"/>
  <c r="E256" i="21"/>
  <c r="X256" i="21"/>
  <c r="T256" i="21"/>
  <c r="P256" i="21"/>
  <c r="L256" i="21"/>
  <c r="H256" i="21"/>
  <c r="D256" i="21"/>
  <c r="V256" i="21"/>
  <c r="N256" i="21"/>
  <c r="F256" i="21"/>
  <c r="R256" i="21"/>
  <c r="B256" i="21"/>
  <c r="S256" i="21"/>
  <c r="K256" i="21"/>
  <c r="C256" i="21"/>
  <c r="A257" i="21"/>
  <c r="J256" i="21"/>
  <c r="W256" i="21"/>
  <c r="O256" i="21"/>
  <c r="G256"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5" i="28"/>
  <c r="U65" i="28"/>
  <c r="Q65" i="28"/>
  <c r="M65" i="28"/>
  <c r="I65" i="28"/>
  <c r="E65" i="28"/>
  <c r="X65" i="28"/>
  <c r="T65" i="28"/>
  <c r="P65" i="28"/>
  <c r="L65" i="28"/>
  <c r="H65" i="28"/>
  <c r="D65" i="28"/>
  <c r="A66" i="28"/>
  <c r="R65" i="28"/>
  <c r="J65" i="28"/>
  <c r="B65" i="28"/>
  <c r="W65" i="28"/>
  <c r="O65" i="28"/>
  <c r="G65" i="28"/>
  <c r="S65" i="28"/>
  <c r="C65" i="28"/>
  <c r="N65" i="28"/>
  <c r="K65" i="28"/>
  <c r="V65" i="28"/>
  <c r="F65" i="28"/>
  <c r="V98" i="25"/>
  <c r="R98" i="25"/>
  <c r="N98" i="25"/>
  <c r="J98" i="25"/>
  <c r="F98" i="25"/>
  <c r="B98" i="25"/>
  <c r="Y98" i="25"/>
  <c r="U98" i="25"/>
  <c r="Q98" i="25"/>
  <c r="M98" i="25"/>
  <c r="I98" i="25"/>
  <c r="E98" i="25"/>
  <c r="X98" i="25"/>
  <c r="P98" i="25"/>
  <c r="H98" i="25"/>
  <c r="D98" i="25"/>
  <c r="W98" i="25"/>
  <c r="O98" i="25"/>
  <c r="G98" i="25"/>
  <c r="T98" i="25"/>
  <c r="L98" i="25"/>
  <c r="S98" i="25"/>
  <c r="K98" i="25"/>
  <c r="C98" i="25"/>
  <c r="A99" i="25"/>
  <c r="A361" i="21"/>
  <c r="V360" i="21"/>
  <c r="R360" i="21"/>
  <c r="N360" i="21"/>
  <c r="J360" i="21"/>
  <c r="F360" i="21"/>
  <c r="B360" i="21"/>
  <c r="Y360" i="21"/>
  <c r="U360" i="21"/>
  <c r="Q360" i="21"/>
  <c r="M360" i="21"/>
  <c r="I360" i="21"/>
  <c r="E360" i="21"/>
  <c r="S360" i="21"/>
  <c r="K360" i="21"/>
  <c r="C360" i="21"/>
  <c r="O360" i="21"/>
  <c r="X360" i="21"/>
  <c r="P360" i="21"/>
  <c r="H360" i="21"/>
  <c r="W360" i="21"/>
  <c r="G360" i="21"/>
  <c r="D360" i="21"/>
  <c r="T360" i="21"/>
  <c r="L360" i="21"/>
  <c r="V130" i="25"/>
  <c r="R130" i="25"/>
  <c r="N130" i="25"/>
  <c r="J130" i="25"/>
  <c r="F130" i="25"/>
  <c r="B130" i="25"/>
  <c r="Y130" i="25"/>
  <c r="U130" i="25"/>
  <c r="Q130" i="25"/>
  <c r="M130" i="25"/>
  <c r="I130" i="25"/>
  <c r="E130" i="25"/>
  <c r="X130" i="25"/>
  <c r="P130" i="25"/>
  <c r="H130" i="25"/>
  <c r="L130" i="25"/>
  <c r="W130" i="25"/>
  <c r="O130" i="25"/>
  <c r="G130" i="25"/>
  <c r="T130" i="25"/>
  <c r="D130" i="25"/>
  <c r="K130" i="25"/>
  <c r="C130" i="25"/>
  <c r="S130" i="25"/>
  <c r="A131" i="25"/>
  <c r="A193" i="28"/>
  <c r="V192" i="28"/>
  <c r="R192" i="28"/>
  <c r="N192" i="28"/>
  <c r="J192" i="28"/>
  <c r="F192" i="28"/>
  <c r="B192" i="28"/>
  <c r="Y192" i="28"/>
  <c r="U192" i="28"/>
  <c r="Q192" i="28"/>
  <c r="M192" i="28"/>
  <c r="I192" i="28"/>
  <c r="E192" i="28"/>
  <c r="S192" i="28"/>
  <c r="K192" i="28"/>
  <c r="C192" i="28"/>
  <c r="X192" i="28"/>
  <c r="P192" i="28"/>
  <c r="H192" i="28"/>
  <c r="T192" i="28"/>
  <c r="D192" i="28"/>
  <c r="O192" i="28"/>
  <c r="G192" i="28"/>
  <c r="W192" i="28"/>
  <c r="L192" i="28"/>
  <c r="X292" i="28"/>
  <c r="T292" i="28"/>
  <c r="P292" i="28"/>
  <c r="L292" i="28"/>
  <c r="H292" i="28"/>
  <c r="D292" i="28"/>
  <c r="W292" i="28"/>
  <c r="S292" i="28"/>
  <c r="O292" i="28"/>
  <c r="K292" i="28"/>
  <c r="G292" i="28"/>
  <c r="C292" i="28"/>
  <c r="Y292" i="28"/>
  <c r="Q292" i="28"/>
  <c r="I292" i="28"/>
  <c r="V292" i="28"/>
  <c r="N292" i="28"/>
  <c r="F292" i="28"/>
  <c r="A293" i="28"/>
  <c r="J292" i="28"/>
  <c r="U292" i="28"/>
  <c r="E292" i="28"/>
  <c r="M292" i="28"/>
  <c r="R292" i="28"/>
  <c r="B292" i="28"/>
  <c r="W161" i="28"/>
  <c r="S161" i="28"/>
  <c r="O161" i="28"/>
  <c r="K161" i="28"/>
  <c r="G161" i="28"/>
  <c r="C161" i="28"/>
  <c r="A162" i="28"/>
  <c r="V161" i="28"/>
  <c r="R161" i="28"/>
  <c r="N161" i="28"/>
  <c r="J161" i="28"/>
  <c r="F161" i="28"/>
  <c r="B161" i="28"/>
  <c r="X161" i="28"/>
  <c r="P161" i="28"/>
  <c r="H161" i="28"/>
  <c r="U161" i="28"/>
  <c r="M161" i="28"/>
  <c r="E161" i="28"/>
  <c r="Y161" i="28"/>
  <c r="I161" i="28"/>
  <c r="T161" i="28"/>
  <c r="D161" i="28"/>
  <c r="Q161" i="28"/>
  <c r="L161" i="28"/>
  <c r="W99" i="19"/>
  <c r="S99" i="19"/>
  <c r="O99" i="19"/>
  <c r="K99" i="19"/>
  <c r="G99" i="19"/>
  <c r="C99" i="19"/>
  <c r="Y99" i="19"/>
  <c r="T99" i="19"/>
  <c r="N99" i="19"/>
  <c r="I99" i="19"/>
  <c r="D99" i="19"/>
  <c r="X99" i="19"/>
  <c r="R99" i="19"/>
  <c r="M99" i="19"/>
  <c r="H99" i="19"/>
  <c r="B99" i="19"/>
  <c r="Q99" i="19"/>
  <c r="F99" i="19"/>
  <c r="P99" i="19"/>
  <c r="E99" i="19"/>
  <c r="V99" i="19"/>
  <c r="U99" i="19"/>
  <c r="L99" i="19"/>
  <c r="J99" i="19"/>
  <c r="A100" i="19"/>
  <c r="X394" i="21"/>
  <c r="T394" i="21"/>
  <c r="P394" i="21"/>
  <c r="L394" i="21"/>
  <c r="H394" i="21"/>
  <c r="D394" i="21"/>
  <c r="W394" i="21"/>
  <c r="S394" i="21"/>
  <c r="O394" i="21"/>
  <c r="K394" i="21"/>
  <c r="G394" i="21"/>
  <c r="C394" i="21"/>
  <c r="U394" i="21"/>
  <c r="M394" i="21"/>
  <c r="E394" i="21"/>
  <c r="Q394" i="21"/>
  <c r="A395" i="21"/>
  <c r="R394" i="21"/>
  <c r="J394" i="21"/>
  <c r="B394" i="21"/>
  <c r="Y394" i="21"/>
  <c r="I394" i="21"/>
  <c r="N394" i="21"/>
  <c r="V394" i="21"/>
  <c r="F394"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29" i="28"/>
  <c r="U129" i="28"/>
  <c r="Q129" i="28"/>
  <c r="M129" i="28"/>
  <c r="I129" i="28"/>
  <c r="E129" i="28"/>
  <c r="X129" i="28"/>
  <c r="T129" i="28"/>
  <c r="P129" i="28"/>
  <c r="L129" i="28"/>
  <c r="H129" i="28"/>
  <c r="D129" i="28"/>
  <c r="V129" i="28"/>
  <c r="N129" i="28"/>
  <c r="F129" i="28"/>
  <c r="S129" i="28"/>
  <c r="K129" i="28"/>
  <c r="C129" i="28"/>
  <c r="W129" i="28"/>
  <c r="G129" i="28"/>
  <c r="O129" i="28"/>
  <c r="R129" i="28"/>
  <c r="B129" i="28"/>
  <c r="A130" i="28"/>
  <c r="J129" i="28"/>
  <c r="X129" i="21"/>
  <c r="T129" i="21"/>
  <c r="P129" i="21"/>
  <c r="L129" i="21"/>
  <c r="H129" i="21"/>
  <c r="D129" i="21"/>
  <c r="W129" i="21"/>
  <c r="S129" i="21"/>
  <c r="O129" i="21"/>
  <c r="K129" i="21"/>
  <c r="G129" i="21"/>
  <c r="C129" i="21"/>
  <c r="U129" i="21"/>
  <c r="M129" i="21"/>
  <c r="E129" i="21"/>
  <c r="Q129" i="21"/>
  <c r="A130" i="21"/>
  <c r="R129" i="21"/>
  <c r="J129" i="21"/>
  <c r="B129" i="21"/>
  <c r="Y129" i="21"/>
  <c r="I129" i="21"/>
  <c r="N129" i="21"/>
  <c r="F129" i="21"/>
  <c r="V129" i="21"/>
  <c r="W66" i="19"/>
  <c r="S66" i="19"/>
  <c r="O66" i="19"/>
  <c r="K66" i="19"/>
  <c r="G66" i="19"/>
  <c r="C66" i="19"/>
  <c r="V66" i="19"/>
  <c r="R66" i="19"/>
  <c r="N66" i="19"/>
  <c r="J66" i="19"/>
  <c r="F66" i="19"/>
  <c r="B66" i="19"/>
  <c r="Y66" i="19"/>
  <c r="Q66" i="19"/>
  <c r="I66" i="19"/>
  <c r="X66" i="19"/>
  <c r="P66" i="19"/>
  <c r="H66" i="19"/>
  <c r="M66" i="19"/>
  <c r="L66" i="19"/>
  <c r="U66" i="19"/>
  <c r="T66" i="19"/>
  <c r="E66" i="19"/>
  <c r="D66" i="19"/>
  <c r="A67" i="19"/>
  <c r="X257" i="21"/>
  <c r="T257" i="21"/>
  <c r="P257" i="21"/>
  <c r="L257" i="21"/>
  <c r="H257" i="21"/>
  <c r="D257" i="21"/>
  <c r="W257" i="21"/>
  <c r="S257" i="21"/>
  <c r="O257" i="21"/>
  <c r="K257" i="21"/>
  <c r="G257" i="21"/>
  <c r="C257" i="21"/>
  <c r="U257" i="21"/>
  <c r="M257" i="21"/>
  <c r="E257" i="21"/>
  <c r="Y257" i="21"/>
  <c r="I257" i="21"/>
  <c r="A258" i="21"/>
  <c r="R257" i="21"/>
  <c r="J257" i="21"/>
  <c r="B257" i="21"/>
  <c r="Q257" i="21"/>
  <c r="F257" i="21"/>
  <c r="N257" i="21"/>
  <c r="V257" i="21"/>
  <c r="W97" i="21"/>
  <c r="S97" i="21"/>
  <c r="O97" i="21"/>
  <c r="K97" i="21"/>
  <c r="G97" i="21"/>
  <c r="C97" i="21"/>
  <c r="Y97" i="21"/>
  <c r="Q97" i="21"/>
  <c r="M97" i="21"/>
  <c r="A98" i="21"/>
  <c r="V97" i="21"/>
  <c r="R97" i="21"/>
  <c r="N97" i="21"/>
  <c r="J97" i="21"/>
  <c r="F97" i="21"/>
  <c r="B97" i="21"/>
  <c r="U97" i="21"/>
  <c r="I97" i="21"/>
  <c r="E97" i="21"/>
  <c r="X97" i="21"/>
  <c r="H97" i="21"/>
  <c r="T97" i="21"/>
  <c r="D97" i="21"/>
  <c r="P97" i="21"/>
  <c r="L97"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5" i="21"/>
  <c r="U65" i="21"/>
  <c r="Q65" i="21"/>
  <c r="M65" i="21"/>
  <c r="I65" i="21"/>
  <c r="E65" i="21"/>
  <c r="X65" i="21"/>
  <c r="T65" i="21"/>
  <c r="P65" i="21"/>
  <c r="L65" i="21"/>
  <c r="H65" i="21"/>
  <c r="D65" i="21"/>
  <c r="V65" i="21"/>
  <c r="N65" i="21"/>
  <c r="F65" i="21"/>
  <c r="R65" i="21"/>
  <c r="B65" i="21"/>
  <c r="W65" i="21"/>
  <c r="G65" i="21"/>
  <c r="S65" i="21"/>
  <c r="K65" i="21"/>
  <c r="C65" i="21"/>
  <c r="A66" i="21"/>
  <c r="J65" i="21"/>
  <c r="O65" i="21"/>
  <c r="A162" i="21"/>
  <c r="V161" i="21"/>
  <c r="R161" i="21"/>
  <c r="N161" i="21"/>
  <c r="J161" i="21"/>
  <c r="F161" i="21"/>
  <c r="B161" i="21"/>
  <c r="Y161" i="21"/>
  <c r="U161" i="21"/>
  <c r="Q161" i="21"/>
  <c r="M161" i="21"/>
  <c r="I161" i="21"/>
  <c r="E161" i="21"/>
  <c r="W161" i="21"/>
  <c r="O161" i="21"/>
  <c r="G161" i="21"/>
  <c r="K161" i="21"/>
  <c r="T161" i="21"/>
  <c r="L161" i="21"/>
  <c r="D161" i="21"/>
  <c r="S161" i="21"/>
  <c r="C161" i="21"/>
  <c r="P161" i="21"/>
  <c r="H161" i="21"/>
  <c r="X161" i="21"/>
  <c r="A395" i="28"/>
  <c r="V394" i="28"/>
  <c r="R394" i="28"/>
  <c r="N394" i="28"/>
  <c r="J394" i="28"/>
  <c r="F394" i="28"/>
  <c r="B394" i="28"/>
  <c r="Y394" i="28"/>
  <c r="U394" i="28"/>
  <c r="Q394" i="28"/>
  <c r="M394" i="28"/>
  <c r="I394" i="28"/>
  <c r="E394" i="28"/>
  <c r="W394" i="28"/>
  <c r="O394" i="28"/>
  <c r="G394" i="28"/>
  <c r="T394" i="28"/>
  <c r="L394" i="28"/>
  <c r="D394" i="28"/>
  <c r="P394" i="28"/>
  <c r="K394" i="28"/>
  <c r="S394" i="28"/>
  <c r="H394" i="28"/>
  <c r="C394" i="28"/>
  <c r="X394" i="28"/>
  <c r="A293" i="21"/>
  <c r="V292" i="21"/>
  <c r="R292" i="21"/>
  <c r="N292" i="21"/>
  <c r="J292" i="21"/>
  <c r="F292" i="21"/>
  <c r="B292" i="21"/>
  <c r="Y292" i="21"/>
  <c r="U292" i="21"/>
  <c r="Q292" i="21"/>
  <c r="M292" i="21"/>
  <c r="I292" i="21"/>
  <c r="E292" i="21"/>
  <c r="W292" i="21"/>
  <c r="O292" i="21"/>
  <c r="G292" i="21"/>
  <c r="S292" i="21"/>
  <c r="C292" i="21"/>
  <c r="T292" i="21"/>
  <c r="L292" i="21"/>
  <c r="D292" i="21"/>
  <c r="K292" i="21"/>
  <c r="X292" i="21"/>
  <c r="P292" i="21"/>
  <c r="H292" i="21"/>
  <c r="X223" i="28"/>
  <c r="T223" i="28"/>
  <c r="P223" i="28"/>
  <c r="L223" i="28"/>
  <c r="H223" i="28"/>
  <c r="D223" i="28"/>
  <c r="W223" i="28"/>
  <c r="S223" i="28"/>
  <c r="O223" i="28"/>
  <c r="K223" i="28"/>
  <c r="G223" i="28"/>
  <c r="C223" i="28"/>
  <c r="U223" i="28"/>
  <c r="M223" i="28"/>
  <c r="E223" i="28"/>
  <c r="A224" i="28"/>
  <c r="R223" i="28"/>
  <c r="J223" i="28"/>
  <c r="B223" i="28"/>
  <c r="V223" i="28"/>
  <c r="F223" i="28"/>
  <c r="Q223" i="28"/>
  <c r="Y223" i="28"/>
  <c r="I223" i="28"/>
  <c r="N223" i="28"/>
  <c r="Y131" i="19"/>
  <c r="U131" i="19"/>
  <c r="Q131" i="19"/>
  <c r="M131" i="19"/>
  <c r="I131" i="19"/>
  <c r="E131" i="19"/>
  <c r="X131" i="19"/>
  <c r="T131" i="19"/>
  <c r="P131" i="19"/>
  <c r="L131" i="19"/>
  <c r="H131" i="19"/>
  <c r="D131" i="19"/>
  <c r="W131" i="19"/>
  <c r="O131" i="19"/>
  <c r="G131" i="19"/>
  <c r="V131" i="19"/>
  <c r="N131" i="19"/>
  <c r="F131" i="19"/>
  <c r="S131" i="19"/>
  <c r="C131" i="19"/>
  <c r="R131" i="19"/>
  <c r="B131" i="19"/>
  <c r="K131" i="19"/>
  <c r="J131" i="19"/>
  <c r="A132" i="19"/>
  <c r="A224" i="21"/>
  <c r="V223" i="21"/>
  <c r="R223" i="21"/>
  <c r="N223" i="21"/>
  <c r="J223" i="21"/>
  <c r="F223" i="21"/>
  <c r="B223" i="21"/>
  <c r="Y223" i="21"/>
  <c r="U223" i="21"/>
  <c r="Q223" i="21"/>
  <c r="M223" i="21"/>
  <c r="I223" i="21"/>
  <c r="E223" i="21"/>
  <c r="S223" i="21"/>
  <c r="K223" i="21"/>
  <c r="C223" i="21"/>
  <c r="O223" i="21"/>
  <c r="X223" i="21"/>
  <c r="P223" i="21"/>
  <c r="H223" i="21"/>
  <c r="W223" i="21"/>
  <c r="G223" i="21"/>
  <c r="T223" i="21"/>
  <c r="L223" i="21"/>
  <c r="D223" i="21"/>
  <c r="A258" i="28"/>
  <c r="V257" i="28"/>
  <c r="R257" i="28"/>
  <c r="N257" i="28"/>
  <c r="J257" i="28"/>
  <c r="F257" i="28"/>
  <c r="B257" i="28"/>
  <c r="Y257" i="28"/>
  <c r="U257" i="28"/>
  <c r="Q257" i="28"/>
  <c r="M257" i="28"/>
  <c r="I257" i="28"/>
  <c r="E257" i="28"/>
  <c r="W257" i="28"/>
  <c r="O257" i="28"/>
  <c r="G257" i="28"/>
  <c r="T257" i="28"/>
  <c r="L257" i="28"/>
  <c r="D257" i="28"/>
  <c r="X257" i="28"/>
  <c r="H257" i="28"/>
  <c r="S257" i="28"/>
  <c r="C257" i="28"/>
  <c r="K257" i="28"/>
  <c r="P257"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27" i="28"/>
  <c r="V326" i="28"/>
  <c r="R326" i="28"/>
  <c r="N326" i="28"/>
  <c r="J326" i="28"/>
  <c r="F326" i="28"/>
  <c r="B326" i="28"/>
  <c r="Y326" i="28"/>
  <c r="U326" i="28"/>
  <c r="Q326" i="28"/>
  <c r="M326" i="28"/>
  <c r="I326" i="28"/>
  <c r="E326" i="28"/>
  <c r="S326" i="28"/>
  <c r="K326" i="28"/>
  <c r="C326" i="28"/>
  <c r="X326" i="28"/>
  <c r="P326" i="28"/>
  <c r="H326" i="28"/>
  <c r="L326" i="28"/>
  <c r="W326" i="28"/>
  <c r="G326" i="28"/>
  <c r="O326" i="28"/>
  <c r="D326" i="28"/>
  <c r="T326" i="28"/>
  <c r="X192" i="21"/>
  <c r="T192" i="21"/>
  <c r="P192" i="21"/>
  <c r="L192" i="21"/>
  <c r="H192" i="21"/>
  <c r="D192" i="21"/>
  <c r="W192" i="21"/>
  <c r="S192" i="21"/>
  <c r="O192" i="21"/>
  <c r="K192" i="21"/>
  <c r="G192" i="21"/>
  <c r="C192" i="21"/>
  <c r="Y192" i="21"/>
  <c r="Q192" i="21"/>
  <c r="I192" i="21"/>
  <c r="U192" i="21"/>
  <c r="E192" i="21"/>
  <c r="V192" i="21"/>
  <c r="N192" i="21"/>
  <c r="F192" i="21"/>
  <c r="M192" i="21"/>
  <c r="B192" i="21"/>
  <c r="A193" i="21"/>
  <c r="R192" i="21"/>
  <c r="J192" i="21"/>
  <c r="X360" i="28"/>
  <c r="T360" i="28"/>
  <c r="P360" i="28"/>
  <c r="L360" i="28"/>
  <c r="H360" i="28"/>
  <c r="D360" i="28"/>
  <c r="W360" i="28"/>
  <c r="S360" i="28"/>
  <c r="O360" i="28"/>
  <c r="K360" i="28"/>
  <c r="G360" i="28"/>
  <c r="C360" i="28"/>
  <c r="U360" i="28"/>
  <c r="M360" i="28"/>
  <c r="E360" i="28"/>
  <c r="A361" i="28"/>
  <c r="R360" i="28"/>
  <c r="J360" i="28"/>
  <c r="B360" i="28"/>
  <c r="N360" i="28"/>
  <c r="Y360" i="28"/>
  <c r="I360" i="28"/>
  <c r="Q360" i="28"/>
  <c r="V360" i="28"/>
  <c r="F360" i="28"/>
  <c r="W97" i="28"/>
  <c r="S97" i="28"/>
  <c r="O97" i="28"/>
  <c r="K97" i="28"/>
  <c r="G97" i="28"/>
  <c r="C97" i="28"/>
  <c r="A98" i="28"/>
  <c r="V97" i="28"/>
  <c r="R97" i="28"/>
  <c r="N97" i="28"/>
  <c r="J97" i="28"/>
  <c r="F97" i="28"/>
  <c r="B97" i="28"/>
  <c r="T97" i="28"/>
  <c r="L97" i="28"/>
  <c r="D97" i="28"/>
  <c r="Y97" i="28"/>
  <c r="Q97" i="28"/>
  <c r="I97" i="28"/>
  <c r="U97" i="28"/>
  <c r="E97" i="28"/>
  <c r="M97" i="28"/>
  <c r="P97" i="28"/>
  <c r="H97" i="28"/>
  <c r="X97" i="28"/>
  <c r="V66" i="25"/>
  <c r="R66" i="25"/>
  <c r="N66" i="25"/>
  <c r="J66" i="25"/>
  <c r="F66" i="25"/>
  <c r="B66" i="25"/>
  <c r="Y66" i="25"/>
  <c r="U66" i="25"/>
  <c r="Q66" i="25"/>
  <c r="M66" i="25"/>
  <c r="I66" i="25"/>
  <c r="E66" i="25"/>
  <c r="X66" i="25"/>
  <c r="P66" i="25"/>
  <c r="H66" i="25"/>
  <c r="W66" i="25"/>
  <c r="O66" i="25"/>
  <c r="G66" i="25"/>
  <c r="K66" i="25"/>
  <c r="L66" i="25"/>
  <c r="T66" i="25"/>
  <c r="D66" i="25"/>
  <c r="S66" i="25"/>
  <c r="C66" i="25"/>
  <c r="A67" i="25"/>
  <c r="X326" i="21"/>
  <c r="T326" i="21"/>
  <c r="P326" i="21"/>
  <c r="L326" i="21"/>
  <c r="H326" i="21"/>
  <c r="D326" i="21"/>
  <c r="W326" i="21"/>
  <c r="S326" i="21"/>
  <c r="O326" i="21"/>
  <c r="K326" i="21"/>
  <c r="G326" i="21"/>
  <c r="C326" i="21"/>
  <c r="Y326" i="21"/>
  <c r="Q326" i="21"/>
  <c r="I326" i="21"/>
  <c r="E326" i="21"/>
  <c r="V326" i="21"/>
  <c r="N326" i="21"/>
  <c r="F326" i="21"/>
  <c r="U326" i="21"/>
  <c r="M326" i="21"/>
  <c r="J326" i="21"/>
  <c r="R326" i="21"/>
  <c r="B326" i="21"/>
  <c r="A327"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27" i="21"/>
  <c r="S327" i="21"/>
  <c r="O327" i="21"/>
  <c r="K327" i="21"/>
  <c r="G327" i="21"/>
  <c r="C327" i="21"/>
  <c r="A328" i="21"/>
  <c r="V327" i="21"/>
  <c r="R327" i="21"/>
  <c r="N327" i="21"/>
  <c r="J327" i="21"/>
  <c r="F327" i="21"/>
  <c r="B327" i="21"/>
  <c r="X327" i="21"/>
  <c r="P327" i="21"/>
  <c r="H327" i="21"/>
  <c r="T327" i="21"/>
  <c r="D327" i="21"/>
  <c r="U327" i="21"/>
  <c r="M327" i="21"/>
  <c r="E327" i="21"/>
  <c r="L327" i="21"/>
  <c r="Q327" i="21"/>
  <c r="Y327" i="21"/>
  <c r="I327" i="21"/>
  <c r="A99" i="28"/>
  <c r="V98" i="28"/>
  <c r="R98" i="28"/>
  <c r="N98" i="28"/>
  <c r="J98" i="28"/>
  <c r="F98" i="28"/>
  <c r="B98" i="28"/>
  <c r="Y98" i="28"/>
  <c r="U98" i="28"/>
  <c r="Q98" i="28"/>
  <c r="M98" i="28"/>
  <c r="I98" i="28"/>
  <c r="E98" i="28"/>
  <c r="S98" i="28"/>
  <c r="K98" i="28"/>
  <c r="C98" i="28"/>
  <c r="X98" i="28"/>
  <c r="P98" i="28"/>
  <c r="H98" i="28"/>
  <c r="L98" i="28"/>
  <c r="T98" i="28"/>
  <c r="W98" i="28"/>
  <c r="G98" i="28"/>
  <c r="D98" i="28"/>
  <c r="O98" i="28"/>
  <c r="W361" i="28"/>
  <c r="S361" i="28"/>
  <c r="O361" i="28"/>
  <c r="K361" i="28"/>
  <c r="G361" i="28"/>
  <c r="C361" i="28"/>
  <c r="A362" i="28"/>
  <c r="V361" i="28"/>
  <c r="R361" i="28"/>
  <c r="N361" i="28"/>
  <c r="J361" i="28"/>
  <c r="F361" i="28"/>
  <c r="B361" i="28"/>
  <c r="T361" i="28"/>
  <c r="L361" i="28"/>
  <c r="D361" i="28"/>
  <c r="Y361" i="28"/>
  <c r="Q361" i="28"/>
  <c r="I361" i="28"/>
  <c r="U361" i="28"/>
  <c r="E361" i="28"/>
  <c r="P361" i="28"/>
  <c r="H361" i="28"/>
  <c r="X361" i="28"/>
  <c r="M361" i="28"/>
  <c r="Y224" i="21"/>
  <c r="U224" i="21"/>
  <c r="Q224" i="21"/>
  <c r="M224" i="21"/>
  <c r="I224" i="21"/>
  <c r="E224" i="21"/>
  <c r="X224" i="21"/>
  <c r="T224" i="21"/>
  <c r="P224" i="21"/>
  <c r="L224" i="21"/>
  <c r="H224" i="21"/>
  <c r="D224" i="21"/>
  <c r="A225" i="21"/>
  <c r="R224" i="21"/>
  <c r="J224" i="21"/>
  <c r="B224" i="21"/>
  <c r="V224" i="21"/>
  <c r="F224" i="21"/>
  <c r="W224" i="21"/>
  <c r="O224" i="21"/>
  <c r="G224" i="21"/>
  <c r="N224" i="21"/>
  <c r="C224" i="21"/>
  <c r="S224" i="21"/>
  <c r="K224" i="21"/>
  <c r="Y395" i="28"/>
  <c r="U395" i="28"/>
  <c r="Q395" i="28"/>
  <c r="M395" i="28"/>
  <c r="I395" i="28"/>
  <c r="E395" i="28"/>
  <c r="X395" i="28"/>
  <c r="T395" i="28"/>
  <c r="P395" i="28"/>
  <c r="L395" i="28"/>
  <c r="H395" i="28"/>
  <c r="D395" i="28"/>
  <c r="V395" i="28"/>
  <c r="N395" i="28"/>
  <c r="F395" i="28"/>
  <c r="S395" i="28"/>
  <c r="K395" i="28"/>
  <c r="C395" i="28"/>
  <c r="W395" i="28"/>
  <c r="G395" i="28"/>
  <c r="R395" i="28"/>
  <c r="B395" i="28"/>
  <c r="A396" i="28"/>
  <c r="J395" i="28"/>
  <c r="O395" i="28"/>
  <c r="X66" i="21"/>
  <c r="T66" i="21"/>
  <c r="P66" i="21"/>
  <c r="L66" i="21"/>
  <c r="H66" i="21"/>
  <c r="D66" i="21"/>
  <c r="W66" i="21"/>
  <c r="S66" i="21"/>
  <c r="O66" i="21"/>
  <c r="K66" i="21"/>
  <c r="G66" i="21"/>
  <c r="C66" i="21"/>
  <c r="U66" i="21"/>
  <c r="M66" i="21"/>
  <c r="E66" i="21"/>
  <c r="Y66" i="21"/>
  <c r="I66" i="21"/>
  <c r="N66" i="21"/>
  <c r="A67" i="21"/>
  <c r="R66" i="21"/>
  <c r="J66" i="21"/>
  <c r="B66" i="21"/>
  <c r="Q66" i="21"/>
  <c r="V66" i="21"/>
  <c r="F66" i="21"/>
  <c r="W130" i="21"/>
  <c r="S130" i="21"/>
  <c r="O130" i="21"/>
  <c r="K130" i="21"/>
  <c r="G130" i="21"/>
  <c r="C130" i="21"/>
  <c r="A131" i="21"/>
  <c r="V130" i="21"/>
  <c r="R130" i="21"/>
  <c r="N130" i="21"/>
  <c r="J130" i="21"/>
  <c r="F130" i="21"/>
  <c r="B130" i="21"/>
  <c r="T130" i="21"/>
  <c r="L130" i="21"/>
  <c r="D130" i="21"/>
  <c r="X130" i="21"/>
  <c r="H130" i="21"/>
  <c r="Y130" i="21"/>
  <c r="Q130" i="21"/>
  <c r="I130" i="21"/>
  <c r="P130" i="21"/>
  <c r="E130" i="21"/>
  <c r="U130" i="21"/>
  <c r="M130" i="21"/>
  <c r="W100" i="19"/>
  <c r="S100" i="19"/>
  <c r="O100" i="19"/>
  <c r="K100" i="19"/>
  <c r="G100" i="19"/>
  <c r="C100" i="19"/>
  <c r="V100" i="19"/>
  <c r="Q100" i="19"/>
  <c r="L100" i="19"/>
  <c r="F100" i="19"/>
  <c r="U100" i="19"/>
  <c r="P100" i="19"/>
  <c r="J100" i="19"/>
  <c r="E100" i="19"/>
  <c r="Y100" i="19"/>
  <c r="N100" i="19"/>
  <c r="D100" i="19"/>
  <c r="X100" i="19"/>
  <c r="M100" i="19"/>
  <c r="B100" i="19"/>
  <c r="T100" i="19"/>
  <c r="R100" i="19"/>
  <c r="I100" i="19"/>
  <c r="H100" i="19"/>
  <c r="A101" i="19"/>
  <c r="W293" i="28"/>
  <c r="S293" i="28"/>
  <c r="O293" i="28"/>
  <c r="K293" i="28"/>
  <c r="G293" i="28"/>
  <c r="C293" i="28"/>
  <c r="A294" i="28"/>
  <c r="V293" i="28"/>
  <c r="R293" i="28"/>
  <c r="N293" i="28"/>
  <c r="J293" i="28"/>
  <c r="F293" i="28"/>
  <c r="B293" i="28"/>
  <c r="X293" i="28"/>
  <c r="P293" i="28"/>
  <c r="H293" i="28"/>
  <c r="U293" i="28"/>
  <c r="M293" i="28"/>
  <c r="E293" i="28"/>
  <c r="Q293" i="28"/>
  <c r="L293" i="28"/>
  <c r="D293" i="28"/>
  <c r="Y293" i="28"/>
  <c r="T293" i="28"/>
  <c r="I293" i="28"/>
  <c r="Y131" i="25"/>
  <c r="V131" i="25"/>
  <c r="R131" i="25"/>
  <c r="N131" i="25"/>
  <c r="J131" i="25"/>
  <c r="F131" i="25"/>
  <c r="B131" i="25"/>
  <c r="U131" i="25"/>
  <c r="Q131" i="25"/>
  <c r="M131" i="25"/>
  <c r="I131" i="25"/>
  <c r="E131" i="25"/>
  <c r="X131" i="25"/>
  <c r="P131" i="25"/>
  <c r="H131" i="25"/>
  <c r="T131" i="25"/>
  <c r="D131" i="25"/>
  <c r="W131" i="25"/>
  <c r="O131" i="25"/>
  <c r="G131" i="25"/>
  <c r="L131" i="25"/>
  <c r="S131" i="25"/>
  <c r="K131" i="25"/>
  <c r="C131" i="25"/>
  <c r="A132" i="25"/>
  <c r="V67" i="25"/>
  <c r="R67" i="25"/>
  <c r="N67" i="25"/>
  <c r="J67" i="25"/>
  <c r="F67" i="25"/>
  <c r="B67" i="25"/>
  <c r="Y67" i="25"/>
  <c r="U67" i="25"/>
  <c r="Q67" i="25"/>
  <c r="M67" i="25"/>
  <c r="I67" i="25"/>
  <c r="E67" i="25"/>
  <c r="X67" i="25"/>
  <c r="P67" i="25"/>
  <c r="H67" i="25"/>
  <c r="W67" i="25"/>
  <c r="O67" i="25"/>
  <c r="G67" i="25"/>
  <c r="S67" i="25"/>
  <c r="C67" i="25"/>
  <c r="L67" i="25"/>
  <c r="K67" i="25"/>
  <c r="T67" i="25"/>
  <c r="D67" i="25"/>
  <c r="A68" i="25"/>
  <c r="Y327" i="28"/>
  <c r="U327" i="28"/>
  <c r="Q327" i="28"/>
  <c r="M327" i="28"/>
  <c r="I327" i="28"/>
  <c r="E327" i="28"/>
  <c r="X327" i="28"/>
  <c r="T327" i="28"/>
  <c r="P327" i="28"/>
  <c r="L327" i="28"/>
  <c r="H327" i="28"/>
  <c r="D327" i="28"/>
  <c r="A328" i="28"/>
  <c r="R327" i="28"/>
  <c r="J327" i="28"/>
  <c r="B327" i="28"/>
  <c r="W327" i="28"/>
  <c r="O327" i="28"/>
  <c r="G327" i="28"/>
  <c r="S327" i="28"/>
  <c r="C327" i="28"/>
  <c r="N327" i="28"/>
  <c r="V327" i="28"/>
  <c r="K327" i="28"/>
  <c r="F327" i="28"/>
  <c r="Y132" i="19"/>
  <c r="U132" i="19"/>
  <c r="Q132" i="19"/>
  <c r="M132" i="19"/>
  <c r="I132" i="19"/>
  <c r="E132" i="19"/>
  <c r="X132" i="19"/>
  <c r="T132" i="19"/>
  <c r="P132" i="19"/>
  <c r="L132" i="19"/>
  <c r="H132" i="19"/>
  <c r="D132" i="19"/>
  <c r="W132" i="19"/>
  <c r="O132" i="19"/>
  <c r="G132" i="19"/>
  <c r="V132" i="19"/>
  <c r="N132" i="19"/>
  <c r="F132" i="19"/>
  <c r="K132" i="19"/>
  <c r="J132" i="19"/>
  <c r="C132" i="19"/>
  <c r="B132" i="19"/>
  <c r="S132" i="19"/>
  <c r="R132" i="19"/>
  <c r="A133" i="19"/>
  <c r="Y162" i="21"/>
  <c r="U162" i="21"/>
  <c r="Q162" i="21"/>
  <c r="M162" i="21"/>
  <c r="I162" i="21"/>
  <c r="E162" i="21"/>
  <c r="X162" i="21"/>
  <c r="T162" i="21"/>
  <c r="P162" i="21"/>
  <c r="L162" i="21"/>
  <c r="H162" i="21"/>
  <c r="D162" i="21"/>
  <c r="V162" i="21"/>
  <c r="N162" i="21"/>
  <c r="F162" i="21"/>
  <c r="R162" i="21"/>
  <c r="B162" i="21"/>
  <c r="S162" i="21"/>
  <c r="K162" i="21"/>
  <c r="C162" i="21"/>
  <c r="A163" i="21"/>
  <c r="J162" i="21"/>
  <c r="W162" i="21"/>
  <c r="G162" i="21"/>
  <c r="O162" i="21"/>
  <c r="W258" i="21"/>
  <c r="S258" i="21"/>
  <c r="O258" i="21"/>
  <c r="K258" i="21"/>
  <c r="G258" i="21"/>
  <c r="C258" i="21"/>
  <c r="A259" i="21"/>
  <c r="V258" i="21"/>
  <c r="R258" i="21"/>
  <c r="N258" i="21"/>
  <c r="J258" i="21"/>
  <c r="F258" i="21"/>
  <c r="B258" i="21"/>
  <c r="T258" i="21"/>
  <c r="L258" i="21"/>
  <c r="D258" i="21"/>
  <c r="P258" i="21"/>
  <c r="Y258" i="21"/>
  <c r="Q258" i="21"/>
  <c r="I258" i="21"/>
  <c r="X258" i="21"/>
  <c r="H258" i="21"/>
  <c r="M258" i="21"/>
  <c r="E258" i="21"/>
  <c r="U258" i="21"/>
  <c r="Y361" i="21"/>
  <c r="U361" i="21"/>
  <c r="Q361" i="21"/>
  <c r="M361" i="21"/>
  <c r="I361" i="21"/>
  <c r="E361" i="21"/>
  <c r="X361" i="21"/>
  <c r="T361" i="21"/>
  <c r="P361" i="21"/>
  <c r="L361" i="21"/>
  <c r="H361" i="21"/>
  <c r="D361" i="21"/>
  <c r="A362" i="21"/>
  <c r="R361" i="21"/>
  <c r="J361" i="21"/>
  <c r="B361" i="21"/>
  <c r="V361" i="21"/>
  <c r="F361" i="21"/>
  <c r="W361" i="21"/>
  <c r="O361" i="21"/>
  <c r="G361" i="21"/>
  <c r="N361" i="21"/>
  <c r="C361" i="21"/>
  <c r="K361" i="21"/>
  <c r="S361" i="21"/>
  <c r="W193" i="21"/>
  <c r="S193" i="21"/>
  <c r="O193" i="21"/>
  <c r="K193" i="21"/>
  <c r="G193" i="21"/>
  <c r="C193" i="21"/>
  <c r="A194" i="21"/>
  <c r="V193" i="21"/>
  <c r="R193" i="21"/>
  <c r="N193" i="21"/>
  <c r="J193" i="21"/>
  <c r="F193" i="21"/>
  <c r="B193" i="21"/>
  <c r="X193" i="21"/>
  <c r="P193" i="21"/>
  <c r="H193" i="21"/>
  <c r="L193" i="21"/>
  <c r="U193" i="21"/>
  <c r="M193" i="21"/>
  <c r="E193" i="21"/>
  <c r="T193" i="21"/>
  <c r="D193" i="21"/>
  <c r="I193" i="21"/>
  <c r="Y193" i="21"/>
  <c r="Q193"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0" i="28"/>
  <c r="T130" i="28"/>
  <c r="P130" i="28"/>
  <c r="L130" i="28"/>
  <c r="H130" i="28"/>
  <c r="D130" i="28"/>
  <c r="W130" i="28"/>
  <c r="S130" i="28"/>
  <c r="O130" i="28"/>
  <c r="K130" i="28"/>
  <c r="G130" i="28"/>
  <c r="C130" i="28"/>
  <c r="U130" i="28"/>
  <c r="M130" i="28"/>
  <c r="E130" i="28"/>
  <c r="A131" i="28"/>
  <c r="R130" i="28"/>
  <c r="J130" i="28"/>
  <c r="B130" i="28"/>
  <c r="N130" i="28"/>
  <c r="V130" i="28"/>
  <c r="Y130" i="28"/>
  <c r="I130" i="28"/>
  <c r="F130" i="28"/>
  <c r="Q130"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99" i="25"/>
  <c r="R99" i="25"/>
  <c r="N99" i="25"/>
  <c r="J99" i="25"/>
  <c r="F99" i="25"/>
  <c r="B99" i="25"/>
  <c r="Y99" i="25"/>
  <c r="U99" i="25"/>
  <c r="Q99" i="25"/>
  <c r="M99" i="25"/>
  <c r="I99" i="25"/>
  <c r="E99" i="25"/>
  <c r="X99" i="25"/>
  <c r="P99" i="25"/>
  <c r="H99" i="25"/>
  <c r="T99" i="25"/>
  <c r="D99" i="25"/>
  <c r="W99" i="25"/>
  <c r="O99" i="25"/>
  <c r="G99" i="25"/>
  <c r="L99" i="25"/>
  <c r="C99" i="25"/>
  <c r="K99" i="25"/>
  <c r="S99" i="25"/>
  <c r="A100" i="25"/>
  <c r="Y258" i="28"/>
  <c r="U258" i="28"/>
  <c r="Q258" i="28"/>
  <c r="M258" i="28"/>
  <c r="I258" i="28"/>
  <c r="E258" i="28"/>
  <c r="X258" i="28"/>
  <c r="T258" i="28"/>
  <c r="P258" i="28"/>
  <c r="L258" i="28"/>
  <c r="H258" i="28"/>
  <c r="D258" i="28"/>
  <c r="V258" i="28"/>
  <c r="N258" i="28"/>
  <c r="F258" i="28"/>
  <c r="S258" i="28"/>
  <c r="K258" i="28"/>
  <c r="C258" i="28"/>
  <c r="O258" i="28"/>
  <c r="A259" i="28"/>
  <c r="J258" i="28"/>
  <c r="R258" i="28"/>
  <c r="B258" i="28"/>
  <c r="G258" i="28"/>
  <c r="W258" i="28"/>
  <c r="W224" i="28"/>
  <c r="S224" i="28"/>
  <c r="O224" i="28"/>
  <c r="K224" i="28"/>
  <c r="G224" i="28"/>
  <c r="C224" i="28"/>
  <c r="A225" i="28"/>
  <c r="V224" i="28"/>
  <c r="R224" i="28"/>
  <c r="N224" i="28"/>
  <c r="J224" i="28"/>
  <c r="F224" i="28"/>
  <c r="B224" i="28"/>
  <c r="T224" i="28"/>
  <c r="L224" i="28"/>
  <c r="D224" i="28"/>
  <c r="Y224" i="28"/>
  <c r="Q224" i="28"/>
  <c r="I224" i="28"/>
  <c r="M224" i="28"/>
  <c r="X224" i="28"/>
  <c r="H224" i="28"/>
  <c r="U224" i="28"/>
  <c r="P224" i="28"/>
  <c r="E224" i="28"/>
  <c r="Y293" i="21"/>
  <c r="U293" i="21"/>
  <c r="Q293" i="21"/>
  <c r="M293" i="21"/>
  <c r="I293" i="21"/>
  <c r="E293" i="21"/>
  <c r="X293" i="21"/>
  <c r="T293" i="21"/>
  <c r="P293" i="21"/>
  <c r="L293" i="21"/>
  <c r="H293" i="21"/>
  <c r="D293" i="21"/>
  <c r="V293" i="21"/>
  <c r="N293" i="21"/>
  <c r="F293" i="21"/>
  <c r="J293" i="21"/>
  <c r="S293" i="21"/>
  <c r="K293" i="21"/>
  <c r="C293" i="21"/>
  <c r="A294" i="21"/>
  <c r="R293" i="21"/>
  <c r="B293" i="21"/>
  <c r="G293" i="21"/>
  <c r="W293" i="21"/>
  <c r="O293"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99" i="21"/>
  <c r="V98" i="21"/>
  <c r="R98" i="21"/>
  <c r="N98" i="21"/>
  <c r="J98" i="21"/>
  <c r="F98" i="21"/>
  <c r="B98" i="21"/>
  <c r="X98" i="21"/>
  <c r="P98" i="21"/>
  <c r="H98" i="21"/>
  <c r="Y98" i="21"/>
  <c r="U98" i="21"/>
  <c r="Q98" i="21"/>
  <c r="M98" i="21"/>
  <c r="I98" i="21"/>
  <c r="E98" i="21"/>
  <c r="T98" i="21"/>
  <c r="L98" i="21"/>
  <c r="D98" i="21"/>
  <c r="O98" i="21"/>
  <c r="G98" i="21"/>
  <c r="C98" i="21"/>
  <c r="K98" i="21"/>
  <c r="W98" i="21"/>
  <c r="S98" i="21"/>
  <c r="W67" i="19"/>
  <c r="S67" i="19"/>
  <c r="O67" i="19"/>
  <c r="K67" i="19"/>
  <c r="G67" i="19"/>
  <c r="C67" i="19"/>
  <c r="V67" i="19"/>
  <c r="R67" i="19"/>
  <c r="N67" i="19"/>
  <c r="J67" i="19"/>
  <c r="F67" i="19"/>
  <c r="B67" i="19"/>
  <c r="Y67" i="19"/>
  <c r="Q67" i="19"/>
  <c r="I67" i="19"/>
  <c r="X67" i="19"/>
  <c r="P67" i="19"/>
  <c r="H67" i="19"/>
  <c r="U67" i="19"/>
  <c r="E67" i="19"/>
  <c r="T67" i="19"/>
  <c r="D67" i="19"/>
  <c r="M67" i="19"/>
  <c r="L67" i="19"/>
  <c r="A68" i="19"/>
  <c r="W395" i="21"/>
  <c r="S395" i="21"/>
  <c r="O395" i="21"/>
  <c r="K395" i="21"/>
  <c r="G395" i="21"/>
  <c r="C395" i="21"/>
  <c r="A396" i="21"/>
  <c r="V395" i="21"/>
  <c r="R395" i="21"/>
  <c r="N395" i="21"/>
  <c r="J395" i="21"/>
  <c r="F395" i="21"/>
  <c r="B395" i="21"/>
  <c r="T395" i="21"/>
  <c r="L395" i="21"/>
  <c r="D395" i="21"/>
  <c r="X395" i="21"/>
  <c r="H395" i="21"/>
  <c r="Y395" i="21"/>
  <c r="Q395" i="21"/>
  <c r="I395" i="21"/>
  <c r="P395" i="21"/>
  <c r="U395" i="21"/>
  <c r="M395" i="21"/>
  <c r="E395" i="21"/>
  <c r="A163" i="28"/>
  <c r="V162" i="28"/>
  <c r="R162" i="28"/>
  <c r="N162" i="28"/>
  <c r="J162" i="28"/>
  <c r="F162" i="28"/>
  <c r="B162" i="28"/>
  <c r="Y162" i="28"/>
  <c r="U162" i="28"/>
  <c r="Q162" i="28"/>
  <c r="M162" i="28"/>
  <c r="I162" i="28"/>
  <c r="E162" i="28"/>
  <c r="W162" i="28"/>
  <c r="O162" i="28"/>
  <c r="G162" i="28"/>
  <c r="T162" i="28"/>
  <c r="L162" i="28"/>
  <c r="D162" i="28"/>
  <c r="P162" i="28"/>
  <c r="H162" i="28"/>
  <c r="K162" i="28"/>
  <c r="X162" i="28"/>
  <c r="S162" i="28"/>
  <c r="C162" i="28"/>
  <c r="Y193" i="28"/>
  <c r="U193" i="28"/>
  <c r="Q193" i="28"/>
  <c r="M193" i="28"/>
  <c r="I193" i="28"/>
  <c r="E193" i="28"/>
  <c r="X193" i="28"/>
  <c r="T193" i="28"/>
  <c r="P193" i="28"/>
  <c r="L193" i="28"/>
  <c r="H193" i="28"/>
  <c r="D193" i="28"/>
  <c r="A194" i="28"/>
  <c r="R193" i="28"/>
  <c r="J193" i="28"/>
  <c r="B193" i="28"/>
  <c r="W193" i="28"/>
  <c r="O193" i="28"/>
  <c r="G193" i="28"/>
  <c r="K193" i="28"/>
  <c r="V193" i="28"/>
  <c r="F193" i="28"/>
  <c r="N193" i="28"/>
  <c r="C193" i="28"/>
  <c r="S193" i="28"/>
  <c r="X66" i="28"/>
  <c r="T66" i="28"/>
  <c r="P66" i="28"/>
  <c r="L66" i="28"/>
  <c r="H66" i="28"/>
  <c r="D66" i="28"/>
  <c r="W66" i="28"/>
  <c r="S66" i="28"/>
  <c r="O66" i="28"/>
  <c r="K66" i="28"/>
  <c r="G66" i="28"/>
  <c r="C66" i="28"/>
  <c r="Y66" i="28"/>
  <c r="Q66" i="28"/>
  <c r="I66" i="28"/>
  <c r="V66" i="28"/>
  <c r="N66" i="28"/>
  <c r="F66" i="28"/>
  <c r="A67" i="28"/>
  <c r="J66" i="28"/>
  <c r="B66" i="28"/>
  <c r="U66" i="28"/>
  <c r="E66" i="28"/>
  <c r="R66" i="28"/>
  <c r="M66"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68" i="19"/>
  <c r="S68" i="19"/>
  <c r="O68" i="19"/>
  <c r="K68" i="19"/>
  <c r="G68" i="19"/>
  <c r="C68" i="19"/>
  <c r="V68" i="19"/>
  <c r="R68" i="19"/>
  <c r="N68" i="19"/>
  <c r="J68" i="19"/>
  <c r="F68" i="19"/>
  <c r="B68" i="19"/>
  <c r="Y68" i="19"/>
  <c r="Q68" i="19"/>
  <c r="I68" i="19"/>
  <c r="X68" i="19"/>
  <c r="P68" i="19"/>
  <c r="H68" i="19"/>
  <c r="M68" i="19"/>
  <c r="L68" i="19"/>
  <c r="E68" i="19"/>
  <c r="D68" i="19"/>
  <c r="U68" i="19"/>
  <c r="T68" i="19"/>
  <c r="A69" i="19"/>
  <c r="X294" i="21"/>
  <c r="T294" i="21"/>
  <c r="P294" i="21"/>
  <c r="L294" i="21"/>
  <c r="H294" i="21"/>
  <c r="D294" i="21"/>
  <c r="W294" i="21"/>
  <c r="S294" i="21"/>
  <c r="O294" i="21"/>
  <c r="K294" i="21"/>
  <c r="G294" i="21"/>
  <c r="C294" i="21"/>
  <c r="U294" i="21"/>
  <c r="M294" i="21"/>
  <c r="E294" i="21"/>
  <c r="Y294" i="21"/>
  <c r="I294" i="21"/>
  <c r="A295" i="21"/>
  <c r="R294" i="21"/>
  <c r="J294" i="21"/>
  <c r="B294" i="21"/>
  <c r="Q294" i="21"/>
  <c r="F294" i="21"/>
  <c r="V294" i="21"/>
  <c r="N294" i="21"/>
  <c r="A195" i="21"/>
  <c r="V194" i="21"/>
  <c r="R194" i="21"/>
  <c r="N194" i="21"/>
  <c r="J194" i="21"/>
  <c r="F194" i="21"/>
  <c r="B194" i="21"/>
  <c r="Y194" i="21"/>
  <c r="U194" i="21"/>
  <c r="Q194" i="21"/>
  <c r="M194" i="21"/>
  <c r="I194" i="21"/>
  <c r="E194" i="21"/>
  <c r="W194" i="21"/>
  <c r="O194" i="21"/>
  <c r="G194" i="21"/>
  <c r="S194" i="21"/>
  <c r="C194" i="21"/>
  <c r="T194" i="21"/>
  <c r="L194" i="21"/>
  <c r="D194" i="21"/>
  <c r="K194" i="21"/>
  <c r="P194" i="21"/>
  <c r="H194" i="21"/>
  <c r="X194" i="21"/>
  <c r="X328" i="28"/>
  <c r="T328" i="28"/>
  <c r="P328" i="28"/>
  <c r="L328" i="28"/>
  <c r="H328" i="28"/>
  <c r="D328" i="28"/>
  <c r="W328" i="28"/>
  <c r="S328" i="28"/>
  <c r="O328" i="28"/>
  <c r="K328" i="28"/>
  <c r="G328" i="28"/>
  <c r="C328" i="28"/>
  <c r="Y328" i="28"/>
  <c r="Q328" i="28"/>
  <c r="I328" i="28"/>
  <c r="V328" i="28"/>
  <c r="N328" i="28"/>
  <c r="F328" i="28"/>
  <c r="A329" i="28"/>
  <c r="J328" i="28"/>
  <c r="U328" i="28"/>
  <c r="E328" i="28"/>
  <c r="R328" i="28"/>
  <c r="M328" i="28"/>
  <c r="B328" i="28"/>
  <c r="X101" i="19"/>
  <c r="W101" i="19"/>
  <c r="S101" i="19"/>
  <c r="O101" i="19"/>
  <c r="K101" i="19"/>
  <c r="G101" i="19"/>
  <c r="C101" i="19"/>
  <c r="T101" i="19"/>
  <c r="N101" i="19"/>
  <c r="I101" i="19"/>
  <c r="D101" i="19"/>
  <c r="Y101" i="19"/>
  <c r="R101" i="19"/>
  <c r="M101" i="19"/>
  <c r="H101" i="19"/>
  <c r="B101" i="19"/>
  <c r="V101" i="19"/>
  <c r="L101" i="19"/>
  <c r="U101" i="19"/>
  <c r="J101" i="19"/>
  <c r="Q101" i="19"/>
  <c r="P101" i="19"/>
  <c r="F101" i="19"/>
  <c r="E101" i="19"/>
  <c r="A102" i="19"/>
  <c r="W67" i="21"/>
  <c r="S67" i="21"/>
  <c r="O67" i="21"/>
  <c r="K67" i="21"/>
  <c r="G67" i="21"/>
  <c r="C67" i="21"/>
  <c r="A68" i="21"/>
  <c r="V67" i="21"/>
  <c r="R67" i="21"/>
  <c r="N67" i="21"/>
  <c r="J67" i="21"/>
  <c r="F67" i="21"/>
  <c r="B67" i="21"/>
  <c r="T67" i="21"/>
  <c r="L67" i="21"/>
  <c r="D67" i="21"/>
  <c r="P67" i="21"/>
  <c r="U67" i="21"/>
  <c r="E67" i="21"/>
  <c r="Y67" i="21"/>
  <c r="Q67" i="21"/>
  <c r="I67" i="21"/>
  <c r="X67" i="21"/>
  <c r="H67" i="21"/>
  <c r="M67" i="21"/>
  <c r="X225" i="21"/>
  <c r="T225" i="21"/>
  <c r="P225" i="21"/>
  <c r="L225" i="21"/>
  <c r="H225" i="21"/>
  <c r="D225" i="21"/>
  <c r="W225" i="21"/>
  <c r="S225" i="21"/>
  <c r="O225" i="21"/>
  <c r="K225" i="21"/>
  <c r="G225" i="21"/>
  <c r="C225" i="21"/>
  <c r="Y225" i="21"/>
  <c r="Q225" i="21"/>
  <c r="I225" i="21"/>
  <c r="M225" i="21"/>
  <c r="V225" i="21"/>
  <c r="N225" i="21"/>
  <c r="F225" i="21"/>
  <c r="U225" i="21"/>
  <c r="E225" i="21"/>
  <c r="B225" i="21"/>
  <c r="A226" i="21"/>
  <c r="R225" i="21"/>
  <c r="J225" i="21"/>
  <c r="X194" i="28"/>
  <c r="T194" i="28"/>
  <c r="P194" i="28"/>
  <c r="L194" i="28"/>
  <c r="H194" i="28"/>
  <c r="D194" i="28"/>
  <c r="W194" i="28"/>
  <c r="S194" i="28"/>
  <c r="O194" i="28"/>
  <c r="K194" i="28"/>
  <c r="G194" i="28"/>
  <c r="C194" i="28"/>
  <c r="Y194" i="28"/>
  <c r="Q194" i="28"/>
  <c r="I194" i="28"/>
  <c r="V194" i="28"/>
  <c r="N194" i="28"/>
  <c r="F194" i="28"/>
  <c r="R194" i="28"/>
  <c r="B194" i="28"/>
  <c r="M194" i="28"/>
  <c r="U194" i="28"/>
  <c r="E194" i="28"/>
  <c r="J194" i="28"/>
  <c r="A195" i="28"/>
  <c r="A397" i="21"/>
  <c r="V396" i="21"/>
  <c r="R396" i="21"/>
  <c r="N396" i="21"/>
  <c r="J396" i="21"/>
  <c r="F396" i="21"/>
  <c r="B396" i="21"/>
  <c r="Y396" i="21"/>
  <c r="U396" i="21"/>
  <c r="Q396" i="21"/>
  <c r="M396" i="21"/>
  <c r="I396" i="21"/>
  <c r="E396" i="21"/>
  <c r="S396" i="21"/>
  <c r="K396" i="21"/>
  <c r="C396" i="21"/>
  <c r="O396" i="21"/>
  <c r="X396" i="21"/>
  <c r="P396" i="21"/>
  <c r="H396" i="21"/>
  <c r="W396" i="21"/>
  <c r="G396" i="21"/>
  <c r="D396" i="21"/>
  <c r="T396" i="21"/>
  <c r="L396" i="21"/>
  <c r="Y99" i="21"/>
  <c r="U99" i="21"/>
  <c r="Q99" i="21"/>
  <c r="M99" i="21"/>
  <c r="I99" i="21"/>
  <c r="E99" i="21"/>
  <c r="S99" i="21"/>
  <c r="K99" i="21"/>
  <c r="C99" i="21"/>
  <c r="X99" i="21"/>
  <c r="T99" i="21"/>
  <c r="P99" i="21"/>
  <c r="L99" i="21"/>
  <c r="H99" i="21"/>
  <c r="D99" i="21"/>
  <c r="W99" i="21"/>
  <c r="O99" i="21"/>
  <c r="G99" i="21"/>
  <c r="V99" i="21"/>
  <c r="F99" i="21"/>
  <c r="N99" i="21"/>
  <c r="J99" i="21"/>
  <c r="R99" i="21"/>
  <c r="B99" i="21"/>
  <c r="A100" i="21"/>
  <c r="W131" i="28"/>
  <c r="S131" i="28"/>
  <c r="O131" i="28"/>
  <c r="K131" i="28"/>
  <c r="G131" i="28"/>
  <c r="C131" i="28"/>
  <c r="A132" i="28"/>
  <c r="V131" i="28"/>
  <c r="R131" i="28"/>
  <c r="N131" i="28"/>
  <c r="J131" i="28"/>
  <c r="F131" i="28"/>
  <c r="B131" i="28"/>
  <c r="T131" i="28"/>
  <c r="L131" i="28"/>
  <c r="D131" i="28"/>
  <c r="Y131" i="28"/>
  <c r="Q131" i="28"/>
  <c r="I131" i="28"/>
  <c r="U131" i="28"/>
  <c r="E131" i="28"/>
  <c r="P131" i="28"/>
  <c r="M131" i="28"/>
  <c r="X131" i="28"/>
  <c r="H131"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68" i="25"/>
  <c r="R68" i="25"/>
  <c r="N68" i="25"/>
  <c r="J68" i="25"/>
  <c r="F68" i="25"/>
  <c r="B68" i="25"/>
  <c r="Y68" i="25"/>
  <c r="U68" i="25"/>
  <c r="Q68" i="25"/>
  <c r="M68" i="25"/>
  <c r="I68" i="25"/>
  <c r="E68" i="25"/>
  <c r="X68" i="25"/>
  <c r="P68" i="25"/>
  <c r="H68" i="25"/>
  <c r="W68" i="25"/>
  <c r="O68" i="25"/>
  <c r="G68" i="25"/>
  <c r="K68" i="25"/>
  <c r="L68" i="25"/>
  <c r="T68" i="25"/>
  <c r="D68" i="25"/>
  <c r="S68" i="25"/>
  <c r="C68" i="25"/>
  <c r="A69" i="25"/>
  <c r="A295" i="28"/>
  <c r="V294" i="28"/>
  <c r="R294" i="28"/>
  <c r="N294" i="28"/>
  <c r="J294" i="28"/>
  <c r="F294" i="28"/>
  <c r="B294" i="28"/>
  <c r="Y294" i="28"/>
  <c r="U294" i="28"/>
  <c r="Q294" i="28"/>
  <c r="M294" i="28"/>
  <c r="I294" i="28"/>
  <c r="E294" i="28"/>
  <c r="W294" i="28"/>
  <c r="O294" i="28"/>
  <c r="G294" i="28"/>
  <c r="T294" i="28"/>
  <c r="L294" i="28"/>
  <c r="D294" i="28"/>
  <c r="X294" i="28"/>
  <c r="H294" i="28"/>
  <c r="S294" i="28"/>
  <c r="C294" i="28"/>
  <c r="K294" i="28"/>
  <c r="P294" i="28"/>
  <c r="X396" i="28"/>
  <c r="T396" i="28"/>
  <c r="P396" i="28"/>
  <c r="L396" i="28"/>
  <c r="H396" i="28"/>
  <c r="D396" i="28"/>
  <c r="W396" i="28"/>
  <c r="S396" i="28"/>
  <c r="O396" i="28"/>
  <c r="K396" i="28"/>
  <c r="G396" i="28"/>
  <c r="C396" i="28"/>
  <c r="U396" i="28"/>
  <c r="M396" i="28"/>
  <c r="E396" i="28"/>
  <c r="A397" i="28"/>
  <c r="R396" i="28"/>
  <c r="J396" i="28"/>
  <c r="B396" i="28"/>
  <c r="N396" i="28"/>
  <c r="Y396" i="28"/>
  <c r="I396" i="28"/>
  <c r="V396" i="28"/>
  <c r="Q396" i="28"/>
  <c r="F396" i="28"/>
  <c r="A329" i="21"/>
  <c r="V328" i="21"/>
  <c r="R328" i="21"/>
  <c r="N328" i="21"/>
  <c r="J328" i="21"/>
  <c r="F328" i="21"/>
  <c r="B328" i="21"/>
  <c r="Y328" i="21"/>
  <c r="U328" i="21"/>
  <c r="Q328" i="21"/>
  <c r="M328" i="21"/>
  <c r="I328" i="21"/>
  <c r="E328" i="21"/>
  <c r="W328" i="21"/>
  <c r="O328" i="21"/>
  <c r="G328" i="21"/>
  <c r="K328" i="21"/>
  <c r="T328" i="21"/>
  <c r="L328" i="21"/>
  <c r="D328" i="21"/>
  <c r="S328" i="21"/>
  <c r="C328" i="21"/>
  <c r="X328" i="21"/>
  <c r="P328" i="21"/>
  <c r="H328" i="21"/>
  <c r="W67" i="28"/>
  <c r="S67" i="28"/>
  <c r="O67" i="28"/>
  <c r="K67" i="28"/>
  <c r="G67" i="28"/>
  <c r="C67" i="28"/>
  <c r="A68" i="28"/>
  <c r="V67" i="28"/>
  <c r="R67" i="28"/>
  <c r="N67" i="28"/>
  <c r="J67" i="28"/>
  <c r="F67" i="28"/>
  <c r="B67" i="28"/>
  <c r="X67" i="28"/>
  <c r="P67" i="28"/>
  <c r="H67" i="28"/>
  <c r="U67" i="28"/>
  <c r="M67" i="28"/>
  <c r="E67" i="28"/>
  <c r="Q67" i="28"/>
  <c r="I67" i="28"/>
  <c r="L67" i="28"/>
  <c r="Y67" i="28"/>
  <c r="D67" i="28"/>
  <c r="T67" i="28"/>
  <c r="Y163" i="28"/>
  <c r="U163" i="28"/>
  <c r="Q163" i="28"/>
  <c r="M163" i="28"/>
  <c r="I163" i="28"/>
  <c r="E163" i="28"/>
  <c r="X163" i="28"/>
  <c r="T163" i="28"/>
  <c r="P163" i="28"/>
  <c r="L163" i="28"/>
  <c r="H163" i="28"/>
  <c r="D163" i="28"/>
  <c r="V163" i="28"/>
  <c r="N163" i="28"/>
  <c r="F163" i="28"/>
  <c r="S163" i="28"/>
  <c r="K163" i="28"/>
  <c r="C163" i="28"/>
  <c r="W163" i="28"/>
  <c r="G163" i="28"/>
  <c r="O163" i="28"/>
  <c r="R163" i="28"/>
  <c r="B163" i="28"/>
  <c r="J163" i="28"/>
  <c r="A164"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26" i="28"/>
  <c r="V225" i="28"/>
  <c r="R225" i="28"/>
  <c r="N225" i="28"/>
  <c r="J225" i="28"/>
  <c r="F225" i="28"/>
  <c r="B225" i="28"/>
  <c r="Y225" i="28"/>
  <c r="U225" i="28"/>
  <c r="Q225" i="28"/>
  <c r="M225" i="28"/>
  <c r="I225" i="28"/>
  <c r="E225" i="28"/>
  <c r="S225" i="28"/>
  <c r="K225" i="28"/>
  <c r="C225" i="28"/>
  <c r="X225" i="28"/>
  <c r="P225" i="28"/>
  <c r="H225" i="28"/>
  <c r="T225" i="28"/>
  <c r="D225" i="28"/>
  <c r="O225" i="28"/>
  <c r="G225" i="28"/>
  <c r="W225" i="28"/>
  <c r="L225" i="28"/>
  <c r="X259" i="28"/>
  <c r="T259" i="28"/>
  <c r="P259" i="28"/>
  <c r="L259" i="28"/>
  <c r="H259" i="28"/>
  <c r="D259" i="28"/>
  <c r="W259" i="28"/>
  <c r="S259" i="28"/>
  <c r="O259" i="28"/>
  <c r="K259" i="28"/>
  <c r="G259" i="28"/>
  <c r="C259" i="28"/>
  <c r="U259" i="28"/>
  <c r="M259" i="28"/>
  <c r="E259" i="28"/>
  <c r="A260" i="28"/>
  <c r="R259" i="28"/>
  <c r="J259" i="28"/>
  <c r="B259" i="28"/>
  <c r="V259" i="28"/>
  <c r="F259" i="28"/>
  <c r="Q259" i="28"/>
  <c r="Y259" i="28"/>
  <c r="N259" i="28"/>
  <c r="I259" i="28"/>
  <c r="V100" i="25"/>
  <c r="R100" i="25"/>
  <c r="N100" i="25"/>
  <c r="J100" i="25"/>
  <c r="F100" i="25"/>
  <c r="B100" i="25"/>
  <c r="Y100" i="25"/>
  <c r="U100" i="25"/>
  <c r="Q100" i="25"/>
  <c r="M100" i="25"/>
  <c r="I100" i="25"/>
  <c r="E100" i="25"/>
  <c r="X100" i="25"/>
  <c r="P100" i="25"/>
  <c r="H100" i="25"/>
  <c r="T100" i="25"/>
  <c r="W100" i="25"/>
  <c r="O100" i="25"/>
  <c r="G100" i="25"/>
  <c r="L100" i="25"/>
  <c r="D100" i="25"/>
  <c r="K100" i="25"/>
  <c r="C100" i="25"/>
  <c r="S100" i="25"/>
  <c r="A101" i="25"/>
  <c r="A260" i="21"/>
  <c r="V259" i="21"/>
  <c r="R259" i="21"/>
  <c r="N259" i="21"/>
  <c r="J259" i="21"/>
  <c r="F259" i="21"/>
  <c r="B259" i="21"/>
  <c r="Y259" i="21"/>
  <c r="U259" i="21"/>
  <c r="Q259" i="21"/>
  <c r="M259" i="21"/>
  <c r="I259" i="21"/>
  <c r="E259" i="21"/>
  <c r="S259" i="21"/>
  <c r="K259" i="21"/>
  <c r="C259" i="21"/>
  <c r="W259" i="21"/>
  <c r="G259" i="21"/>
  <c r="X259" i="21"/>
  <c r="P259" i="21"/>
  <c r="H259" i="21"/>
  <c r="O259" i="21"/>
  <c r="T259" i="21"/>
  <c r="L259" i="21"/>
  <c r="D259" i="21"/>
  <c r="X163" i="21"/>
  <c r="T163" i="21"/>
  <c r="P163" i="21"/>
  <c r="L163" i="21"/>
  <c r="H163" i="21"/>
  <c r="D163" i="21"/>
  <c r="W163" i="21"/>
  <c r="S163" i="21"/>
  <c r="O163" i="21"/>
  <c r="K163" i="21"/>
  <c r="G163" i="21"/>
  <c r="C163" i="21"/>
  <c r="U163" i="21"/>
  <c r="M163" i="21"/>
  <c r="E163" i="21"/>
  <c r="Y163" i="21"/>
  <c r="I163" i="21"/>
  <c r="A164" i="21"/>
  <c r="R163" i="21"/>
  <c r="J163" i="21"/>
  <c r="B163" i="21"/>
  <c r="Q163" i="21"/>
  <c r="F163" i="21"/>
  <c r="V163" i="21"/>
  <c r="N163" i="21"/>
  <c r="Y132" i="25"/>
  <c r="U132" i="25"/>
  <c r="Q132" i="25"/>
  <c r="M132" i="25"/>
  <c r="I132" i="25"/>
  <c r="E132" i="25"/>
  <c r="X132" i="25"/>
  <c r="S132" i="25"/>
  <c r="N132" i="25"/>
  <c r="H132" i="25"/>
  <c r="C132" i="25"/>
  <c r="W132" i="25"/>
  <c r="R132" i="25"/>
  <c r="L132" i="25"/>
  <c r="G132" i="25"/>
  <c r="B132" i="25"/>
  <c r="V132" i="25"/>
  <c r="K132" i="25"/>
  <c r="T132" i="25"/>
  <c r="J132" i="25"/>
  <c r="P132" i="25"/>
  <c r="F132" i="25"/>
  <c r="O132" i="25"/>
  <c r="D132" i="25"/>
  <c r="A133" i="25"/>
  <c r="Y99" i="28"/>
  <c r="U99" i="28"/>
  <c r="Q99" i="28"/>
  <c r="M99" i="28"/>
  <c r="I99" i="28"/>
  <c r="E99" i="28"/>
  <c r="X99" i="28"/>
  <c r="T99" i="28"/>
  <c r="P99" i="28"/>
  <c r="L99" i="28"/>
  <c r="H99" i="28"/>
  <c r="D99" i="28"/>
  <c r="A100" i="28"/>
  <c r="R99" i="28"/>
  <c r="J99" i="28"/>
  <c r="B99" i="28"/>
  <c r="W99" i="28"/>
  <c r="O99" i="28"/>
  <c r="G99" i="28"/>
  <c r="S99" i="28"/>
  <c r="C99" i="28"/>
  <c r="N99" i="28"/>
  <c r="K99" i="28"/>
  <c r="V99" i="28"/>
  <c r="F99"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62" i="21"/>
  <c r="T362" i="21"/>
  <c r="P362" i="21"/>
  <c r="L362" i="21"/>
  <c r="H362" i="21"/>
  <c r="D362" i="21"/>
  <c r="W362" i="21"/>
  <c r="S362" i="21"/>
  <c r="O362" i="21"/>
  <c r="K362" i="21"/>
  <c r="G362" i="21"/>
  <c r="C362" i="21"/>
  <c r="Y362" i="21"/>
  <c r="Q362" i="21"/>
  <c r="I362" i="21"/>
  <c r="M362" i="21"/>
  <c r="V362" i="21"/>
  <c r="N362" i="21"/>
  <c r="F362" i="21"/>
  <c r="U362" i="21"/>
  <c r="E362" i="21"/>
  <c r="J362" i="21"/>
  <c r="R362" i="21"/>
  <c r="B362" i="21"/>
  <c r="A363" i="21"/>
  <c r="Y133" i="19"/>
  <c r="U133" i="19"/>
  <c r="Q133" i="19"/>
  <c r="M133" i="19"/>
  <c r="I133" i="19"/>
  <c r="E133" i="19"/>
  <c r="X133" i="19"/>
  <c r="T133" i="19"/>
  <c r="P133" i="19"/>
  <c r="L133" i="19"/>
  <c r="H133" i="19"/>
  <c r="D133" i="19"/>
  <c r="W133" i="19"/>
  <c r="O133" i="19"/>
  <c r="G133" i="19"/>
  <c r="V133" i="19"/>
  <c r="N133" i="19"/>
  <c r="F133" i="19"/>
  <c r="S133" i="19"/>
  <c r="C133" i="19"/>
  <c r="R133" i="19"/>
  <c r="B133" i="19"/>
  <c r="K133" i="19"/>
  <c r="J133" i="19"/>
  <c r="A134" i="19"/>
  <c r="A132" i="21"/>
  <c r="V131" i="21"/>
  <c r="R131" i="21"/>
  <c r="N131" i="21"/>
  <c r="J131" i="21"/>
  <c r="F131" i="21"/>
  <c r="B131" i="21"/>
  <c r="Y131" i="21"/>
  <c r="U131" i="21"/>
  <c r="Q131" i="21"/>
  <c r="M131" i="21"/>
  <c r="I131" i="21"/>
  <c r="E131" i="21"/>
  <c r="S131" i="21"/>
  <c r="K131" i="21"/>
  <c r="C131" i="21"/>
  <c r="O131" i="21"/>
  <c r="X131" i="21"/>
  <c r="P131" i="21"/>
  <c r="H131" i="21"/>
  <c r="W131" i="21"/>
  <c r="G131" i="21"/>
  <c r="L131" i="21"/>
  <c r="T131" i="21"/>
  <c r="D131" i="21"/>
  <c r="A363" i="28"/>
  <c r="V362" i="28"/>
  <c r="R362" i="28"/>
  <c r="N362" i="28"/>
  <c r="J362" i="28"/>
  <c r="F362" i="28"/>
  <c r="B362" i="28"/>
  <c r="Y362" i="28"/>
  <c r="U362" i="28"/>
  <c r="Q362" i="28"/>
  <c r="M362" i="28"/>
  <c r="I362" i="28"/>
  <c r="E362" i="28"/>
  <c r="S362" i="28"/>
  <c r="K362" i="28"/>
  <c r="C362" i="28"/>
  <c r="X362" i="28"/>
  <c r="P362" i="28"/>
  <c r="H362" i="28"/>
  <c r="L362" i="28"/>
  <c r="W362" i="28"/>
  <c r="G362" i="28"/>
  <c r="O362" i="28"/>
  <c r="D362" i="28"/>
  <c r="T362"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63" i="28"/>
  <c r="U363" i="28"/>
  <c r="Q363" i="28"/>
  <c r="M363" i="28"/>
  <c r="I363" i="28"/>
  <c r="E363" i="28"/>
  <c r="X363" i="28"/>
  <c r="T363" i="28"/>
  <c r="P363" i="28"/>
  <c r="L363" i="28"/>
  <c r="H363" i="28"/>
  <c r="D363" i="28"/>
  <c r="A364" i="28"/>
  <c r="R363" i="28"/>
  <c r="J363" i="28"/>
  <c r="B363" i="28"/>
  <c r="W363" i="28"/>
  <c r="O363" i="28"/>
  <c r="G363" i="28"/>
  <c r="S363" i="28"/>
  <c r="C363" i="28"/>
  <c r="N363" i="28"/>
  <c r="V363" i="28"/>
  <c r="F363" i="28"/>
  <c r="K363"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60" i="21"/>
  <c r="U260" i="21"/>
  <c r="Q260" i="21"/>
  <c r="M260" i="21"/>
  <c r="I260" i="21"/>
  <c r="E260" i="21"/>
  <c r="X260" i="21"/>
  <c r="T260" i="21"/>
  <c r="P260" i="21"/>
  <c r="L260" i="21"/>
  <c r="H260" i="21"/>
  <c r="D260" i="21"/>
  <c r="A261" i="21"/>
  <c r="R260" i="21"/>
  <c r="J260" i="21"/>
  <c r="B260" i="21"/>
  <c r="V260" i="21"/>
  <c r="N260" i="21"/>
  <c r="W260" i="21"/>
  <c r="O260" i="21"/>
  <c r="G260" i="21"/>
  <c r="F260" i="21"/>
  <c r="C260" i="21"/>
  <c r="S260" i="21"/>
  <c r="K260" i="21"/>
  <c r="A69" i="28"/>
  <c r="V68" i="28"/>
  <c r="R68" i="28"/>
  <c r="N68" i="28"/>
  <c r="J68" i="28"/>
  <c r="F68" i="28"/>
  <c r="B68" i="28"/>
  <c r="Y68" i="28"/>
  <c r="U68" i="28"/>
  <c r="Q68" i="28"/>
  <c r="M68" i="28"/>
  <c r="I68" i="28"/>
  <c r="E68" i="28"/>
  <c r="W68" i="28"/>
  <c r="O68" i="28"/>
  <c r="G68" i="28"/>
  <c r="T68" i="28"/>
  <c r="L68" i="28"/>
  <c r="D68" i="28"/>
  <c r="X68" i="28"/>
  <c r="H68" i="28"/>
  <c r="P68" i="28"/>
  <c r="S68" i="28"/>
  <c r="C68" i="28"/>
  <c r="K68"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195" i="28"/>
  <c r="S195" i="28"/>
  <c r="O195" i="28"/>
  <c r="K195" i="28"/>
  <c r="G195" i="28"/>
  <c r="C195" i="28"/>
  <c r="A196" i="28"/>
  <c r="V195" i="28"/>
  <c r="R195" i="28"/>
  <c r="N195" i="28"/>
  <c r="J195" i="28"/>
  <c r="F195" i="28"/>
  <c r="B195" i="28"/>
  <c r="X195" i="28"/>
  <c r="P195" i="28"/>
  <c r="H195" i="28"/>
  <c r="U195" i="28"/>
  <c r="M195" i="28"/>
  <c r="E195" i="28"/>
  <c r="Y195" i="28"/>
  <c r="I195" i="28"/>
  <c r="T195" i="28"/>
  <c r="D195" i="28"/>
  <c r="L195" i="28"/>
  <c r="Q195" i="28"/>
  <c r="A69" i="21"/>
  <c r="V68" i="21"/>
  <c r="R68" i="21"/>
  <c r="N68" i="21"/>
  <c r="J68" i="21"/>
  <c r="F68" i="21"/>
  <c r="B68" i="21"/>
  <c r="Y68" i="21"/>
  <c r="U68" i="21"/>
  <c r="Q68" i="21"/>
  <c r="M68" i="21"/>
  <c r="I68" i="21"/>
  <c r="E68" i="21"/>
  <c r="S68" i="21"/>
  <c r="K68" i="21"/>
  <c r="C68" i="21"/>
  <c r="O68" i="21"/>
  <c r="G68" i="21"/>
  <c r="T68" i="21"/>
  <c r="D68" i="21"/>
  <c r="X68" i="21"/>
  <c r="P68" i="21"/>
  <c r="H68" i="21"/>
  <c r="W68" i="21"/>
  <c r="L68" i="21"/>
  <c r="Y132" i="21"/>
  <c r="U132" i="21"/>
  <c r="Q132" i="21"/>
  <c r="M132" i="21"/>
  <c r="I132" i="21"/>
  <c r="E132" i="21"/>
  <c r="X132" i="21"/>
  <c r="T132" i="21"/>
  <c r="P132" i="21"/>
  <c r="L132" i="21"/>
  <c r="H132" i="21"/>
  <c r="D132" i="21"/>
  <c r="A133" i="21"/>
  <c r="R132" i="21"/>
  <c r="J132" i="21"/>
  <c r="B132" i="21"/>
  <c r="N132" i="21"/>
  <c r="W132" i="21"/>
  <c r="O132" i="21"/>
  <c r="G132" i="21"/>
  <c r="V132" i="21"/>
  <c r="F132" i="21"/>
  <c r="S132" i="21"/>
  <c r="C132" i="21"/>
  <c r="K132" i="21"/>
  <c r="X100" i="28"/>
  <c r="T100" i="28"/>
  <c r="P100" i="28"/>
  <c r="L100" i="28"/>
  <c r="H100" i="28"/>
  <c r="D100" i="28"/>
  <c r="W100" i="28"/>
  <c r="S100" i="28"/>
  <c r="O100" i="28"/>
  <c r="K100" i="28"/>
  <c r="G100" i="28"/>
  <c r="C100" i="28"/>
  <c r="Y100" i="28"/>
  <c r="Q100" i="28"/>
  <c r="I100" i="28"/>
  <c r="V100" i="28"/>
  <c r="N100" i="28"/>
  <c r="F100" i="28"/>
  <c r="A101" i="28"/>
  <c r="J100" i="28"/>
  <c r="B100" i="28"/>
  <c r="U100" i="28"/>
  <c r="E100" i="28"/>
  <c r="R100" i="28"/>
  <c r="M100" i="28"/>
  <c r="V101" i="25"/>
  <c r="R101" i="25"/>
  <c r="N101" i="25"/>
  <c r="J101" i="25"/>
  <c r="F101" i="25"/>
  <c r="B101" i="25"/>
  <c r="Y101" i="25"/>
  <c r="U101" i="25"/>
  <c r="Q101" i="25"/>
  <c r="M101" i="25"/>
  <c r="I101" i="25"/>
  <c r="E101" i="25"/>
  <c r="X101" i="25"/>
  <c r="P101" i="25"/>
  <c r="H101" i="25"/>
  <c r="T101" i="25"/>
  <c r="W101" i="25"/>
  <c r="O101" i="25"/>
  <c r="G101" i="25"/>
  <c r="L101" i="25"/>
  <c r="D101" i="25"/>
  <c r="S101" i="25"/>
  <c r="K101" i="25"/>
  <c r="C101" i="25"/>
  <c r="A102" i="25"/>
  <c r="X164" i="28"/>
  <c r="T164" i="28"/>
  <c r="P164" i="28"/>
  <c r="L164" i="28"/>
  <c r="H164" i="28"/>
  <c r="D164" i="28"/>
  <c r="W164" i="28"/>
  <c r="S164" i="28"/>
  <c r="O164" i="28"/>
  <c r="K164" i="28"/>
  <c r="G164" i="28"/>
  <c r="C164" i="28"/>
  <c r="U164" i="28"/>
  <c r="M164" i="28"/>
  <c r="E164" i="28"/>
  <c r="A165" i="28"/>
  <c r="R164" i="28"/>
  <c r="J164" i="28"/>
  <c r="B164" i="28"/>
  <c r="N164" i="28"/>
  <c r="V164" i="28"/>
  <c r="Y164" i="28"/>
  <c r="I164" i="28"/>
  <c r="F164" i="28"/>
  <c r="Q164" i="28"/>
  <c r="W397" i="28"/>
  <c r="S397" i="28"/>
  <c r="O397" i="28"/>
  <c r="K397" i="28"/>
  <c r="G397" i="28"/>
  <c r="C397" i="28"/>
  <c r="A398" i="28"/>
  <c r="V397" i="28"/>
  <c r="R397" i="28"/>
  <c r="N397" i="28"/>
  <c r="J397" i="28"/>
  <c r="F397" i="28"/>
  <c r="B397" i="28"/>
  <c r="T397" i="28"/>
  <c r="L397" i="28"/>
  <c r="D397" i="28"/>
  <c r="Y397" i="28"/>
  <c r="Q397" i="28"/>
  <c r="I397" i="28"/>
  <c r="U397" i="28"/>
  <c r="E397" i="28"/>
  <c r="P397" i="28"/>
  <c r="H397" i="28"/>
  <c r="X397" i="28"/>
  <c r="M397" i="28"/>
  <c r="Y295" i="28"/>
  <c r="U295" i="28"/>
  <c r="Q295" i="28"/>
  <c r="M295" i="28"/>
  <c r="I295" i="28"/>
  <c r="E295" i="28"/>
  <c r="X295" i="28"/>
  <c r="T295" i="28"/>
  <c r="P295" i="28"/>
  <c r="L295" i="28"/>
  <c r="H295" i="28"/>
  <c r="D295" i="28"/>
  <c r="V295" i="28"/>
  <c r="N295" i="28"/>
  <c r="F295" i="28"/>
  <c r="S295" i="28"/>
  <c r="K295" i="28"/>
  <c r="C295" i="28"/>
  <c r="O295" i="28"/>
  <c r="A296" i="28"/>
  <c r="J295" i="28"/>
  <c r="R295" i="28"/>
  <c r="B295" i="28"/>
  <c r="G295" i="28"/>
  <c r="W295" i="28"/>
  <c r="Y195" i="21"/>
  <c r="U195" i="21"/>
  <c r="Q195" i="21"/>
  <c r="M195" i="21"/>
  <c r="I195" i="21"/>
  <c r="E195" i="21"/>
  <c r="X195" i="21"/>
  <c r="T195" i="21"/>
  <c r="P195" i="21"/>
  <c r="L195" i="21"/>
  <c r="H195" i="21"/>
  <c r="D195" i="21"/>
  <c r="V195" i="21"/>
  <c r="N195" i="21"/>
  <c r="F195" i="21"/>
  <c r="A196" i="21"/>
  <c r="J195" i="21"/>
  <c r="S195" i="21"/>
  <c r="K195" i="21"/>
  <c r="C195" i="21"/>
  <c r="R195" i="21"/>
  <c r="B195" i="21"/>
  <c r="W195" i="21"/>
  <c r="G195" i="21"/>
  <c r="O195" i="21"/>
  <c r="W295" i="21"/>
  <c r="S295" i="21"/>
  <c r="O295" i="21"/>
  <c r="K295" i="21"/>
  <c r="G295" i="21"/>
  <c r="C295" i="21"/>
  <c r="A296" i="21"/>
  <c r="V295" i="21"/>
  <c r="R295" i="21"/>
  <c r="N295" i="21"/>
  <c r="J295" i="21"/>
  <c r="F295" i="21"/>
  <c r="B295" i="21"/>
  <c r="T295" i="21"/>
  <c r="L295" i="21"/>
  <c r="D295" i="21"/>
  <c r="P295" i="21"/>
  <c r="Y295" i="21"/>
  <c r="Q295" i="21"/>
  <c r="I295" i="21"/>
  <c r="X295" i="21"/>
  <c r="H295" i="21"/>
  <c r="M295" i="21"/>
  <c r="U295" i="21"/>
  <c r="E295" i="21"/>
  <c r="Y134" i="19"/>
  <c r="U134" i="19"/>
  <c r="Q134" i="19"/>
  <c r="M134" i="19"/>
  <c r="I134" i="19"/>
  <c r="E134" i="19"/>
  <c r="X134" i="19"/>
  <c r="T134" i="19"/>
  <c r="P134" i="19"/>
  <c r="L134" i="19"/>
  <c r="H134" i="19"/>
  <c r="D134" i="19"/>
  <c r="W134" i="19"/>
  <c r="O134" i="19"/>
  <c r="G134" i="19"/>
  <c r="V134" i="19"/>
  <c r="N134" i="19"/>
  <c r="F134" i="19"/>
  <c r="K134" i="19"/>
  <c r="J134" i="19"/>
  <c r="S134" i="19"/>
  <c r="R134" i="19"/>
  <c r="C134" i="19"/>
  <c r="B134" i="19"/>
  <c r="A135" i="19"/>
  <c r="Y133" i="25"/>
  <c r="U133" i="25"/>
  <c r="Q133" i="25"/>
  <c r="M133" i="25"/>
  <c r="I133" i="25"/>
  <c r="E133" i="25"/>
  <c r="V133" i="25"/>
  <c r="P133" i="25"/>
  <c r="K133" i="25"/>
  <c r="F133" i="25"/>
  <c r="T133" i="25"/>
  <c r="O133" i="25"/>
  <c r="J133" i="25"/>
  <c r="D133" i="25"/>
  <c r="S133" i="25"/>
  <c r="H133" i="25"/>
  <c r="C133" i="25"/>
  <c r="R133" i="25"/>
  <c r="G133" i="25"/>
  <c r="X133" i="25"/>
  <c r="N133" i="25"/>
  <c r="L133" i="25"/>
  <c r="B133" i="25"/>
  <c r="W133" i="25"/>
  <c r="A134" i="25"/>
  <c r="W164" i="21"/>
  <c r="S164" i="21"/>
  <c r="O164" i="21"/>
  <c r="K164" i="21"/>
  <c r="G164" i="21"/>
  <c r="C164" i="21"/>
  <c r="A165" i="21"/>
  <c r="V164" i="21"/>
  <c r="R164" i="21"/>
  <c r="N164" i="21"/>
  <c r="J164" i="21"/>
  <c r="F164" i="21"/>
  <c r="B164" i="21"/>
  <c r="T164" i="21"/>
  <c r="L164" i="21"/>
  <c r="D164" i="21"/>
  <c r="P164" i="21"/>
  <c r="Y164" i="21"/>
  <c r="Q164" i="21"/>
  <c r="I164" i="21"/>
  <c r="X164" i="21"/>
  <c r="H164" i="21"/>
  <c r="E164" i="21"/>
  <c r="U164" i="21"/>
  <c r="M164"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69" i="25"/>
  <c r="R69" i="25"/>
  <c r="N69" i="25"/>
  <c r="J69" i="25"/>
  <c r="F69" i="25"/>
  <c r="B69" i="25"/>
  <c r="Y69" i="25"/>
  <c r="U69" i="25"/>
  <c r="Q69" i="25"/>
  <c r="M69" i="25"/>
  <c r="I69" i="25"/>
  <c r="E69" i="25"/>
  <c r="X69" i="25"/>
  <c r="P69" i="25"/>
  <c r="H69" i="25"/>
  <c r="W69" i="25"/>
  <c r="O69" i="25"/>
  <c r="G69" i="25"/>
  <c r="S69" i="25"/>
  <c r="C69" i="25"/>
  <c r="L69" i="25"/>
  <c r="K69" i="25"/>
  <c r="T69" i="25"/>
  <c r="D69" i="25"/>
  <c r="A70" i="25"/>
  <c r="X100" i="21"/>
  <c r="T100" i="21"/>
  <c r="P100" i="21"/>
  <c r="L100" i="21"/>
  <c r="H100" i="21"/>
  <c r="D100" i="21"/>
  <c r="V100" i="21"/>
  <c r="N100" i="21"/>
  <c r="J100" i="21"/>
  <c r="B100" i="21"/>
  <c r="W100" i="21"/>
  <c r="S100" i="21"/>
  <c r="O100" i="21"/>
  <c r="K100" i="21"/>
  <c r="G100" i="21"/>
  <c r="C100" i="21"/>
  <c r="A101" i="21"/>
  <c r="R100" i="21"/>
  <c r="F100" i="21"/>
  <c r="M100" i="21"/>
  <c r="U100" i="21"/>
  <c r="Q100" i="21"/>
  <c r="Y100" i="21"/>
  <c r="I100" i="21"/>
  <c r="E100" i="21"/>
  <c r="W329" i="28"/>
  <c r="S329" i="28"/>
  <c r="O329" i="28"/>
  <c r="K329" i="28"/>
  <c r="G329" i="28"/>
  <c r="C329" i="28"/>
  <c r="A330" i="28"/>
  <c r="V329" i="28"/>
  <c r="R329" i="28"/>
  <c r="N329" i="28"/>
  <c r="J329" i="28"/>
  <c r="F329" i="28"/>
  <c r="B329" i="28"/>
  <c r="X329" i="28"/>
  <c r="P329" i="28"/>
  <c r="H329" i="28"/>
  <c r="U329" i="28"/>
  <c r="M329" i="28"/>
  <c r="E329" i="28"/>
  <c r="Q329" i="28"/>
  <c r="L329" i="28"/>
  <c r="D329" i="28"/>
  <c r="T329" i="28"/>
  <c r="Y329" i="28"/>
  <c r="I329" i="28"/>
  <c r="W363" i="21"/>
  <c r="S363" i="21"/>
  <c r="O363" i="21"/>
  <c r="K363" i="21"/>
  <c r="G363" i="21"/>
  <c r="C363" i="21"/>
  <c r="A364" i="21"/>
  <c r="V363" i="21"/>
  <c r="R363" i="21"/>
  <c r="N363" i="21"/>
  <c r="J363" i="21"/>
  <c r="F363" i="21"/>
  <c r="B363" i="21"/>
  <c r="X363" i="21"/>
  <c r="P363" i="21"/>
  <c r="H363" i="21"/>
  <c r="L363" i="21"/>
  <c r="U363" i="21"/>
  <c r="M363" i="21"/>
  <c r="E363" i="21"/>
  <c r="T363" i="21"/>
  <c r="D363" i="21"/>
  <c r="Q363" i="21"/>
  <c r="Y363" i="21"/>
  <c r="I363" i="21"/>
  <c r="W260" i="28"/>
  <c r="S260" i="28"/>
  <c r="O260" i="28"/>
  <c r="K260" i="28"/>
  <c r="G260" i="28"/>
  <c r="C260" i="28"/>
  <c r="A261" i="28"/>
  <c r="V260" i="28"/>
  <c r="R260" i="28"/>
  <c r="N260" i="28"/>
  <c r="J260" i="28"/>
  <c r="F260" i="28"/>
  <c r="B260" i="28"/>
  <c r="T260" i="28"/>
  <c r="L260" i="28"/>
  <c r="D260" i="28"/>
  <c r="Y260" i="28"/>
  <c r="Q260" i="28"/>
  <c r="I260" i="28"/>
  <c r="M260" i="28"/>
  <c r="X260" i="28"/>
  <c r="H260" i="28"/>
  <c r="P260" i="28"/>
  <c r="U260" i="28"/>
  <c r="E260" i="28"/>
  <c r="Y226" i="28"/>
  <c r="U226" i="28"/>
  <c r="Q226" i="28"/>
  <c r="M226" i="28"/>
  <c r="I226" i="28"/>
  <c r="E226" i="28"/>
  <c r="X226" i="28"/>
  <c r="T226" i="28"/>
  <c r="P226" i="28"/>
  <c r="L226" i="28"/>
  <c r="H226" i="28"/>
  <c r="D226" i="28"/>
  <c r="A227" i="28"/>
  <c r="R226" i="28"/>
  <c r="J226" i="28"/>
  <c r="B226" i="28"/>
  <c r="W226" i="28"/>
  <c r="O226" i="28"/>
  <c r="G226" i="28"/>
  <c r="K226" i="28"/>
  <c r="V226" i="28"/>
  <c r="F226" i="28"/>
  <c r="N226" i="28"/>
  <c r="C226" i="28"/>
  <c r="S226" i="28"/>
  <c r="Y329" i="21"/>
  <c r="U329" i="21"/>
  <c r="Q329" i="21"/>
  <c r="M329" i="21"/>
  <c r="I329" i="21"/>
  <c r="E329" i="21"/>
  <c r="X329" i="21"/>
  <c r="T329" i="21"/>
  <c r="P329" i="21"/>
  <c r="L329" i="21"/>
  <c r="H329" i="21"/>
  <c r="D329" i="21"/>
  <c r="V329" i="21"/>
  <c r="N329" i="21"/>
  <c r="F329" i="21"/>
  <c r="R329" i="21"/>
  <c r="B329" i="21"/>
  <c r="S329" i="21"/>
  <c r="K329" i="21"/>
  <c r="C329" i="21"/>
  <c r="A330" i="21"/>
  <c r="J329" i="21"/>
  <c r="G329" i="21"/>
  <c r="W329" i="21"/>
  <c r="O329" i="21"/>
  <c r="A133" i="28"/>
  <c r="V132" i="28"/>
  <c r="R132" i="28"/>
  <c r="N132" i="28"/>
  <c r="J132" i="28"/>
  <c r="F132" i="28"/>
  <c r="B132" i="28"/>
  <c r="Y132" i="28"/>
  <c r="U132" i="28"/>
  <c r="Q132" i="28"/>
  <c r="M132" i="28"/>
  <c r="I132" i="28"/>
  <c r="E132" i="28"/>
  <c r="S132" i="28"/>
  <c r="K132" i="28"/>
  <c r="C132" i="28"/>
  <c r="X132" i="28"/>
  <c r="P132" i="28"/>
  <c r="H132" i="28"/>
  <c r="L132" i="28"/>
  <c r="D132" i="28"/>
  <c r="W132" i="28"/>
  <c r="G132" i="28"/>
  <c r="T132" i="28"/>
  <c r="O132" i="28"/>
  <c r="Y397" i="21"/>
  <c r="U397" i="21"/>
  <c r="Q397" i="21"/>
  <c r="M397" i="21"/>
  <c r="I397" i="21"/>
  <c r="E397" i="21"/>
  <c r="X397" i="21"/>
  <c r="T397" i="21"/>
  <c r="P397" i="21"/>
  <c r="L397" i="21"/>
  <c r="H397" i="21"/>
  <c r="D397" i="21"/>
  <c r="A398" i="21"/>
  <c r="R397" i="21"/>
  <c r="J397" i="21"/>
  <c r="B397" i="21"/>
  <c r="N397" i="21"/>
  <c r="F397" i="21"/>
  <c r="W397" i="21"/>
  <c r="O397" i="21"/>
  <c r="G397" i="21"/>
  <c r="V397" i="21"/>
  <c r="C397" i="21"/>
  <c r="K397" i="21"/>
  <c r="S397" i="21"/>
  <c r="W226" i="21"/>
  <c r="S226" i="21"/>
  <c r="O226" i="21"/>
  <c r="K226" i="21"/>
  <c r="G226" i="21"/>
  <c r="C226" i="21"/>
  <c r="A227" i="21"/>
  <c r="V226" i="21"/>
  <c r="R226" i="21"/>
  <c r="N226" i="21"/>
  <c r="J226" i="21"/>
  <c r="F226" i="21"/>
  <c r="B226" i="21"/>
  <c r="X226" i="21"/>
  <c r="P226" i="21"/>
  <c r="H226" i="21"/>
  <c r="T226" i="21"/>
  <c r="D226" i="21"/>
  <c r="U226" i="21"/>
  <c r="M226" i="21"/>
  <c r="E226" i="21"/>
  <c r="L226" i="21"/>
  <c r="I226" i="21"/>
  <c r="Q226" i="21"/>
  <c r="Y226" i="21"/>
  <c r="X102" i="19"/>
  <c r="T102" i="19"/>
  <c r="P102" i="19"/>
  <c r="L102" i="19"/>
  <c r="H102" i="19"/>
  <c r="D102" i="19"/>
  <c r="W102" i="19"/>
  <c r="S102" i="19"/>
  <c r="O102" i="19"/>
  <c r="K102" i="19"/>
  <c r="G102" i="19"/>
  <c r="C102" i="19"/>
  <c r="R102" i="19"/>
  <c r="J102" i="19"/>
  <c r="B102" i="19"/>
  <c r="Y102" i="19"/>
  <c r="Q102" i="19"/>
  <c r="I102" i="19"/>
  <c r="N102" i="19"/>
  <c r="M102" i="19"/>
  <c r="V102" i="19"/>
  <c r="U102" i="19"/>
  <c r="F102" i="19"/>
  <c r="E102" i="19"/>
  <c r="A103" i="19"/>
  <c r="W69" i="19"/>
  <c r="S69" i="19"/>
  <c r="O69" i="19"/>
  <c r="K69" i="19"/>
  <c r="G69" i="19"/>
  <c r="C69" i="19"/>
  <c r="V69" i="19"/>
  <c r="R69" i="19"/>
  <c r="N69" i="19"/>
  <c r="J69" i="19"/>
  <c r="F69" i="19"/>
  <c r="B69" i="19"/>
  <c r="Y69" i="19"/>
  <c r="Q69" i="19"/>
  <c r="I69" i="19"/>
  <c r="X69" i="19"/>
  <c r="P69" i="19"/>
  <c r="H69" i="19"/>
  <c r="U69" i="19"/>
  <c r="E69" i="19"/>
  <c r="T69" i="19"/>
  <c r="D69" i="19"/>
  <c r="M69" i="19"/>
  <c r="L69" i="19"/>
  <c r="A70"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0" i="25"/>
  <c r="R70" i="25"/>
  <c r="N70" i="25"/>
  <c r="J70" i="25"/>
  <c r="F70" i="25"/>
  <c r="B70" i="25"/>
  <c r="Y70" i="25"/>
  <c r="U70" i="25"/>
  <c r="Q70" i="25"/>
  <c r="M70" i="25"/>
  <c r="I70" i="25"/>
  <c r="E70" i="25"/>
  <c r="X70" i="25"/>
  <c r="P70" i="25"/>
  <c r="H70" i="25"/>
  <c r="W70" i="25"/>
  <c r="O70" i="25"/>
  <c r="G70" i="25"/>
  <c r="K70" i="25"/>
  <c r="L70" i="25"/>
  <c r="T70" i="25"/>
  <c r="D70" i="25"/>
  <c r="S70" i="25"/>
  <c r="C70" i="25"/>
  <c r="A71" i="25"/>
  <c r="A166" i="21"/>
  <c r="V165" i="21"/>
  <c r="R165" i="21"/>
  <c r="N165" i="21"/>
  <c r="J165" i="21"/>
  <c r="F165" i="21"/>
  <c r="B165" i="21"/>
  <c r="Y165" i="21"/>
  <c r="U165" i="21"/>
  <c r="Q165" i="21"/>
  <c r="M165" i="21"/>
  <c r="I165" i="21"/>
  <c r="E165" i="21"/>
  <c r="S165" i="21"/>
  <c r="K165" i="21"/>
  <c r="C165" i="21"/>
  <c r="W165" i="21"/>
  <c r="G165" i="21"/>
  <c r="X165" i="21"/>
  <c r="P165" i="21"/>
  <c r="H165" i="21"/>
  <c r="O165" i="21"/>
  <c r="L165" i="21"/>
  <c r="T165" i="21"/>
  <c r="D165" i="21"/>
  <c r="Y135" i="19"/>
  <c r="U135" i="19"/>
  <c r="Q135" i="19"/>
  <c r="M135" i="19"/>
  <c r="I135" i="19"/>
  <c r="E135" i="19"/>
  <c r="X135" i="19"/>
  <c r="T135" i="19"/>
  <c r="P135" i="19"/>
  <c r="L135" i="19"/>
  <c r="H135" i="19"/>
  <c r="D135" i="19"/>
  <c r="W135" i="19"/>
  <c r="O135" i="19"/>
  <c r="G135" i="19"/>
  <c r="V135" i="19"/>
  <c r="N135" i="19"/>
  <c r="F135" i="19"/>
  <c r="S135" i="19"/>
  <c r="C135" i="19"/>
  <c r="R135" i="19"/>
  <c r="B135" i="19"/>
  <c r="K135" i="19"/>
  <c r="J135" i="19"/>
  <c r="A136" i="19"/>
  <c r="X296" i="28"/>
  <c r="T296" i="28"/>
  <c r="P296" i="28"/>
  <c r="L296" i="28"/>
  <c r="H296" i="28"/>
  <c r="D296" i="28"/>
  <c r="W296" i="28"/>
  <c r="S296" i="28"/>
  <c r="O296" i="28"/>
  <c r="K296" i="28"/>
  <c r="G296" i="28"/>
  <c r="C296" i="28"/>
  <c r="U296" i="28"/>
  <c r="M296" i="28"/>
  <c r="E296" i="28"/>
  <c r="A297" i="28"/>
  <c r="R296" i="28"/>
  <c r="J296" i="28"/>
  <c r="B296" i="28"/>
  <c r="V296" i="28"/>
  <c r="F296" i="28"/>
  <c r="Q296" i="28"/>
  <c r="Y296" i="28"/>
  <c r="N296" i="28"/>
  <c r="I296" i="28"/>
  <c r="X133" i="21"/>
  <c r="T133" i="21"/>
  <c r="P133" i="21"/>
  <c r="L133" i="21"/>
  <c r="H133" i="21"/>
  <c r="D133" i="21"/>
  <c r="W133" i="21"/>
  <c r="S133" i="21"/>
  <c r="O133" i="21"/>
  <c r="K133" i="21"/>
  <c r="G133" i="21"/>
  <c r="C133" i="21"/>
  <c r="Y133" i="21"/>
  <c r="Q133" i="21"/>
  <c r="I133" i="21"/>
  <c r="U133" i="21"/>
  <c r="E133" i="21"/>
  <c r="V133" i="21"/>
  <c r="N133" i="21"/>
  <c r="F133" i="21"/>
  <c r="M133" i="21"/>
  <c r="A134" i="21"/>
  <c r="R133" i="21"/>
  <c r="J133" i="21"/>
  <c r="B133" i="21"/>
  <c r="A197" i="28"/>
  <c r="V196" i="28"/>
  <c r="R196" i="28"/>
  <c r="N196" i="28"/>
  <c r="J196" i="28"/>
  <c r="F196" i="28"/>
  <c r="B196" i="28"/>
  <c r="Y196" i="28"/>
  <c r="U196" i="28"/>
  <c r="Q196" i="28"/>
  <c r="M196" i="28"/>
  <c r="I196" i="28"/>
  <c r="E196" i="28"/>
  <c r="W196" i="28"/>
  <c r="O196" i="28"/>
  <c r="G196" i="28"/>
  <c r="T196" i="28"/>
  <c r="L196" i="28"/>
  <c r="D196" i="28"/>
  <c r="P196" i="28"/>
  <c r="K196" i="28"/>
  <c r="C196" i="28"/>
  <c r="S196" i="28"/>
  <c r="X196" i="28"/>
  <c r="H196" i="28"/>
  <c r="Y69" i="28"/>
  <c r="U69" i="28"/>
  <c r="Q69" i="28"/>
  <c r="M69" i="28"/>
  <c r="I69" i="28"/>
  <c r="E69" i="28"/>
  <c r="X69" i="28"/>
  <c r="T69" i="28"/>
  <c r="P69" i="28"/>
  <c r="L69" i="28"/>
  <c r="H69" i="28"/>
  <c r="D69" i="28"/>
  <c r="V69" i="28"/>
  <c r="N69" i="28"/>
  <c r="F69" i="28"/>
  <c r="S69" i="28"/>
  <c r="K69" i="28"/>
  <c r="C69" i="28"/>
  <c r="O69" i="28"/>
  <c r="W69" i="28"/>
  <c r="A70" i="28"/>
  <c r="J69" i="28"/>
  <c r="G69" i="28"/>
  <c r="R69" i="28"/>
  <c r="B69" i="28"/>
  <c r="A331" i="28"/>
  <c r="V330" i="28"/>
  <c r="R330" i="28"/>
  <c r="N330" i="28"/>
  <c r="J330" i="28"/>
  <c r="F330" i="28"/>
  <c r="B330" i="28"/>
  <c r="Y330" i="28"/>
  <c r="U330" i="28"/>
  <c r="Q330" i="28"/>
  <c r="M330" i="28"/>
  <c r="I330" i="28"/>
  <c r="E330" i="28"/>
  <c r="W330" i="28"/>
  <c r="O330" i="28"/>
  <c r="G330" i="28"/>
  <c r="T330" i="28"/>
  <c r="L330" i="28"/>
  <c r="D330" i="28"/>
  <c r="X330" i="28"/>
  <c r="H330" i="28"/>
  <c r="S330" i="28"/>
  <c r="C330" i="28"/>
  <c r="K330" i="28"/>
  <c r="P330" i="28"/>
  <c r="X103" i="19"/>
  <c r="T103" i="19"/>
  <c r="P103" i="19"/>
  <c r="L103" i="19"/>
  <c r="H103" i="19"/>
  <c r="D103" i="19"/>
  <c r="W103" i="19"/>
  <c r="S103" i="19"/>
  <c r="O103" i="19"/>
  <c r="K103" i="19"/>
  <c r="G103" i="19"/>
  <c r="C103" i="19"/>
  <c r="R103" i="19"/>
  <c r="J103" i="19"/>
  <c r="B103" i="19"/>
  <c r="Y103" i="19"/>
  <c r="Q103" i="19"/>
  <c r="I103" i="19"/>
  <c r="V103" i="19"/>
  <c r="F103" i="19"/>
  <c r="U103" i="19"/>
  <c r="E103" i="19"/>
  <c r="N103" i="19"/>
  <c r="M103" i="19"/>
  <c r="A104" i="19"/>
  <c r="W101" i="28"/>
  <c r="S101" i="28"/>
  <c r="O101" i="28"/>
  <c r="K101" i="28"/>
  <c r="G101" i="28"/>
  <c r="C101" i="28"/>
  <c r="A102" i="28"/>
  <c r="V101" i="28"/>
  <c r="R101" i="28"/>
  <c r="N101" i="28"/>
  <c r="J101" i="28"/>
  <c r="F101" i="28"/>
  <c r="B101" i="28"/>
  <c r="X101" i="28"/>
  <c r="P101" i="28"/>
  <c r="H101" i="28"/>
  <c r="U101" i="28"/>
  <c r="M101" i="28"/>
  <c r="E101" i="28"/>
  <c r="Q101" i="28"/>
  <c r="I101" i="28"/>
  <c r="L101" i="28"/>
  <c r="Y101" i="28"/>
  <c r="T101" i="28"/>
  <c r="D101" i="28"/>
  <c r="Y69" i="21"/>
  <c r="U69" i="21"/>
  <c r="Q69" i="21"/>
  <c r="M69" i="21"/>
  <c r="I69" i="21"/>
  <c r="E69" i="21"/>
  <c r="X69" i="21"/>
  <c r="T69" i="21"/>
  <c r="P69" i="21"/>
  <c r="L69" i="21"/>
  <c r="H69" i="21"/>
  <c r="D69" i="21"/>
  <c r="A70" i="21"/>
  <c r="R69" i="21"/>
  <c r="J69" i="21"/>
  <c r="B69" i="21"/>
  <c r="N69" i="21"/>
  <c r="F69" i="21"/>
  <c r="K69" i="21"/>
  <c r="W69" i="21"/>
  <c r="O69" i="21"/>
  <c r="G69" i="21"/>
  <c r="V69" i="21"/>
  <c r="S69" i="21"/>
  <c r="C69" i="21"/>
  <c r="X261" i="21"/>
  <c r="T261" i="21"/>
  <c r="P261" i="21"/>
  <c r="L261" i="21"/>
  <c r="H261" i="21"/>
  <c r="D261" i="21"/>
  <c r="W261" i="21"/>
  <c r="S261" i="21"/>
  <c r="O261" i="21"/>
  <c r="K261" i="21"/>
  <c r="G261" i="21"/>
  <c r="C261" i="21"/>
  <c r="Y261" i="21"/>
  <c r="Q261" i="21"/>
  <c r="I261" i="21"/>
  <c r="M261" i="21"/>
  <c r="V261" i="21"/>
  <c r="N261" i="21"/>
  <c r="F261" i="21"/>
  <c r="U261" i="21"/>
  <c r="E261" i="21"/>
  <c r="B261" i="21"/>
  <c r="A262" i="21"/>
  <c r="R261" i="21"/>
  <c r="J261" i="21"/>
  <c r="Y133" i="28"/>
  <c r="U133" i="28"/>
  <c r="Q133" i="28"/>
  <c r="M133" i="28"/>
  <c r="I133" i="28"/>
  <c r="E133" i="28"/>
  <c r="X133" i="28"/>
  <c r="T133" i="28"/>
  <c r="P133" i="28"/>
  <c r="L133" i="28"/>
  <c r="H133" i="28"/>
  <c r="D133" i="28"/>
  <c r="A134" i="28"/>
  <c r="R133" i="28"/>
  <c r="J133" i="28"/>
  <c r="B133" i="28"/>
  <c r="W133" i="28"/>
  <c r="O133" i="28"/>
  <c r="G133" i="28"/>
  <c r="S133" i="28"/>
  <c r="C133" i="28"/>
  <c r="K133" i="28"/>
  <c r="N133" i="28"/>
  <c r="V133" i="28"/>
  <c r="F133" i="28"/>
  <c r="X330" i="21"/>
  <c r="T330" i="21"/>
  <c r="P330" i="21"/>
  <c r="L330" i="21"/>
  <c r="H330" i="21"/>
  <c r="D330" i="21"/>
  <c r="W330" i="21"/>
  <c r="S330" i="21"/>
  <c r="O330" i="21"/>
  <c r="K330" i="21"/>
  <c r="G330" i="21"/>
  <c r="C330" i="21"/>
  <c r="U330" i="21"/>
  <c r="M330" i="21"/>
  <c r="E330" i="21"/>
  <c r="Y330" i="21"/>
  <c r="I330" i="21"/>
  <c r="A331" i="21"/>
  <c r="R330" i="21"/>
  <c r="J330" i="21"/>
  <c r="B330" i="21"/>
  <c r="Q330" i="21"/>
  <c r="F330" i="21"/>
  <c r="N330" i="21"/>
  <c r="V330" i="21"/>
  <c r="A262" i="28"/>
  <c r="V261" i="28"/>
  <c r="R261" i="28"/>
  <c r="N261" i="28"/>
  <c r="J261" i="28"/>
  <c r="F261" i="28"/>
  <c r="B261" i="28"/>
  <c r="Y261" i="28"/>
  <c r="U261" i="28"/>
  <c r="Q261" i="28"/>
  <c r="M261" i="28"/>
  <c r="I261" i="28"/>
  <c r="E261" i="28"/>
  <c r="S261" i="28"/>
  <c r="K261" i="28"/>
  <c r="C261" i="28"/>
  <c r="X261" i="28"/>
  <c r="P261" i="28"/>
  <c r="H261" i="28"/>
  <c r="T261" i="28"/>
  <c r="D261" i="28"/>
  <c r="O261" i="28"/>
  <c r="G261" i="28"/>
  <c r="W261" i="28"/>
  <c r="L261" i="28"/>
  <c r="A399" i="28"/>
  <c r="V398" i="28"/>
  <c r="R398" i="28"/>
  <c r="N398" i="28"/>
  <c r="J398" i="28"/>
  <c r="F398" i="28"/>
  <c r="B398" i="28"/>
  <c r="Y398" i="28"/>
  <c r="U398" i="28"/>
  <c r="Q398" i="28"/>
  <c r="M398" i="28"/>
  <c r="I398" i="28"/>
  <c r="E398" i="28"/>
  <c r="S398" i="28"/>
  <c r="K398" i="28"/>
  <c r="C398" i="28"/>
  <c r="X398" i="28"/>
  <c r="P398" i="28"/>
  <c r="H398" i="28"/>
  <c r="L398" i="28"/>
  <c r="W398" i="28"/>
  <c r="G398" i="28"/>
  <c r="O398" i="28"/>
  <c r="D398" i="28"/>
  <c r="T398" i="28"/>
  <c r="W165" i="28"/>
  <c r="S165" i="28"/>
  <c r="O165" i="28"/>
  <c r="K165" i="28"/>
  <c r="G165" i="28"/>
  <c r="C165" i="28"/>
  <c r="A166" i="28"/>
  <c r="V165" i="28"/>
  <c r="R165" i="28"/>
  <c r="N165" i="28"/>
  <c r="J165" i="28"/>
  <c r="F165" i="28"/>
  <c r="B165" i="28"/>
  <c r="T165" i="28"/>
  <c r="L165" i="28"/>
  <c r="D165" i="28"/>
  <c r="Y165" i="28"/>
  <c r="Q165" i="28"/>
  <c r="I165" i="28"/>
  <c r="U165" i="28"/>
  <c r="E165" i="28"/>
  <c r="P165" i="28"/>
  <c r="M165" i="28"/>
  <c r="H165" i="28"/>
  <c r="X165" i="28"/>
  <c r="V102" i="25"/>
  <c r="R102" i="25"/>
  <c r="N102" i="25"/>
  <c r="J102" i="25"/>
  <c r="F102" i="25"/>
  <c r="B102" i="25"/>
  <c r="Y102" i="25"/>
  <c r="U102" i="25"/>
  <c r="Q102" i="25"/>
  <c r="M102" i="25"/>
  <c r="I102" i="25"/>
  <c r="E102" i="25"/>
  <c r="X102" i="25"/>
  <c r="P102" i="25"/>
  <c r="H102" i="25"/>
  <c r="T102" i="25"/>
  <c r="W102" i="25"/>
  <c r="O102" i="25"/>
  <c r="G102" i="25"/>
  <c r="L102" i="25"/>
  <c r="D102" i="25"/>
  <c r="C102" i="25"/>
  <c r="S102" i="25"/>
  <c r="K102" i="25"/>
  <c r="A103"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0" i="19"/>
  <c r="S70" i="19"/>
  <c r="O70" i="19"/>
  <c r="K70" i="19"/>
  <c r="G70" i="19"/>
  <c r="C70" i="19"/>
  <c r="V70" i="19"/>
  <c r="R70" i="19"/>
  <c r="N70" i="19"/>
  <c r="J70" i="19"/>
  <c r="F70" i="19"/>
  <c r="B70" i="19"/>
  <c r="Y70" i="19"/>
  <c r="Q70" i="19"/>
  <c r="I70" i="19"/>
  <c r="X70" i="19"/>
  <c r="P70" i="19"/>
  <c r="H70" i="19"/>
  <c r="M70" i="19"/>
  <c r="L70" i="19"/>
  <c r="U70" i="19"/>
  <c r="T70" i="19"/>
  <c r="E70" i="19"/>
  <c r="D70" i="19"/>
  <c r="A71" i="19"/>
  <c r="A228" i="21"/>
  <c r="V227" i="21"/>
  <c r="R227" i="21"/>
  <c r="N227" i="21"/>
  <c r="J227" i="21"/>
  <c r="F227" i="21"/>
  <c r="B227" i="21"/>
  <c r="Y227" i="21"/>
  <c r="U227" i="21"/>
  <c r="Q227" i="21"/>
  <c r="M227" i="21"/>
  <c r="I227" i="21"/>
  <c r="E227" i="21"/>
  <c r="W227" i="21"/>
  <c r="O227" i="21"/>
  <c r="G227" i="21"/>
  <c r="K227" i="21"/>
  <c r="T227" i="21"/>
  <c r="L227" i="21"/>
  <c r="D227" i="21"/>
  <c r="S227" i="21"/>
  <c r="C227" i="21"/>
  <c r="P227" i="21"/>
  <c r="H227" i="21"/>
  <c r="X227" i="21"/>
  <c r="X398" i="21"/>
  <c r="T398" i="21"/>
  <c r="P398" i="21"/>
  <c r="L398" i="21"/>
  <c r="H398" i="21"/>
  <c r="D398" i="21"/>
  <c r="W398" i="21"/>
  <c r="S398" i="21"/>
  <c r="O398" i="21"/>
  <c r="K398" i="21"/>
  <c r="G398" i="21"/>
  <c r="C398" i="21"/>
  <c r="Y398" i="21"/>
  <c r="Q398" i="21"/>
  <c r="I398" i="21"/>
  <c r="U398" i="21"/>
  <c r="E398" i="21"/>
  <c r="V398" i="21"/>
  <c r="N398" i="21"/>
  <c r="F398" i="21"/>
  <c r="M398" i="21"/>
  <c r="J398" i="21"/>
  <c r="R398" i="21"/>
  <c r="B398" i="21"/>
  <c r="A399" i="21"/>
  <c r="X227" i="28"/>
  <c r="T227" i="28"/>
  <c r="P227" i="28"/>
  <c r="L227" i="28"/>
  <c r="H227" i="28"/>
  <c r="D227" i="28"/>
  <c r="W227" i="28"/>
  <c r="S227" i="28"/>
  <c r="O227" i="28"/>
  <c r="K227" i="28"/>
  <c r="G227" i="28"/>
  <c r="C227" i="28"/>
  <c r="Y227" i="28"/>
  <c r="Q227" i="28"/>
  <c r="I227" i="28"/>
  <c r="V227" i="28"/>
  <c r="N227" i="28"/>
  <c r="F227" i="28"/>
  <c r="R227" i="28"/>
  <c r="B227" i="28"/>
  <c r="M227" i="28"/>
  <c r="U227" i="28"/>
  <c r="J227" i="28"/>
  <c r="E227" i="28"/>
  <c r="A228" i="28"/>
  <c r="A365" i="21"/>
  <c r="V364" i="21"/>
  <c r="R364" i="21"/>
  <c r="N364" i="21"/>
  <c r="J364" i="21"/>
  <c r="F364" i="21"/>
  <c r="B364" i="21"/>
  <c r="Y364" i="21"/>
  <c r="U364" i="21"/>
  <c r="Q364" i="21"/>
  <c r="M364" i="21"/>
  <c r="I364" i="21"/>
  <c r="E364" i="21"/>
  <c r="W364" i="21"/>
  <c r="O364" i="21"/>
  <c r="G364" i="21"/>
  <c r="S364" i="21"/>
  <c r="C364" i="21"/>
  <c r="T364" i="21"/>
  <c r="L364" i="21"/>
  <c r="D364" i="21"/>
  <c r="K364" i="21"/>
  <c r="X364" i="21"/>
  <c r="P364" i="21"/>
  <c r="H364" i="21"/>
  <c r="W101" i="21"/>
  <c r="S101" i="21"/>
  <c r="O101" i="21"/>
  <c r="K101" i="21"/>
  <c r="G101" i="21"/>
  <c r="C101" i="21"/>
  <c r="U101" i="21"/>
  <c r="M101" i="21"/>
  <c r="E101" i="21"/>
  <c r="A102" i="21"/>
  <c r="V101" i="21"/>
  <c r="R101" i="21"/>
  <c r="N101" i="21"/>
  <c r="J101" i="21"/>
  <c r="F101" i="21"/>
  <c r="B101" i="21"/>
  <c r="Y101" i="21"/>
  <c r="Q101" i="21"/>
  <c r="I101" i="21"/>
  <c r="T101" i="21"/>
  <c r="D101" i="21"/>
  <c r="P101" i="21"/>
  <c r="L101" i="21"/>
  <c r="X101" i="21"/>
  <c r="H101"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34" i="25"/>
  <c r="U134" i="25"/>
  <c r="Q134" i="25"/>
  <c r="M134" i="25"/>
  <c r="I134" i="25"/>
  <c r="E134" i="25"/>
  <c r="X134" i="25"/>
  <c r="S134" i="25"/>
  <c r="N134" i="25"/>
  <c r="H134" i="25"/>
  <c r="C134" i="25"/>
  <c r="W134" i="25"/>
  <c r="R134" i="25"/>
  <c r="L134" i="25"/>
  <c r="G134" i="25"/>
  <c r="B134" i="25"/>
  <c r="P134" i="25"/>
  <c r="F134" i="25"/>
  <c r="K134" i="25"/>
  <c r="O134" i="25"/>
  <c r="D134" i="25"/>
  <c r="V134" i="25"/>
  <c r="T134" i="25"/>
  <c r="J134" i="25"/>
  <c r="A135" i="25"/>
  <c r="A297" i="21"/>
  <c r="V296" i="21"/>
  <c r="R296" i="21"/>
  <c r="N296" i="21"/>
  <c r="J296" i="21"/>
  <c r="F296" i="21"/>
  <c r="B296" i="21"/>
  <c r="Y296" i="21"/>
  <c r="U296" i="21"/>
  <c r="Q296" i="21"/>
  <c r="M296" i="21"/>
  <c r="I296" i="21"/>
  <c r="E296" i="21"/>
  <c r="S296" i="21"/>
  <c r="K296" i="21"/>
  <c r="C296" i="21"/>
  <c r="G296" i="21"/>
  <c r="X296" i="21"/>
  <c r="P296" i="21"/>
  <c r="H296" i="21"/>
  <c r="W296" i="21"/>
  <c r="O296" i="21"/>
  <c r="T296" i="21"/>
  <c r="L296" i="21"/>
  <c r="D296" i="21"/>
  <c r="X196" i="21"/>
  <c r="T196" i="21"/>
  <c r="P196" i="21"/>
  <c r="L196" i="21"/>
  <c r="H196" i="21"/>
  <c r="D196" i="21"/>
  <c r="W196" i="21"/>
  <c r="S196" i="21"/>
  <c r="O196" i="21"/>
  <c r="K196" i="21"/>
  <c r="G196" i="21"/>
  <c r="C196" i="21"/>
  <c r="U196" i="21"/>
  <c r="M196" i="21"/>
  <c r="E196" i="21"/>
  <c r="Q196" i="21"/>
  <c r="A197" i="21"/>
  <c r="R196" i="21"/>
  <c r="J196" i="21"/>
  <c r="B196" i="21"/>
  <c r="Y196" i="21"/>
  <c r="I196" i="21"/>
  <c r="V196" i="21"/>
  <c r="N196" i="21"/>
  <c r="F196"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64" i="28"/>
  <c r="T364" i="28"/>
  <c r="P364" i="28"/>
  <c r="L364" i="28"/>
  <c r="H364" i="28"/>
  <c r="D364" i="28"/>
  <c r="W364" i="28"/>
  <c r="S364" i="28"/>
  <c r="O364" i="28"/>
  <c r="K364" i="28"/>
  <c r="G364" i="28"/>
  <c r="C364" i="28"/>
  <c r="Y364" i="28"/>
  <c r="Q364" i="28"/>
  <c r="I364" i="28"/>
  <c r="V364" i="28"/>
  <c r="N364" i="28"/>
  <c r="F364" i="28"/>
  <c r="A365" i="28"/>
  <c r="J364" i="28"/>
  <c r="U364" i="28"/>
  <c r="E364" i="28"/>
  <c r="R364" i="28"/>
  <c r="M364" i="28"/>
  <c r="B364"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35" i="25"/>
  <c r="U135" i="25"/>
  <c r="Q135" i="25"/>
  <c r="M135" i="25"/>
  <c r="I135" i="25"/>
  <c r="E135" i="25"/>
  <c r="V135" i="25"/>
  <c r="P135" i="25"/>
  <c r="K135" i="25"/>
  <c r="F135" i="25"/>
  <c r="T135" i="25"/>
  <c r="O135" i="25"/>
  <c r="J135" i="25"/>
  <c r="D135" i="25"/>
  <c r="X135" i="25"/>
  <c r="N135" i="25"/>
  <c r="C135" i="25"/>
  <c r="H135" i="25"/>
  <c r="W135" i="25"/>
  <c r="L135" i="25"/>
  <c r="B135" i="25"/>
  <c r="S135" i="25"/>
  <c r="G135" i="25"/>
  <c r="R135" i="25"/>
  <c r="A136" i="25"/>
  <c r="W228" i="28"/>
  <c r="S228" i="28"/>
  <c r="O228" i="28"/>
  <c r="K228" i="28"/>
  <c r="G228" i="28"/>
  <c r="C228" i="28"/>
  <c r="A229" i="28"/>
  <c r="V228" i="28"/>
  <c r="R228" i="28"/>
  <c r="N228" i="28"/>
  <c r="J228" i="28"/>
  <c r="F228" i="28"/>
  <c r="B228" i="28"/>
  <c r="X228" i="28"/>
  <c r="P228" i="28"/>
  <c r="H228" i="28"/>
  <c r="U228" i="28"/>
  <c r="M228" i="28"/>
  <c r="E228" i="28"/>
  <c r="Y228" i="28"/>
  <c r="I228" i="28"/>
  <c r="T228" i="28"/>
  <c r="D228" i="28"/>
  <c r="Q228" i="28"/>
  <c r="L228" i="28"/>
  <c r="W71" i="19"/>
  <c r="S71" i="19"/>
  <c r="O71" i="19"/>
  <c r="K71" i="19"/>
  <c r="G71" i="19"/>
  <c r="C71" i="19"/>
  <c r="V71" i="19"/>
  <c r="R71" i="19"/>
  <c r="N71" i="19"/>
  <c r="J71" i="19"/>
  <c r="F71" i="19"/>
  <c r="B71" i="19"/>
  <c r="Y71" i="19"/>
  <c r="Q71" i="19"/>
  <c r="I71" i="19"/>
  <c r="X71" i="19"/>
  <c r="P71" i="19"/>
  <c r="H71" i="19"/>
  <c r="U71" i="19"/>
  <c r="E71" i="19"/>
  <c r="T71" i="19"/>
  <c r="D71" i="19"/>
  <c r="M71" i="19"/>
  <c r="L71" i="19"/>
  <c r="A72" i="19"/>
  <c r="Y399" i="28"/>
  <c r="U399" i="28"/>
  <c r="Q399" i="28"/>
  <c r="M399" i="28"/>
  <c r="I399" i="28"/>
  <c r="E399" i="28"/>
  <c r="X399" i="28"/>
  <c r="T399" i="28"/>
  <c r="P399" i="28"/>
  <c r="L399" i="28"/>
  <c r="H399" i="28"/>
  <c r="D399" i="28"/>
  <c r="A400" i="28"/>
  <c r="R399" i="28"/>
  <c r="J399" i="28"/>
  <c r="B399" i="28"/>
  <c r="W399" i="28"/>
  <c r="O399" i="28"/>
  <c r="G399" i="28"/>
  <c r="S399" i="28"/>
  <c r="C399" i="28"/>
  <c r="N399" i="28"/>
  <c r="V399" i="28"/>
  <c r="K399" i="28"/>
  <c r="F399" i="28"/>
  <c r="A103" i="28"/>
  <c r="V102" i="28"/>
  <c r="R102" i="28"/>
  <c r="N102" i="28"/>
  <c r="J102" i="28"/>
  <c r="F102" i="28"/>
  <c r="B102" i="28"/>
  <c r="Y102" i="28"/>
  <c r="U102" i="28"/>
  <c r="Q102" i="28"/>
  <c r="M102" i="28"/>
  <c r="I102" i="28"/>
  <c r="E102" i="28"/>
  <c r="W102" i="28"/>
  <c r="O102" i="28"/>
  <c r="G102" i="28"/>
  <c r="T102" i="28"/>
  <c r="L102" i="28"/>
  <c r="D102" i="28"/>
  <c r="X102" i="28"/>
  <c r="H102" i="28"/>
  <c r="P102" i="28"/>
  <c r="S102" i="28"/>
  <c r="C102" i="28"/>
  <c r="K102" i="28"/>
  <c r="Y331" i="28"/>
  <c r="U331" i="28"/>
  <c r="Q331" i="28"/>
  <c r="M331" i="28"/>
  <c r="I331" i="28"/>
  <c r="E331" i="28"/>
  <c r="X331" i="28"/>
  <c r="T331" i="28"/>
  <c r="P331" i="28"/>
  <c r="L331" i="28"/>
  <c r="H331" i="28"/>
  <c r="D331" i="28"/>
  <c r="V331" i="28"/>
  <c r="N331" i="28"/>
  <c r="F331" i="28"/>
  <c r="S331" i="28"/>
  <c r="K331" i="28"/>
  <c r="C331" i="28"/>
  <c r="O331" i="28"/>
  <c r="A332" i="28"/>
  <c r="J331" i="28"/>
  <c r="R331" i="28"/>
  <c r="B331" i="28"/>
  <c r="G331" i="28"/>
  <c r="W331"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J39" i="21"/>
  <c r="W39" i="21"/>
  <c r="G39" i="21"/>
  <c r="S39" i="21"/>
  <c r="K39" i="21"/>
  <c r="C39" i="21"/>
  <c r="R39" i="21"/>
  <c r="B39" i="21"/>
  <c r="O39" i="21"/>
  <c r="A103" i="21"/>
  <c r="V102" i="21"/>
  <c r="R102" i="21"/>
  <c r="N102" i="21"/>
  <c r="J102" i="21"/>
  <c r="F102" i="21"/>
  <c r="B102" i="21"/>
  <c r="T102" i="21"/>
  <c r="L102" i="21"/>
  <c r="D102" i="21"/>
  <c r="Y102" i="21"/>
  <c r="U102" i="21"/>
  <c r="Q102" i="21"/>
  <c r="M102" i="21"/>
  <c r="I102" i="21"/>
  <c r="E102" i="21"/>
  <c r="X102" i="21"/>
  <c r="P102" i="21"/>
  <c r="H102" i="21"/>
  <c r="K102" i="21"/>
  <c r="S102" i="21"/>
  <c r="O102" i="21"/>
  <c r="W102" i="21"/>
  <c r="G102" i="21"/>
  <c r="C102" i="21"/>
  <c r="V39" i="25"/>
  <c r="R39" i="25"/>
  <c r="N39" i="25"/>
  <c r="J39" i="25"/>
  <c r="F39" i="25"/>
  <c r="B39" i="25"/>
  <c r="Y39" i="25"/>
  <c r="U39" i="25"/>
  <c r="Q39" i="25"/>
  <c r="M39" i="25"/>
  <c r="I39" i="25"/>
  <c r="E39" i="25"/>
  <c r="S39" i="25"/>
  <c r="K39" i="25"/>
  <c r="C39" i="25"/>
  <c r="O39" i="25"/>
  <c r="G39" i="25"/>
  <c r="D39" i="25"/>
  <c r="X39" i="25"/>
  <c r="P39" i="25"/>
  <c r="H39" i="25"/>
  <c r="W39" i="25"/>
  <c r="T39" i="25"/>
  <c r="L39" i="25"/>
  <c r="A167" i="28"/>
  <c r="V166" i="28"/>
  <c r="R166" i="28"/>
  <c r="N166" i="28"/>
  <c r="J166" i="28"/>
  <c r="F166" i="28"/>
  <c r="B166" i="28"/>
  <c r="Y166" i="28"/>
  <c r="U166" i="28"/>
  <c r="Q166" i="28"/>
  <c r="M166" i="28"/>
  <c r="I166" i="28"/>
  <c r="E166" i="28"/>
  <c r="S166" i="28"/>
  <c r="K166" i="28"/>
  <c r="C166" i="28"/>
  <c r="X166" i="28"/>
  <c r="P166" i="28"/>
  <c r="H166" i="28"/>
  <c r="L166" i="28"/>
  <c r="D166" i="28"/>
  <c r="W166" i="28"/>
  <c r="G166" i="28"/>
  <c r="T166" i="28"/>
  <c r="O166" i="28"/>
  <c r="Y262" i="28"/>
  <c r="U262" i="28"/>
  <c r="Q262" i="28"/>
  <c r="M262" i="28"/>
  <c r="I262" i="28"/>
  <c r="E262" i="28"/>
  <c r="X262" i="28"/>
  <c r="T262" i="28"/>
  <c r="P262" i="28"/>
  <c r="L262" i="28"/>
  <c r="H262" i="28"/>
  <c r="D262" i="28"/>
  <c r="A263" i="28"/>
  <c r="R262" i="28"/>
  <c r="J262" i="28"/>
  <c r="B262" i="28"/>
  <c r="W262" i="28"/>
  <c r="O262" i="28"/>
  <c r="G262" i="28"/>
  <c r="K262" i="28"/>
  <c r="V262" i="28"/>
  <c r="F262" i="28"/>
  <c r="N262" i="28"/>
  <c r="C262" i="28"/>
  <c r="S262" i="28"/>
  <c r="W331" i="21"/>
  <c r="S331" i="21"/>
  <c r="O331" i="21"/>
  <c r="K331" i="21"/>
  <c r="G331" i="21"/>
  <c r="C331" i="21"/>
  <c r="A332" i="21"/>
  <c r="V331" i="21"/>
  <c r="R331" i="21"/>
  <c r="N331" i="21"/>
  <c r="J331" i="21"/>
  <c r="F331" i="21"/>
  <c r="B331" i="21"/>
  <c r="T331" i="21"/>
  <c r="L331" i="21"/>
  <c r="D331" i="21"/>
  <c r="X331" i="21"/>
  <c r="H331" i="21"/>
  <c r="Y331" i="21"/>
  <c r="Q331" i="21"/>
  <c r="I331" i="21"/>
  <c r="P331" i="21"/>
  <c r="M331" i="21"/>
  <c r="U331" i="21"/>
  <c r="E331" i="21"/>
  <c r="X70" i="21"/>
  <c r="T70" i="21"/>
  <c r="P70" i="21"/>
  <c r="L70" i="21"/>
  <c r="H70" i="21"/>
  <c r="D70" i="21"/>
  <c r="W70" i="21"/>
  <c r="S70" i="21"/>
  <c r="O70" i="21"/>
  <c r="K70" i="21"/>
  <c r="G70" i="21"/>
  <c r="C70" i="21"/>
  <c r="Y70" i="21"/>
  <c r="Q70" i="21"/>
  <c r="I70" i="21"/>
  <c r="U70" i="21"/>
  <c r="E70" i="21"/>
  <c r="R70" i="21"/>
  <c r="B70" i="21"/>
  <c r="V70" i="21"/>
  <c r="N70" i="21"/>
  <c r="F70" i="21"/>
  <c r="M70" i="21"/>
  <c r="A71" i="21"/>
  <c r="J70" i="21"/>
  <c r="X70" i="28"/>
  <c r="T70" i="28"/>
  <c r="P70" i="28"/>
  <c r="L70" i="28"/>
  <c r="H70" i="28"/>
  <c r="D70" i="28"/>
  <c r="W70" i="28"/>
  <c r="S70" i="28"/>
  <c r="O70" i="28"/>
  <c r="K70" i="28"/>
  <c r="G70" i="28"/>
  <c r="C70" i="28"/>
  <c r="U70" i="28"/>
  <c r="M70" i="28"/>
  <c r="E70" i="28"/>
  <c r="A71" i="28"/>
  <c r="R70" i="28"/>
  <c r="J70" i="28"/>
  <c r="B70" i="28"/>
  <c r="V70" i="28"/>
  <c r="F70" i="28"/>
  <c r="Q70" i="28"/>
  <c r="N70" i="28"/>
  <c r="Y70" i="28"/>
  <c r="I70" i="28"/>
  <c r="W297" i="28"/>
  <c r="S297" i="28"/>
  <c r="O297" i="28"/>
  <c r="K297" i="28"/>
  <c r="G297" i="28"/>
  <c r="C297" i="28"/>
  <c r="A298" i="28"/>
  <c r="V297" i="28"/>
  <c r="R297" i="28"/>
  <c r="N297" i="28"/>
  <c r="J297" i="28"/>
  <c r="F297" i="28"/>
  <c r="B297" i="28"/>
  <c r="T297" i="28"/>
  <c r="L297" i="28"/>
  <c r="D297" i="28"/>
  <c r="Y297" i="28"/>
  <c r="Q297" i="28"/>
  <c r="I297" i="28"/>
  <c r="M297" i="28"/>
  <c r="X297" i="28"/>
  <c r="H297" i="28"/>
  <c r="P297" i="28"/>
  <c r="U297" i="28"/>
  <c r="E297" i="28"/>
  <c r="Y136" i="19"/>
  <c r="U136" i="19"/>
  <c r="Q136" i="19"/>
  <c r="M136" i="19"/>
  <c r="I136" i="19"/>
  <c r="E136" i="19"/>
  <c r="X136" i="19"/>
  <c r="T136" i="19"/>
  <c r="P136" i="19"/>
  <c r="L136" i="19"/>
  <c r="H136" i="19"/>
  <c r="D136" i="19"/>
  <c r="W136" i="19"/>
  <c r="O136" i="19"/>
  <c r="G136" i="19"/>
  <c r="V136" i="19"/>
  <c r="N136" i="19"/>
  <c r="F136" i="19"/>
  <c r="K136" i="19"/>
  <c r="J136" i="19"/>
  <c r="C136" i="19"/>
  <c r="B136" i="19"/>
  <c r="S136" i="19"/>
  <c r="R136" i="19"/>
  <c r="A137" i="19"/>
  <c r="W365" i="28"/>
  <c r="S365" i="28"/>
  <c r="O365" i="28"/>
  <c r="K365" i="28"/>
  <c r="G365" i="28"/>
  <c r="C365" i="28"/>
  <c r="A366" i="28"/>
  <c r="V365" i="28"/>
  <c r="R365" i="28"/>
  <c r="N365" i="28"/>
  <c r="J365" i="28"/>
  <c r="F365" i="28"/>
  <c r="B365" i="28"/>
  <c r="X365" i="28"/>
  <c r="P365" i="28"/>
  <c r="H365" i="28"/>
  <c r="U365" i="28"/>
  <c r="M365" i="28"/>
  <c r="E365" i="28"/>
  <c r="Q365" i="28"/>
  <c r="L365" i="28"/>
  <c r="D365" i="28"/>
  <c r="T365" i="28"/>
  <c r="Y365" i="28"/>
  <c r="I365" i="28"/>
  <c r="W197" i="21"/>
  <c r="S197" i="21"/>
  <c r="O197" i="21"/>
  <c r="K197" i="21"/>
  <c r="G197" i="21"/>
  <c r="C197" i="21"/>
  <c r="A198" i="21"/>
  <c r="V197" i="21"/>
  <c r="R197" i="21"/>
  <c r="N197" i="21"/>
  <c r="J197" i="21"/>
  <c r="F197" i="21"/>
  <c r="B197" i="21"/>
  <c r="T197" i="21"/>
  <c r="L197" i="21"/>
  <c r="D197" i="21"/>
  <c r="X197" i="21"/>
  <c r="H197" i="21"/>
  <c r="Y197" i="21"/>
  <c r="Q197" i="21"/>
  <c r="I197" i="21"/>
  <c r="P197" i="21"/>
  <c r="E197" i="21"/>
  <c r="U197" i="21"/>
  <c r="M197" i="21"/>
  <c r="W399" i="21"/>
  <c r="S399" i="21"/>
  <c r="O399" i="21"/>
  <c r="K399" i="21"/>
  <c r="G399" i="21"/>
  <c r="C399" i="21"/>
  <c r="A400" i="21"/>
  <c r="V399" i="21"/>
  <c r="R399" i="21"/>
  <c r="N399" i="21"/>
  <c r="J399" i="21"/>
  <c r="F399" i="21"/>
  <c r="B399" i="21"/>
  <c r="X399" i="21"/>
  <c r="P399" i="21"/>
  <c r="H399" i="21"/>
  <c r="L399" i="21"/>
  <c r="U399" i="21"/>
  <c r="M399" i="21"/>
  <c r="E399" i="21"/>
  <c r="T399" i="21"/>
  <c r="D399" i="21"/>
  <c r="Q399" i="21"/>
  <c r="Y399" i="21"/>
  <c r="I399" i="21"/>
  <c r="V103" i="25"/>
  <c r="R103" i="25"/>
  <c r="N103" i="25"/>
  <c r="J103" i="25"/>
  <c r="F103" i="25"/>
  <c r="B103" i="25"/>
  <c r="Y103" i="25"/>
  <c r="U103" i="25"/>
  <c r="Q103" i="25"/>
  <c r="M103" i="25"/>
  <c r="I103" i="25"/>
  <c r="E103" i="25"/>
  <c r="X103" i="25"/>
  <c r="P103" i="25"/>
  <c r="H103" i="25"/>
  <c r="T103" i="25"/>
  <c r="W103" i="25"/>
  <c r="O103" i="25"/>
  <c r="G103" i="25"/>
  <c r="L103" i="25"/>
  <c r="D103" i="25"/>
  <c r="C103" i="25"/>
  <c r="S103" i="25"/>
  <c r="K103" i="25"/>
  <c r="A104" i="25"/>
  <c r="W262" i="21"/>
  <c r="S262" i="21"/>
  <c r="O262" i="21"/>
  <c r="K262" i="21"/>
  <c r="G262" i="21"/>
  <c r="C262" i="21"/>
  <c r="A263" i="21"/>
  <c r="V262" i="21"/>
  <c r="R262" i="21"/>
  <c r="N262" i="21"/>
  <c r="J262" i="21"/>
  <c r="F262" i="21"/>
  <c r="B262" i="21"/>
  <c r="X262" i="21"/>
  <c r="P262" i="21"/>
  <c r="H262" i="21"/>
  <c r="T262" i="21"/>
  <c r="D262" i="21"/>
  <c r="U262" i="21"/>
  <c r="M262" i="21"/>
  <c r="E262" i="21"/>
  <c r="L262" i="21"/>
  <c r="I262" i="21"/>
  <c r="Q262" i="21"/>
  <c r="Y262" i="21"/>
  <c r="Y197" i="28"/>
  <c r="U197" i="28"/>
  <c r="Q197" i="28"/>
  <c r="M197" i="28"/>
  <c r="I197" i="28"/>
  <c r="E197" i="28"/>
  <c r="X197" i="28"/>
  <c r="T197" i="28"/>
  <c r="P197" i="28"/>
  <c r="L197" i="28"/>
  <c r="H197" i="28"/>
  <c r="D197" i="28"/>
  <c r="V197" i="28"/>
  <c r="N197" i="28"/>
  <c r="F197" i="28"/>
  <c r="S197" i="28"/>
  <c r="K197" i="28"/>
  <c r="C197" i="28"/>
  <c r="W197" i="28"/>
  <c r="G197" i="28"/>
  <c r="R197" i="28"/>
  <c r="B197" i="28"/>
  <c r="J197" i="28"/>
  <c r="A198" i="28"/>
  <c r="O197" i="28"/>
  <c r="W134" i="21"/>
  <c r="S134" i="21"/>
  <c r="O134" i="21"/>
  <c r="K134" i="21"/>
  <c r="G134" i="21"/>
  <c r="C134" i="21"/>
  <c r="A135" i="21"/>
  <c r="V134" i="21"/>
  <c r="R134" i="21"/>
  <c r="N134" i="21"/>
  <c r="J134" i="21"/>
  <c r="F134" i="21"/>
  <c r="B134" i="21"/>
  <c r="X134" i="21"/>
  <c r="P134" i="21"/>
  <c r="H134" i="21"/>
  <c r="L134" i="21"/>
  <c r="U134" i="21"/>
  <c r="M134" i="21"/>
  <c r="E134" i="21"/>
  <c r="T134" i="21"/>
  <c r="D134" i="21"/>
  <c r="Q134" i="21"/>
  <c r="I134" i="21"/>
  <c r="Y134" i="21"/>
  <c r="Y166" i="21"/>
  <c r="U166" i="21"/>
  <c r="Q166" i="21"/>
  <c r="M166" i="21"/>
  <c r="I166" i="21"/>
  <c r="E166" i="21"/>
  <c r="X166" i="21"/>
  <c r="T166" i="21"/>
  <c r="P166" i="21"/>
  <c r="L166" i="21"/>
  <c r="H166" i="21"/>
  <c r="D166" i="21"/>
  <c r="A167" i="21"/>
  <c r="R166" i="21"/>
  <c r="J166" i="21"/>
  <c r="B166" i="21"/>
  <c r="N166" i="21"/>
  <c r="W166" i="21"/>
  <c r="O166" i="21"/>
  <c r="G166" i="21"/>
  <c r="V166" i="21"/>
  <c r="F166" i="21"/>
  <c r="S166" i="21"/>
  <c r="K166" i="21"/>
  <c r="C166" i="21"/>
  <c r="Y297" i="21"/>
  <c r="U297" i="21"/>
  <c r="Q297" i="21"/>
  <c r="M297" i="21"/>
  <c r="I297" i="21"/>
  <c r="E297" i="21"/>
  <c r="X297" i="21"/>
  <c r="T297" i="21"/>
  <c r="P297" i="21"/>
  <c r="L297" i="21"/>
  <c r="H297" i="21"/>
  <c r="D297" i="21"/>
  <c r="A298" i="21"/>
  <c r="R297" i="21"/>
  <c r="J297" i="21"/>
  <c r="B297" i="21"/>
  <c r="V297" i="21"/>
  <c r="F297" i="21"/>
  <c r="W297" i="21"/>
  <c r="O297" i="21"/>
  <c r="G297" i="21"/>
  <c r="N297" i="21"/>
  <c r="C297" i="21"/>
  <c r="S297" i="21"/>
  <c r="K297" i="21"/>
  <c r="Y365" i="21"/>
  <c r="U365" i="21"/>
  <c r="Q365" i="21"/>
  <c r="M365" i="21"/>
  <c r="I365" i="21"/>
  <c r="E365" i="21"/>
  <c r="X365" i="21"/>
  <c r="T365" i="21"/>
  <c r="P365" i="21"/>
  <c r="L365" i="21"/>
  <c r="H365" i="21"/>
  <c r="D365" i="21"/>
  <c r="V365" i="21"/>
  <c r="N365" i="21"/>
  <c r="F365" i="21"/>
  <c r="A366" i="21"/>
  <c r="J365" i="21"/>
  <c r="S365" i="21"/>
  <c r="K365" i="21"/>
  <c r="C365" i="21"/>
  <c r="R365" i="21"/>
  <c r="B365" i="21"/>
  <c r="G365" i="21"/>
  <c r="W365" i="21"/>
  <c r="O365" i="21"/>
  <c r="Y228" i="21"/>
  <c r="U228" i="21"/>
  <c r="Q228" i="21"/>
  <c r="M228" i="21"/>
  <c r="I228" i="21"/>
  <c r="E228" i="21"/>
  <c r="X228" i="21"/>
  <c r="T228" i="21"/>
  <c r="P228" i="21"/>
  <c r="L228" i="21"/>
  <c r="H228" i="21"/>
  <c r="D228" i="21"/>
  <c r="V228" i="21"/>
  <c r="N228" i="21"/>
  <c r="F228" i="21"/>
  <c r="R228" i="21"/>
  <c r="B228" i="21"/>
  <c r="S228" i="21"/>
  <c r="K228" i="21"/>
  <c r="C228" i="21"/>
  <c r="A229" i="21"/>
  <c r="J228" i="21"/>
  <c r="W228" i="21"/>
  <c r="O228" i="21"/>
  <c r="G228" i="21"/>
  <c r="X134" i="28"/>
  <c r="T134" i="28"/>
  <c r="P134" i="28"/>
  <c r="L134" i="28"/>
  <c r="H134" i="28"/>
  <c r="D134" i="28"/>
  <c r="W134" i="28"/>
  <c r="S134" i="28"/>
  <c r="O134" i="28"/>
  <c r="K134" i="28"/>
  <c r="G134" i="28"/>
  <c r="C134" i="28"/>
  <c r="Y134" i="28"/>
  <c r="Q134" i="28"/>
  <c r="I134" i="28"/>
  <c r="V134" i="28"/>
  <c r="N134" i="28"/>
  <c r="F134" i="28"/>
  <c r="A135" i="28"/>
  <c r="J134" i="28"/>
  <c r="R134" i="28"/>
  <c r="U134" i="28"/>
  <c r="E134" i="28"/>
  <c r="B134" i="28"/>
  <c r="M134" i="28"/>
  <c r="X104" i="19"/>
  <c r="T104" i="19"/>
  <c r="P104" i="19"/>
  <c r="L104" i="19"/>
  <c r="H104" i="19"/>
  <c r="D104" i="19"/>
  <c r="W104" i="19"/>
  <c r="S104" i="19"/>
  <c r="O104" i="19"/>
  <c r="K104" i="19"/>
  <c r="G104" i="19"/>
  <c r="C104" i="19"/>
  <c r="R104" i="19"/>
  <c r="J104" i="19"/>
  <c r="B104" i="19"/>
  <c r="Y104" i="19"/>
  <c r="Q104" i="19"/>
  <c r="I104" i="19"/>
  <c r="N104" i="19"/>
  <c r="M104" i="19"/>
  <c r="F104" i="19"/>
  <c r="E104" i="19"/>
  <c r="V104" i="19"/>
  <c r="U104" i="19"/>
  <c r="A105" i="19"/>
  <c r="V71" i="25"/>
  <c r="R71" i="25"/>
  <c r="N71" i="25"/>
  <c r="J71" i="25"/>
  <c r="F71" i="25"/>
  <c r="B71" i="25"/>
  <c r="Y71" i="25"/>
  <c r="U71" i="25"/>
  <c r="Q71" i="25"/>
  <c r="M71" i="25"/>
  <c r="I71" i="25"/>
  <c r="E71" i="25"/>
  <c r="X71" i="25"/>
  <c r="P71" i="25"/>
  <c r="H71" i="25"/>
  <c r="W71" i="25"/>
  <c r="O71" i="25"/>
  <c r="G71" i="25"/>
  <c r="S71" i="25"/>
  <c r="C71" i="25"/>
  <c r="L71" i="25"/>
  <c r="K71" i="25"/>
  <c r="T71" i="25"/>
  <c r="D71" i="25"/>
  <c r="A72" i="25"/>
  <c r="V39" i="28" l="1"/>
  <c r="F39" i="28"/>
  <c r="Q39" i="28"/>
  <c r="W39" i="28"/>
  <c r="T39" i="28"/>
  <c r="C39" i="28"/>
  <c r="R39" i="28"/>
  <c r="B39" i="28"/>
  <c r="M39" i="28"/>
  <c r="O39" i="28"/>
  <c r="L39" i="28"/>
  <c r="X39" i="28"/>
  <c r="N39" i="28"/>
  <c r="Y39" i="28"/>
  <c r="I39" i="28"/>
  <c r="G39" i="28"/>
  <c r="D39" i="28"/>
  <c r="P39" i="28"/>
  <c r="J39" i="28"/>
  <c r="U39" i="28"/>
  <c r="E39" i="28"/>
  <c r="K39" i="28"/>
  <c r="S39" i="28"/>
  <c r="H39" i="28"/>
  <c r="V72" i="25"/>
  <c r="R72" i="25"/>
  <c r="N72" i="25"/>
  <c r="J72" i="25"/>
  <c r="F72" i="25"/>
  <c r="B72" i="25"/>
  <c r="Y72" i="25"/>
  <c r="U72" i="25"/>
  <c r="Q72" i="25"/>
  <c r="M72" i="25"/>
  <c r="I72" i="25"/>
  <c r="E72" i="25"/>
  <c r="X72" i="25"/>
  <c r="P72" i="25"/>
  <c r="H72" i="25"/>
  <c r="W72" i="25"/>
  <c r="O72" i="25"/>
  <c r="G72" i="25"/>
  <c r="K72" i="25"/>
  <c r="S72" i="25"/>
  <c r="L72" i="25"/>
  <c r="T72" i="25"/>
  <c r="D72" i="25"/>
  <c r="C72" i="25"/>
  <c r="W135" i="28"/>
  <c r="S135" i="28"/>
  <c r="O135" i="28"/>
  <c r="K135" i="28"/>
  <c r="G135" i="28"/>
  <c r="C135" i="28"/>
  <c r="A136" i="28"/>
  <c r="V135" i="28"/>
  <c r="R135" i="28"/>
  <c r="N135" i="28"/>
  <c r="J135" i="28"/>
  <c r="F135" i="28"/>
  <c r="B135" i="28"/>
  <c r="X135" i="28"/>
  <c r="P135" i="28"/>
  <c r="H135" i="28"/>
  <c r="U135" i="28"/>
  <c r="M135" i="28"/>
  <c r="E135" i="28"/>
  <c r="Q135" i="28"/>
  <c r="Y135" i="28"/>
  <c r="L135" i="28"/>
  <c r="I135" i="28"/>
  <c r="D135" i="28"/>
  <c r="T135" i="28"/>
  <c r="A333" i="21"/>
  <c r="V332" i="21"/>
  <c r="R332" i="21"/>
  <c r="N332" i="21"/>
  <c r="J332" i="21"/>
  <c r="F332" i="21"/>
  <c r="B332" i="21"/>
  <c r="Y332" i="21"/>
  <c r="U332" i="21"/>
  <c r="Q332" i="21"/>
  <c r="M332" i="21"/>
  <c r="I332" i="21"/>
  <c r="E332" i="21"/>
  <c r="S332" i="21"/>
  <c r="K332" i="21"/>
  <c r="C332" i="21"/>
  <c r="W332" i="21"/>
  <c r="G332" i="21"/>
  <c r="X332" i="21"/>
  <c r="P332" i="21"/>
  <c r="H332" i="21"/>
  <c r="O332" i="21"/>
  <c r="T332" i="21"/>
  <c r="L332" i="21"/>
  <c r="D332" i="21"/>
  <c r="Y167" i="28"/>
  <c r="U167" i="28"/>
  <c r="Q167" i="28"/>
  <c r="M167" i="28"/>
  <c r="I167" i="28"/>
  <c r="E167" i="28"/>
  <c r="X167" i="28"/>
  <c r="T167" i="28"/>
  <c r="P167" i="28"/>
  <c r="L167" i="28"/>
  <c r="H167" i="28"/>
  <c r="D167" i="28"/>
  <c r="A168" i="28"/>
  <c r="R167" i="28"/>
  <c r="J167" i="28"/>
  <c r="B167" i="28"/>
  <c r="W167" i="28"/>
  <c r="O167" i="28"/>
  <c r="G167" i="28"/>
  <c r="S167" i="28"/>
  <c r="C167" i="28"/>
  <c r="K167" i="28"/>
  <c r="N167" i="28"/>
  <c r="V167" i="28"/>
  <c r="F167" i="28"/>
  <c r="X400" i="28"/>
  <c r="T400" i="28"/>
  <c r="P400" i="28"/>
  <c r="L400" i="28"/>
  <c r="H400" i="28"/>
  <c r="D400" i="28"/>
  <c r="W400" i="28"/>
  <c r="S400" i="28"/>
  <c r="O400" i="28"/>
  <c r="K400" i="28"/>
  <c r="G400" i="28"/>
  <c r="C400" i="28"/>
  <c r="Y400" i="28"/>
  <c r="Q400" i="28"/>
  <c r="I400" i="28"/>
  <c r="V400" i="28"/>
  <c r="N400" i="28"/>
  <c r="F400" i="28"/>
  <c r="A401" i="28"/>
  <c r="J400" i="28"/>
  <c r="U400" i="28"/>
  <c r="E400" i="28"/>
  <c r="M400" i="28"/>
  <c r="R400" i="28"/>
  <c r="B400" i="28"/>
  <c r="A230" i="28"/>
  <c r="V229" i="28"/>
  <c r="R229" i="28"/>
  <c r="N229" i="28"/>
  <c r="J229" i="28"/>
  <c r="F229" i="28"/>
  <c r="B229" i="28"/>
  <c r="Y229" i="28"/>
  <c r="U229" i="28"/>
  <c r="Q229" i="28"/>
  <c r="M229" i="28"/>
  <c r="I229" i="28"/>
  <c r="E229" i="28"/>
  <c r="W229" i="28"/>
  <c r="O229" i="28"/>
  <c r="G229" i="28"/>
  <c r="T229" i="28"/>
  <c r="L229" i="28"/>
  <c r="D229" i="28"/>
  <c r="P229" i="28"/>
  <c r="K229" i="28"/>
  <c r="C229" i="28"/>
  <c r="S229" i="28"/>
  <c r="X229" i="28"/>
  <c r="H229" i="28"/>
  <c r="X105" i="19"/>
  <c r="T105" i="19"/>
  <c r="P105" i="19"/>
  <c r="L105" i="19"/>
  <c r="H105" i="19"/>
  <c r="D105" i="19"/>
  <c r="W105" i="19"/>
  <c r="S105" i="19"/>
  <c r="O105" i="19"/>
  <c r="K105" i="19"/>
  <c r="G105" i="19"/>
  <c r="C105" i="19"/>
  <c r="R105" i="19"/>
  <c r="J105" i="19"/>
  <c r="B105" i="19"/>
  <c r="Y105" i="19"/>
  <c r="Q105" i="19"/>
  <c r="I105" i="19"/>
  <c r="V105" i="19"/>
  <c r="F105" i="19"/>
  <c r="U105" i="19"/>
  <c r="E105" i="19"/>
  <c r="N105" i="19"/>
  <c r="M105" i="19"/>
  <c r="X366" i="21"/>
  <c r="T366" i="21"/>
  <c r="P366" i="21"/>
  <c r="L366" i="21"/>
  <c r="H366" i="21"/>
  <c r="D366" i="21"/>
  <c r="W366" i="21"/>
  <c r="S366" i="21"/>
  <c r="O366" i="21"/>
  <c r="K366" i="21"/>
  <c r="G366" i="21"/>
  <c r="C366" i="21"/>
  <c r="U366" i="21"/>
  <c r="M366" i="21"/>
  <c r="E366" i="21"/>
  <c r="Q366" i="21"/>
  <c r="A367" i="21"/>
  <c r="R366" i="21"/>
  <c r="J366" i="21"/>
  <c r="B366" i="21"/>
  <c r="Y366" i="21"/>
  <c r="I366" i="21"/>
  <c r="F366" i="21"/>
  <c r="N366" i="21"/>
  <c r="V366" i="21"/>
  <c r="X298" i="21"/>
  <c r="T298" i="21"/>
  <c r="P298" i="21"/>
  <c r="L298" i="21"/>
  <c r="H298" i="21"/>
  <c r="D298" i="21"/>
  <c r="W298" i="21"/>
  <c r="S298" i="21"/>
  <c r="O298" i="21"/>
  <c r="K298" i="21"/>
  <c r="G298" i="21"/>
  <c r="C298" i="21"/>
  <c r="Y298" i="21"/>
  <c r="Q298" i="21"/>
  <c r="I298" i="21"/>
  <c r="M298" i="21"/>
  <c r="V298" i="21"/>
  <c r="N298" i="21"/>
  <c r="F298" i="21"/>
  <c r="U298" i="21"/>
  <c r="E298" i="21"/>
  <c r="B298" i="21"/>
  <c r="A299" i="21"/>
  <c r="R298" i="21"/>
  <c r="J298" i="21"/>
  <c r="A136" i="21"/>
  <c r="V135" i="21"/>
  <c r="R135" i="21"/>
  <c r="N135" i="21"/>
  <c r="J135" i="21"/>
  <c r="F135" i="21"/>
  <c r="B135" i="21"/>
  <c r="Y135" i="21"/>
  <c r="U135" i="21"/>
  <c r="Q135" i="21"/>
  <c r="M135" i="21"/>
  <c r="I135" i="21"/>
  <c r="E135" i="21"/>
  <c r="W135" i="21"/>
  <c r="O135" i="21"/>
  <c r="G135" i="21"/>
  <c r="S135" i="21"/>
  <c r="C135" i="21"/>
  <c r="T135" i="21"/>
  <c r="L135" i="21"/>
  <c r="D135" i="21"/>
  <c r="K135" i="21"/>
  <c r="H135" i="21"/>
  <c r="X135" i="21"/>
  <c r="P135" i="21"/>
  <c r="X198" i="28"/>
  <c r="T198" i="28"/>
  <c r="P198" i="28"/>
  <c r="L198" i="28"/>
  <c r="H198" i="28"/>
  <c r="D198" i="28"/>
  <c r="W198" i="28"/>
  <c r="S198" i="28"/>
  <c r="O198" i="28"/>
  <c r="K198" i="28"/>
  <c r="G198" i="28"/>
  <c r="C198" i="28"/>
  <c r="U198" i="28"/>
  <c r="M198" i="28"/>
  <c r="E198" i="28"/>
  <c r="A199" i="28"/>
  <c r="R198" i="28"/>
  <c r="J198" i="28"/>
  <c r="B198" i="28"/>
  <c r="N198" i="28"/>
  <c r="Y198" i="28"/>
  <c r="I198" i="28"/>
  <c r="Q198" i="28"/>
  <c r="F198" i="28"/>
  <c r="V198" i="28"/>
  <c r="A401" i="21"/>
  <c r="V400" i="21"/>
  <c r="R400" i="21"/>
  <c r="N400" i="21"/>
  <c r="J400" i="21"/>
  <c r="F400" i="21"/>
  <c r="B400" i="21"/>
  <c r="Y400" i="21"/>
  <c r="U400" i="21"/>
  <c r="Q400" i="21"/>
  <c r="M400" i="21"/>
  <c r="I400" i="21"/>
  <c r="E400" i="21"/>
  <c r="W400" i="21"/>
  <c r="O400" i="21"/>
  <c r="G400" i="21"/>
  <c r="S400" i="21"/>
  <c r="C400" i="21"/>
  <c r="T400" i="21"/>
  <c r="L400" i="21"/>
  <c r="D400" i="21"/>
  <c r="K400" i="21"/>
  <c r="X400" i="21"/>
  <c r="P400" i="21"/>
  <c r="H400" i="21"/>
  <c r="A299" i="28"/>
  <c r="V298" i="28"/>
  <c r="R298" i="28"/>
  <c r="N298" i="28"/>
  <c r="J298" i="28"/>
  <c r="F298" i="28"/>
  <c r="B298" i="28"/>
  <c r="Y298" i="28"/>
  <c r="U298" i="28"/>
  <c r="Q298" i="28"/>
  <c r="M298" i="28"/>
  <c r="I298" i="28"/>
  <c r="E298" i="28"/>
  <c r="S298" i="28"/>
  <c r="K298" i="28"/>
  <c r="C298" i="28"/>
  <c r="X298" i="28"/>
  <c r="P298" i="28"/>
  <c r="H298" i="28"/>
  <c r="T298" i="28"/>
  <c r="D298" i="28"/>
  <c r="O298" i="28"/>
  <c r="G298" i="28"/>
  <c r="W298" i="28"/>
  <c r="L298" i="28"/>
  <c r="W71" i="28"/>
  <c r="S71" i="28"/>
  <c r="O71" i="28"/>
  <c r="K71" i="28"/>
  <c r="G71" i="28"/>
  <c r="C71" i="28"/>
  <c r="A72" i="28"/>
  <c r="V71" i="28"/>
  <c r="R71" i="28"/>
  <c r="N71" i="28"/>
  <c r="J71" i="28"/>
  <c r="F71" i="28"/>
  <c r="B71" i="28"/>
  <c r="T71" i="28"/>
  <c r="L71" i="28"/>
  <c r="D71" i="28"/>
  <c r="Y71" i="28"/>
  <c r="Q71" i="28"/>
  <c r="I71" i="28"/>
  <c r="M71" i="28"/>
  <c r="E71" i="28"/>
  <c r="X71" i="28"/>
  <c r="H71" i="28"/>
  <c r="U71" i="28"/>
  <c r="P71" i="28"/>
  <c r="W39" i="19"/>
  <c r="S39" i="19"/>
  <c r="O39" i="19"/>
  <c r="K39" i="19"/>
  <c r="G39" i="19"/>
  <c r="C39" i="19"/>
  <c r="V39" i="19"/>
  <c r="R39" i="19"/>
  <c r="N39" i="19"/>
  <c r="J39" i="19"/>
  <c r="F39" i="19"/>
  <c r="B39" i="19"/>
  <c r="Y39" i="19"/>
  <c r="Q39" i="19"/>
  <c r="I39" i="19"/>
  <c r="X39" i="19"/>
  <c r="P39" i="19"/>
  <c r="H39" i="19"/>
  <c r="U39" i="19"/>
  <c r="E39" i="19"/>
  <c r="T39" i="19"/>
  <c r="D39" i="19"/>
  <c r="M39" i="19"/>
  <c r="L39" i="19"/>
  <c r="W72" i="19"/>
  <c r="S72" i="19"/>
  <c r="O72" i="19"/>
  <c r="K72" i="19"/>
  <c r="G72" i="19"/>
  <c r="C72" i="19"/>
  <c r="V72" i="19"/>
  <c r="R72" i="19"/>
  <c r="N72" i="19"/>
  <c r="J72" i="19"/>
  <c r="F72" i="19"/>
  <c r="B72" i="19"/>
  <c r="Y72" i="19"/>
  <c r="Q72" i="19"/>
  <c r="I72" i="19"/>
  <c r="X72" i="19"/>
  <c r="P72" i="19"/>
  <c r="H72" i="19"/>
  <c r="M72" i="19"/>
  <c r="L72" i="19"/>
  <c r="E72" i="19"/>
  <c r="D72" i="19"/>
  <c r="U72" i="19"/>
  <c r="T72" i="19"/>
  <c r="X167" i="21"/>
  <c r="T167" i="21"/>
  <c r="P167" i="21"/>
  <c r="L167" i="21"/>
  <c r="H167" i="21"/>
  <c r="D167" i="21"/>
  <c r="W167" i="21"/>
  <c r="S167" i="21"/>
  <c r="O167" i="21"/>
  <c r="K167" i="21"/>
  <c r="G167" i="21"/>
  <c r="C167" i="21"/>
  <c r="Y167" i="21"/>
  <c r="Q167" i="21"/>
  <c r="I167" i="21"/>
  <c r="U167" i="21"/>
  <c r="E167" i="21"/>
  <c r="V167" i="21"/>
  <c r="N167" i="21"/>
  <c r="F167" i="21"/>
  <c r="M167" i="21"/>
  <c r="A168" i="21"/>
  <c r="J167" i="21"/>
  <c r="R167" i="21"/>
  <c r="B167" i="21"/>
  <c r="V104" i="25"/>
  <c r="R104" i="25"/>
  <c r="N104" i="25"/>
  <c r="J104" i="25"/>
  <c r="F104" i="25"/>
  <c r="B104" i="25"/>
  <c r="Y104" i="25"/>
  <c r="U104" i="25"/>
  <c r="Q104" i="25"/>
  <c r="M104" i="25"/>
  <c r="I104" i="25"/>
  <c r="E104" i="25"/>
  <c r="X104" i="25"/>
  <c r="P104" i="25"/>
  <c r="H104" i="25"/>
  <c r="L104" i="25"/>
  <c r="W104" i="25"/>
  <c r="O104" i="25"/>
  <c r="G104" i="25"/>
  <c r="T104" i="25"/>
  <c r="D104" i="25"/>
  <c r="K104" i="25"/>
  <c r="S104" i="25"/>
  <c r="C104" i="25"/>
  <c r="A105" i="25"/>
  <c r="A199" i="21"/>
  <c r="V198" i="21"/>
  <c r="R198" i="21"/>
  <c r="N198" i="21"/>
  <c r="J198" i="21"/>
  <c r="F198" i="21"/>
  <c r="B198" i="21"/>
  <c r="Y198" i="21"/>
  <c r="U198" i="21"/>
  <c r="Q198" i="21"/>
  <c r="M198" i="21"/>
  <c r="I198" i="21"/>
  <c r="E198" i="21"/>
  <c r="S198" i="21"/>
  <c r="K198" i="21"/>
  <c r="C198" i="21"/>
  <c r="W198" i="21"/>
  <c r="G198" i="21"/>
  <c r="X198" i="21"/>
  <c r="P198" i="21"/>
  <c r="H198" i="21"/>
  <c r="O198" i="21"/>
  <c r="L198" i="21"/>
  <c r="D198" i="21"/>
  <c r="T198" i="21"/>
  <c r="Y137" i="19"/>
  <c r="U137" i="19"/>
  <c r="Q137" i="19"/>
  <c r="M137" i="19"/>
  <c r="I137" i="19"/>
  <c r="E137" i="19"/>
  <c r="X137" i="19"/>
  <c r="T137" i="19"/>
  <c r="P137" i="19"/>
  <c r="L137" i="19"/>
  <c r="H137" i="19"/>
  <c r="D137" i="19"/>
  <c r="W137" i="19"/>
  <c r="O137" i="19"/>
  <c r="G137" i="19"/>
  <c r="V137" i="19"/>
  <c r="N137" i="19"/>
  <c r="F137" i="19"/>
  <c r="S137" i="19"/>
  <c r="C137" i="19"/>
  <c r="R137" i="19"/>
  <c r="B137" i="19"/>
  <c r="K137" i="19"/>
  <c r="J137" i="19"/>
  <c r="A138" i="19"/>
  <c r="W71" i="21"/>
  <c r="S71" i="21"/>
  <c r="O71" i="21"/>
  <c r="K71" i="21"/>
  <c r="G71" i="21"/>
  <c r="C71" i="21"/>
  <c r="A72" i="21"/>
  <c r="V71" i="21"/>
  <c r="R71" i="21"/>
  <c r="N71" i="21"/>
  <c r="J71" i="21"/>
  <c r="F71" i="21"/>
  <c r="B71" i="21"/>
  <c r="X71" i="21"/>
  <c r="P71" i="21"/>
  <c r="H71" i="21"/>
  <c r="T71" i="21"/>
  <c r="L71" i="21"/>
  <c r="Q71" i="21"/>
  <c r="I71" i="21"/>
  <c r="U71" i="21"/>
  <c r="M71" i="21"/>
  <c r="E71" i="21"/>
  <c r="D71" i="21"/>
  <c r="Y71" i="21"/>
  <c r="X229" i="21"/>
  <c r="T229" i="21"/>
  <c r="P229" i="21"/>
  <c r="L229" i="21"/>
  <c r="H229" i="21"/>
  <c r="D229" i="21"/>
  <c r="W229" i="21"/>
  <c r="S229" i="21"/>
  <c r="O229" i="21"/>
  <c r="K229" i="21"/>
  <c r="G229" i="21"/>
  <c r="C229" i="21"/>
  <c r="U229" i="21"/>
  <c r="M229" i="21"/>
  <c r="E229" i="21"/>
  <c r="Q229" i="21"/>
  <c r="A230" i="21"/>
  <c r="R229" i="21"/>
  <c r="J229" i="21"/>
  <c r="B229" i="21"/>
  <c r="Y229" i="21"/>
  <c r="I229" i="21"/>
  <c r="F229" i="21"/>
  <c r="V229" i="21"/>
  <c r="N229" i="21"/>
  <c r="A264" i="21"/>
  <c r="V263" i="21"/>
  <c r="R263" i="21"/>
  <c r="N263" i="21"/>
  <c r="J263" i="21"/>
  <c r="F263" i="21"/>
  <c r="B263" i="21"/>
  <c r="Y263" i="21"/>
  <c r="U263" i="21"/>
  <c r="Q263" i="21"/>
  <c r="M263" i="21"/>
  <c r="I263" i="21"/>
  <c r="E263" i="21"/>
  <c r="W263" i="21"/>
  <c r="O263" i="21"/>
  <c r="G263" i="21"/>
  <c r="K263" i="21"/>
  <c r="T263" i="21"/>
  <c r="L263" i="21"/>
  <c r="D263" i="21"/>
  <c r="S263" i="21"/>
  <c r="C263" i="21"/>
  <c r="P263" i="21"/>
  <c r="H263" i="21"/>
  <c r="X263" i="21"/>
  <c r="A367" i="28"/>
  <c r="V366" i="28"/>
  <c r="R366" i="28"/>
  <c r="N366" i="28"/>
  <c r="J366" i="28"/>
  <c r="F366" i="28"/>
  <c r="B366" i="28"/>
  <c r="Y366" i="28"/>
  <c r="U366" i="28"/>
  <c r="Q366" i="28"/>
  <c r="M366" i="28"/>
  <c r="I366" i="28"/>
  <c r="E366" i="28"/>
  <c r="W366" i="28"/>
  <c r="O366" i="28"/>
  <c r="G366" i="28"/>
  <c r="T366" i="28"/>
  <c r="L366" i="28"/>
  <c r="D366" i="28"/>
  <c r="X366" i="28"/>
  <c r="H366" i="28"/>
  <c r="S366" i="28"/>
  <c r="C366" i="28"/>
  <c r="K366" i="28"/>
  <c r="P366" i="28"/>
  <c r="X263" i="28"/>
  <c r="T263" i="28"/>
  <c r="P263" i="28"/>
  <c r="L263" i="28"/>
  <c r="H263" i="28"/>
  <c r="D263" i="28"/>
  <c r="W263" i="28"/>
  <c r="S263" i="28"/>
  <c r="O263" i="28"/>
  <c r="K263" i="28"/>
  <c r="G263" i="28"/>
  <c r="C263" i="28"/>
  <c r="Y263" i="28"/>
  <c r="Q263" i="28"/>
  <c r="I263" i="28"/>
  <c r="V263" i="28"/>
  <c r="N263" i="28"/>
  <c r="F263" i="28"/>
  <c r="R263" i="28"/>
  <c r="B263" i="28"/>
  <c r="M263" i="28"/>
  <c r="U263" i="28"/>
  <c r="J263" i="28"/>
  <c r="E263" i="28"/>
  <c r="A264" i="28"/>
  <c r="Y103" i="21"/>
  <c r="U103" i="21"/>
  <c r="Q103" i="21"/>
  <c r="M103" i="21"/>
  <c r="I103" i="21"/>
  <c r="E103" i="21"/>
  <c r="S103" i="21"/>
  <c r="K103" i="21"/>
  <c r="C103" i="21"/>
  <c r="X103" i="21"/>
  <c r="T103" i="21"/>
  <c r="P103" i="21"/>
  <c r="L103" i="21"/>
  <c r="H103" i="21"/>
  <c r="D103" i="21"/>
  <c r="W103" i="21"/>
  <c r="O103" i="21"/>
  <c r="G103" i="21"/>
  <c r="R103" i="21"/>
  <c r="B103" i="21"/>
  <c r="A104" i="21"/>
  <c r="V103" i="21"/>
  <c r="N103" i="21"/>
  <c r="J103" i="21"/>
  <c r="F103" i="21"/>
  <c r="X332" i="28"/>
  <c r="T332" i="28"/>
  <c r="P332" i="28"/>
  <c r="L332" i="28"/>
  <c r="H332" i="28"/>
  <c r="D332" i="28"/>
  <c r="W332" i="28"/>
  <c r="S332" i="28"/>
  <c r="O332" i="28"/>
  <c r="K332" i="28"/>
  <c r="G332" i="28"/>
  <c r="C332" i="28"/>
  <c r="U332" i="28"/>
  <c r="M332" i="28"/>
  <c r="E332" i="28"/>
  <c r="A333" i="28"/>
  <c r="R332" i="28"/>
  <c r="J332" i="28"/>
  <c r="B332" i="28"/>
  <c r="V332" i="28"/>
  <c r="F332" i="28"/>
  <c r="Q332" i="28"/>
  <c r="Y332" i="28"/>
  <c r="N332" i="28"/>
  <c r="I332" i="28"/>
  <c r="Y103" i="28"/>
  <c r="U103" i="28"/>
  <c r="Q103" i="28"/>
  <c r="M103" i="28"/>
  <c r="I103" i="28"/>
  <c r="E103" i="28"/>
  <c r="X103" i="28"/>
  <c r="T103" i="28"/>
  <c r="P103" i="28"/>
  <c r="L103" i="28"/>
  <c r="H103" i="28"/>
  <c r="D103" i="28"/>
  <c r="V103" i="28"/>
  <c r="N103" i="28"/>
  <c r="F103" i="28"/>
  <c r="S103" i="28"/>
  <c r="K103" i="28"/>
  <c r="C103" i="28"/>
  <c r="O103" i="28"/>
  <c r="W103" i="28"/>
  <c r="A104" i="28"/>
  <c r="J103" i="28"/>
  <c r="G103" i="28"/>
  <c r="B103" i="28"/>
  <c r="R103" i="28"/>
  <c r="Y136" i="25"/>
  <c r="U136" i="25"/>
  <c r="Q136" i="25"/>
  <c r="M136" i="25"/>
  <c r="I136" i="25"/>
  <c r="E136" i="25"/>
  <c r="X136" i="25"/>
  <c r="S136" i="25"/>
  <c r="N136" i="25"/>
  <c r="H136" i="25"/>
  <c r="C136" i="25"/>
  <c r="W136" i="25"/>
  <c r="R136" i="25"/>
  <c r="L136" i="25"/>
  <c r="G136" i="25"/>
  <c r="B136" i="25"/>
  <c r="V136" i="25"/>
  <c r="K136" i="25"/>
  <c r="F136" i="25"/>
  <c r="T136" i="25"/>
  <c r="J136" i="25"/>
  <c r="P136" i="25"/>
  <c r="O136" i="25"/>
  <c r="D136" i="25"/>
  <c r="A137" i="25"/>
  <c r="V137" i="25" l="1"/>
  <c r="R137" i="25"/>
  <c r="N137" i="25"/>
  <c r="J137" i="25"/>
  <c r="F137" i="25"/>
  <c r="B137" i="25"/>
  <c r="Y137" i="25"/>
  <c r="U137" i="25"/>
  <c r="Q137" i="25"/>
  <c r="M137" i="25"/>
  <c r="I137" i="25"/>
  <c r="E137" i="25"/>
  <c r="X137" i="25"/>
  <c r="P137" i="25"/>
  <c r="H137" i="25"/>
  <c r="W137" i="25"/>
  <c r="O137" i="25"/>
  <c r="G137" i="25"/>
  <c r="L137" i="25"/>
  <c r="K137" i="25"/>
  <c r="T137" i="25"/>
  <c r="D137" i="25"/>
  <c r="C137" i="25"/>
  <c r="S137" i="25"/>
  <c r="A138" i="25"/>
  <c r="W230" i="21"/>
  <c r="S230" i="21"/>
  <c r="O230" i="21"/>
  <c r="K230" i="21"/>
  <c r="G230" i="21"/>
  <c r="C230" i="21"/>
  <c r="A231" i="21"/>
  <c r="V230" i="21"/>
  <c r="R230" i="21"/>
  <c r="N230" i="21"/>
  <c r="J230" i="21"/>
  <c r="F230" i="21"/>
  <c r="B230" i="21"/>
  <c r="T230" i="21"/>
  <c r="L230" i="21"/>
  <c r="D230" i="21"/>
  <c r="X230" i="21"/>
  <c r="H230" i="21"/>
  <c r="Y230" i="21"/>
  <c r="Q230" i="21"/>
  <c r="I230" i="21"/>
  <c r="P230" i="21"/>
  <c r="E230" i="21"/>
  <c r="U230" i="21"/>
  <c r="M230" i="21"/>
  <c r="V105" i="25"/>
  <c r="R105" i="25"/>
  <c r="N105" i="25"/>
  <c r="J105" i="25"/>
  <c r="F105" i="25"/>
  <c r="B105" i="25"/>
  <c r="Y105" i="25"/>
  <c r="U105" i="25"/>
  <c r="Q105" i="25"/>
  <c r="M105" i="25"/>
  <c r="I105" i="25"/>
  <c r="E105" i="25"/>
  <c r="X105" i="25"/>
  <c r="P105" i="25"/>
  <c r="H105" i="25"/>
  <c r="L105" i="25"/>
  <c r="W105" i="25"/>
  <c r="O105" i="25"/>
  <c r="G105" i="25"/>
  <c r="T105" i="25"/>
  <c r="D105" i="25"/>
  <c r="S105" i="25"/>
  <c r="K105" i="25"/>
  <c r="C105" i="25"/>
  <c r="W168" i="21"/>
  <c r="S168" i="21"/>
  <c r="O168" i="21"/>
  <c r="K168" i="21"/>
  <c r="G168" i="21"/>
  <c r="C168" i="21"/>
  <c r="A169" i="21"/>
  <c r="V168" i="21"/>
  <c r="R168" i="21"/>
  <c r="N168" i="21"/>
  <c r="J168" i="21"/>
  <c r="F168" i="21"/>
  <c r="B168" i="21"/>
  <c r="X168" i="21"/>
  <c r="P168" i="21"/>
  <c r="H168" i="21"/>
  <c r="L168" i="21"/>
  <c r="U168" i="21"/>
  <c r="M168" i="21"/>
  <c r="E168" i="21"/>
  <c r="T168" i="21"/>
  <c r="D168" i="21"/>
  <c r="I168" i="21"/>
  <c r="Y168" i="21"/>
  <c r="Q168" i="21"/>
  <c r="V72" i="28"/>
  <c r="R72" i="28"/>
  <c r="N72" i="28"/>
  <c r="J72" i="28"/>
  <c r="F72" i="28"/>
  <c r="B72" i="28"/>
  <c r="Y72" i="28"/>
  <c r="U72" i="28"/>
  <c r="Q72" i="28"/>
  <c r="M72" i="28"/>
  <c r="I72" i="28"/>
  <c r="E72" i="28"/>
  <c r="S72" i="28"/>
  <c r="K72" i="28"/>
  <c r="C72" i="28"/>
  <c r="X72" i="28"/>
  <c r="P72" i="28"/>
  <c r="H72" i="28"/>
  <c r="T72" i="28"/>
  <c r="D72" i="28"/>
  <c r="L72" i="28"/>
  <c r="O72" i="28"/>
  <c r="G72" i="28"/>
  <c r="W72" i="28"/>
  <c r="Y401" i="21"/>
  <c r="U401" i="21"/>
  <c r="Q401" i="21"/>
  <c r="M401" i="21"/>
  <c r="I401" i="21"/>
  <c r="E401" i="21"/>
  <c r="X401" i="21"/>
  <c r="T401" i="21"/>
  <c r="P401" i="21"/>
  <c r="L401" i="21"/>
  <c r="H401" i="21"/>
  <c r="D401" i="21"/>
  <c r="V401" i="21"/>
  <c r="N401" i="21"/>
  <c r="F401" i="21"/>
  <c r="R401" i="21"/>
  <c r="J401" i="21"/>
  <c r="S401" i="21"/>
  <c r="K401" i="21"/>
  <c r="C401" i="21"/>
  <c r="A402" i="21"/>
  <c r="B401" i="21"/>
  <c r="G401" i="21"/>
  <c r="W401" i="21"/>
  <c r="O401" i="21"/>
  <c r="W367" i="21"/>
  <c r="S367" i="21"/>
  <c r="O367" i="21"/>
  <c r="K367" i="21"/>
  <c r="G367" i="21"/>
  <c r="C367" i="21"/>
  <c r="A368" i="21"/>
  <c r="V367" i="21"/>
  <c r="R367" i="21"/>
  <c r="N367" i="21"/>
  <c r="J367" i="21"/>
  <c r="F367" i="21"/>
  <c r="B367" i="21"/>
  <c r="T367" i="21"/>
  <c r="L367" i="21"/>
  <c r="D367" i="21"/>
  <c r="X367" i="21"/>
  <c r="H367" i="21"/>
  <c r="Y367" i="21"/>
  <c r="Q367" i="21"/>
  <c r="I367" i="21"/>
  <c r="P367" i="21"/>
  <c r="M367" i="21"/>
  <c r="U367" i="21"/>
  <c r="E367" i="21"/>
  <c r="X168" i="28"/>
  <c r="T168" i="28"/>
  <c r="P168" i="28"/>
  <c r="L168" i="28"/>
  <c r="H168" i="28"/>
  <c r="D168" i="28"/>
  <c r="W168" i="28"/>
  <c r="S168" i="28"/>
  <c r="O168" i="28"/>
  <c r="K168" i="28"/>
  <c r="G168" i="28"/>
  <c r="C168" i="28"/>
  <c r="Y168" i="28"/>
  <c r="Q168" i="28"/>
  <c r="I168" i="28"/>
  <c r="V168" i="28"/>
  <c r="N168" i="28"/>
  <c r="F168" i="28"/>
  <c r="A169" i="28"/>
  <c r="J168" i="28"/>
  <c r="B168" i="28"/>
  <c r="U168" i="28"/>
  <c r="E168" i="28"/>
  <c r="R168" i="28"/>
  <c r="M168" i="28"/>
  <c r="A137" i="28"/>
  <c r="V136" i="28"/>
  <c r="R136" i="28"/>
  <c r="N136" i="28"/>
  <c r="J136" i="28"/>
  <c r="F136" i="28"/>
  <c r="B136" i="28"/>
  <c r="Y136" i="28"/>
  <c r="U136" i="28"/>
  <c r="Q136" i="28"/>
  <c r="M136" i="28"/>
  <c r="I136" i="28"/>
  <c r="E136" i="28"/>
  <c r="W136" i="28"/>
  <c r="O136" i="28"/>
  <c r="G136" i="28"/>
  <c r="T136" i="28"/>
  <c r="L136" i="28"/>
  <c r="D136" i="28"/>
  <c r="X136" i="28"/>
  <c r="H136" i="28"/>
  <c r="S136" i="28"/>
  <c r="C136" i="28"/>
  <c r="P136" i="28"/>
  <c r="K136" i="28"/>
  <c r="X104" i="28"/>
  <c r="T104" i="28"/>
  <c r="P104" i="28"/>
  <c r="L104" i="28"/>
  <c r="H104" i="28"/>
  <c r="D104" i="28"/>
  <c r="W104" i="28"/>
  <c r="S104" i="28"/>
  <c r="O104" i="28"/>
  <c r="K104" i="28"/>
  <c r="G104" i="28"/>
  <c r="C104" i="28"/>
  <c r="U104" i="28"/>
  <c r="M104" i="28"/>
  <c r="E104" i="28"/>
  <c r="A105" i="28"/>
  <c r="R104" i="28"/>
  <c r="J104" i="28"/>
  <c r="B104" i="28"/>
  <c r="V104" i="28"/>
  <c r="F104" i="28"/>
  <c r="Q104" i="28"/>
  <c r="N104" i="28"/>
  <c r="Y104" i="28"/>
  <c r="I104" i="28"/>
  <c r="W264" i="28"/>
  <c r="S264" i="28"/>
  <c r="O264" i="28"/>
  <c r="K264" i="28"/>
  <c r="G264" i="28"/>
  <c r="C264" i="28"/>
  <c r="A265" i="28"/>
  <c r="V264" i="28"/>
  <c r="R264" i="28"/>
  <c r="N264" i="28"/>
  <c r="J264" i="28"/>
  <c r="F264" i="28"/>
  <c r="B264" i="28"/>
  <c r="X264" i="28"/>
  <c r="P264" i="28"/>
  <c r="H264" i="28"/>
  <c r="U264" i="28"/>
  <c r="M264" i="28"/>
  <c r="E264" i="28"/>
  <c r="Y264" i="28"/>
  <c r="I264" i="28"/>
  <c r="T264" i="28"/>
  <c r="D264" i="28"/>
  <c r="L264" i="28"/>
  <c r="Q264" i="28"/>
  <c r="W299" i="21"/>
  <c r="S299" i="21"/>
  <c r="O299" i="21"/>
  <c r="K299" i="21"/>
  <c r="G299" i="21"/>
  <c r="C299" i="21"/>
  <c r="A300" i="21"/>
  <c r="V299" i="21"/>
  <c r="R299" i="21"/>
  <c r="N299" i="21"/>
  <c r="J299" i="21"/>
  <c r="F299" i="21"/>
  <c r="B299" i="21"/>
  <c r="X299" i="21"/>
  <c r="P299" i="21"/>
  <c r="H299" i="21"/>
  <c r="T299" i="21"/>
  <c r="D299" i="21"/>
  <c r="U299" i="21"/>
  <c r="M299" i="21"/>
  <c r="E299" i="21"/>
  <c r="L299" i="21"/>
  <c r="I299" i="21"/>
  <c r="Q299" i="21"/>
  <c r="Y299" i="21"/>
  <c r="W401" i="28"/>
  <c r="S401" i="28"/>
  <c r="O401" i="28"/>
  <c r="K401" i="28"/>
  <c r="G401" i="28"/>
  <c r="C401" i="28"/>
  <c r="A402" i="28"/>
  <c r="V401" i="28"/>
  <c r="R401" i="28"/>
  <c r="N401" i="28"/>
  <c r="J401" i="28"/>
  <c r="F401" i="28"/>
  <c r="B401" i="28"/>
  <c r="X401" i="28"/>
  <c r="P401" i="28"/>
  <c r="H401" i="28"/>
  <c r="U401" i="28"/>
  <c r="M401" i="28"/>
  <c r="E401" i="28"/>
  <c r="Q401" i="28"/>
  <c r="L401" i="28"/>
  <c r="D401" i="28"/>
  <c r="Y401" i="28"/>
  <c r="T401" i="28"/>
  <c r="I401" i="28"/>
  <c r="Y333" i="21"/>
  <c r="U333" i="21"/>
  <c r="Q333" i="21"/>
  <c r="M333" i="21"/>
  <c r="I333" i="21"/>
  <c r="E333" i="21"/>
  <c r="X333" i="21"/>
  <c r="T333" i="21"/>
  <c r="P333" i="21"/>
  <c r="L333" i="21"/>
  <c r="H333" i="21"/>
  <c r="D333" i="21"/>
  <c r="A334" i="21"/>
  <c r="R333" i="21"/>
  <c r="J333" i="21"/>
  <c r="B333" i="21"/>
  <c r="N333" i="21"/>
  <c r="W333" i="21"/>
  <c r="O333" i="21"/>
  <c r="G333" i="21"/>
  <c r="V333" i="21"/>
  <c r="F333" i="21"/>
  <c r="C333" i="21"/>
  <c r="S333" i="21"/>
  <c r="K333" i="21"/>
  <c r="Y367" i="28"/>
  <c r="U367" i="28"/>
  <c r="Q367" i="28"/>
  <c r="M367" i="28"/>
  <c r="I367" i="28"/>
  <c r="E367" i="28"/>
  <c r="X367" i="28"/>
  <c r="T367" i="28"/>
  <c r="P367" i="28"/>
  <c r="L367" i="28"/>
  <c r="H367" i="28"/>
  <c r="D367" i="28"/>
  <c r="V367" i="28"/>
  <c r="N367" i="28"/>
  <c r="F367" i="28"/>
  <c r="S367" i="28"/>
  <c r="K367" i="28"/>
  <c r="C367" i="28"/>
  <c r="O367" i="28"/>
  <c r="A368" i="28"/>
  <c r="J367" i="28"/>
  <c r="R367" i="28"/>
  <c r="G367" i="28"/>
  <c r="B367" i="28"/>
  <c r="W367" i="28"/>
  <c r="Y138" i="19"/>
  <c r="U138" i="19"/>
  <c r="Q138" i="19"/>
  <c r="M138" i="19"/>
  <c r="I138" i="19"/>
  <c r="E138" i="19"/>
  <c r="X138" i="19"/>
  <c r="T138" i="19"/>
  <c r="P138" i="19"/>
  <c r="L138" i="19"/>
  <c r="H138" i="19"/>
  <c r="D138" i="19"/>
  <c r="W138" i="19"/>
  <c r="O138" i="19"/>
  <c r="G138" i="19"/>
  <c r="V138" i="19"/>
  <c r="N138" i="19"/>
  <c r="F138" i="19"/>
  <c r="K138" i="19"/>
  <c r="J138" i="19"/>
  <c r="S138" i="19"/>
  <c r="R138" i="19"/>
  <c r="C138" i="19"/>
  <c r="B138" i="19"/>
  <c r="W199" i="28"/>
  <c r="S199" i="28"/>
  <c r="O199" i="28"/>
  <c r="K199" i="28"/>
  <c r="G199" i="28"/>
  <c r="C199" i="28"/>
  <c r="A200" i="28"/>
  <c r="V199" i="28"/>
  <c r="R199" i="28"/>
  <c r="N199" i="28"/>
  <c r="J199" i="28"/>
  <c r="F199" i="28"/>
  <c r="B199" i="28"/>
  <c r="T199" i="28"/>
  <c r="L199" i="28"/>
  <c r="D199" i="28"/>
  <c r="Y199" i="28"/>
  <c r="Q199" i="28"/>
  <c r="I199" i="28"/>
  <c r="U199" i="28"/>
  <c r="E199" i="28"/>
  <c r="P199" i="28"/>
  <c r="X199" i="28"/>
  <c r="H199" i="28"/>
  <c r="M199" i="28"/>
  <c r="Y136" i="21"/>
  <c r="U136" i="21"/>
  <c r="Q136" i="21"/>
  <c r="M136" i="21"/>
  <c r="I136" i="21"/>
  <c r="E136" i="21"/>
  <c r="X136" i="21"/>
  <c r="T136" i="21"/>
  <c r="P136" i="21"/>
  <c r="L136" i="21"/>
  <c r="H136" i="21"/>
  <c r="D136" i="21"/>
  <c r="V136" i="21"/>
  <c r="N136" i="21"/>
  <c r="F136" i="21"/>
  <c r="A137" i="21"/>
  <c r="J136" i="21"/>
  <c r="S136" i="21"/>
  <c r="K136" i="21"/>
  <c r="C136" i="21"/>
  <c r="R136" i="21"/>
  <c r="B136" i="21"/>
  <c r="O136" i="21"/>
  <c r="W136" i="21"/>
  <c r="G136" i="21"/>
  <c r="Y230" i="28"/>
  <c r="U230" i="28"/>
  <c r="Q230" i="28"/>
  <c r="M230" i="28"/>
  <c r="I230" i="28"/>
  <c r="E230" i="28"/>
  <c r="X230" i="28"/>
  <c r="T230" i="28"/>
  <c r="P230" i="28"/>
  <c r="L230" i="28"/>
  <c r="H230" i="28"/>
  <c r="D230" i="28"/>
  <c r="V230" i="28"/>
  <c r="N230" i="28"/>
  <c r="F230" i="28"/>
  <c r="S230" i="28"/>
  <c r="K230" i="28"/>
  <c r="C230" i="28"/>
  <c r="W230" i="28"/>
  <c r="G230" i="28"/>
  <c r="R230" i="28"/>
  <c r="B230" i="28"/>
  <c r="J230" i="28"/>
  <c r="A231" i="28"/>
  <c r="O230" i="28"/>
  <c r="W333" i="28"/>
  <c r="S333" i="28"/>
  <c r="O333" i="28"/>
  <c r="K333" i="28"/>
  <c r="G333" i="28"/>
  <c r="C333" i="28"/>
  <c r="A334" i="28"/>
  <c r="V333" i="28"/>
  <c r="R333" i="28"/>
  <c r="N333" i="28"/>
  <c r="J333" i="28"/>
  <c r="F333" i="28"/>
  <c r="B333" i="28"/>
  <c r="T333" i="28"/>
  <c r="L333" i="28"/>
  <c r="D333" i="28"/>
  <c r="Y333" i="28"/>
  <c r="Q333" i="28"/>
  <c r="I333" i="28"/>
  <c r="M333" i="28"/>
  <c r="X333" i="28"/>
  <c r="H333" i="28"/>
  <c r="P333" i="28"/>
  <c r="U333" i="28"/>
  <c r="E333" i="28"/>
  <c r="W104" i="21"/>
  <c r="A105" i="21"/>
  <c r="V104" i="21"/>
  <c r="T104" i="21"/>
  <c r="P104" i="21"/>
  <c r="L104" i="21"/>
  <c r="H104" i="21"/>
  <c r="D104" i="21"/>
  <c r="R104" i="21"/>
  <c r="J104" i="21"/>
  <c r="B104" i="21"/>
  <c r="Y104" i="21"/>
  <c r="S104" i="21"/>
  <c r="O104" i="21"/>
  <c r="K104" i="21"/>
  <c r="G104" i="21"/>
  <c r="C104" i="21"/>
  <c r="X104" i="21"/>
  <c r="N104" i="21"/>
  <c r="F104" i="21"/>
  <c r="I104" i="21"/>
  <c r="U104" i="21"/>
  <c r="E104" i="21"/>
  <c r="Q104" i="21"/>
  <c r="M104" i="21"/>
  <c r="Y264" i="21"/>
  <c r="U264" i="21"/>
  <c r="Q264" i="21"/>
  <c r="M264" i="21"/>
  <c r="I264" i="21"/>
  <c r="E264" i="21"/>
  <c r="X264" i="21"/>
  <c r="T264" i="21"/>
  <c r="P264" i="21"/>
  <c r="L264" i="21"/>
  <c r="H264" i="21"/>
  <c r="D264" i="21"/>
  <c r="V264" i="21"/>
  <c r="N264" i="21"/>
  <c r="F264" i="21"/>
  <c r="R264" i="21"/>
  <c r="B264" i="21"/>
  <c r="S264" i="21"/>
  <c r="K264" i="21"/>
  <c r="C264" i="21"/>
  <c r="A265" i="21"/>
  <c r="J264" i="21"/>
  <c r="W264" i="21"/>
  <c r="O264" i="21"/>
  <c r="G264" i="21"/>
  <c r="V72" i="21"/>
  <c r="R72" i="21"/>
  <c r="N72" i="21"/>
  <c r="J72" i="21"/>
  <c r="F72" i="21"/>
  <c r="B72" i="21"/>
  <c r="Y72" i="21"/>
  <c r="U72" i="21"/>
  <c r="Q72" i="21"/>
  <c r="M72" i="21"/>
  <c r="I72" i="21"/>
  <c r="E72" i="21"/>
  <c r="W72" i="21"/>
  <c r="O72" i="21"/>
  <c r="G72" i="21"/>
  <c r="K72" i="21"/>
  <c r="X72" i="21"/>
  <c r="H72" i="21"/>
  <c r="T72" i="21"/>
  <c r="L72" i="21"/>
  <c r="D72" i="21"/>
  <c r="S72" i="21"/>
  <c r="C72" i="21"/>
  <c r="P72" i="21"/>
  <c r="Y199" i="21"/>
  <c r="U199" i="21"/>
  <c r="Q199" i="21"/>
  <c r="M199" i="21"/>
  <c r="I199" i="21"/>
  <c r="E199" i="21"/>
  <c r="X199" i="21"/>
  <c r="T199" i="21"/>
  <c r="P199" i="21"/>
  <c r="L199" i="21"/>
  <c r="H199" i="21"/>
  <c r="D199" i="21"/>
  <c r="A200" i="21"/>
  <c r="R199" i="21"/>
  <c r="J199" i="21"/>
  <c r="B199" i="21"/>
  <c r="N199" i="21"/>
  <c r="W199" i="21"/>
  <c r="O199" i="21"/>
  <c r="G199" i="21"/>
  <c r="V199" i="21"/>
  <c r="F199" i="21"/>
  <c r="S199" i="21"/>
  <c r="K199" i="21"/>
  <c r="C199" i="21"/>
  <c r="Y299" i="28"/>
  <c r="U299" i="28"/>
  <c r="Q299" i="28"/>
  <c r="M299" i="28"/>
  <c r="I299" i="28"/>
  <c r="E299" i="28"/>
  <c r="X299" i="28"/>
  <c r="T299" i="28"/>
  <c r="P299" i="28"/>
  <c r="L299" i="28"/>
  <c r="H299" i="28"/>
  <c r="D299" i="28"/>
  <c r="A300" i="28"/>
  <c r="R299" i="28"/>
  <c r="J299" i="28"/>
  <c r="B299" i="28"/>
  <c r="W299" i="28"/>
  <c r="O299" i="28"/>
  <c r="G299" i="28"/>
  <c r="K299" i="28"/>
  <c r="V299" i="28"/>
  <c r="F299" i="28"/>
  <c r="N299" i="28"/>
  <c r="C299" i="28"/>
  <c r="S299" i="28"/>
  <c r="X137" i="21" l="1"/>
  <c r="T137" i="21"/>
  <c r="P137" i="21"/>
  <c r="L137" i="21"/>
  <c r="H137" i="21"/>
  <c r="D137" i="21"/>
  <c r="W137" i="21"/>
  <c r="S137" i="21"/>
  <c r="O137" i="21"/>
  <c r="K137" i="21"/>
  <c r="G137" i="21"/>
  <c r="C137" i="21"/>
  <c r="U137" i="21"/>
  <c r="M137" i="21"/>
  <c r="E137" i="21"/>
  <c r="Y137" i="21"/>
  <c r="Q137" i="21"/>
  <c r="A138" i="21"/>
  <c r="R137" i="21"/>
  <c r="J137" i="21"/>
  <c r="B137" i="21"/>
  <c r="I137" i="21"/>
  <c r="V137" i="21"/>
  <c r="F137" i="21"/>
  <c r="N137" i="21"/>
  <c r="X368" i="28"/>
  <c r="T368" i="28"/>
  <c r="P368" i="28"/>
  <c r="L368" i="28"/>
  <c r="H368" i="28"/>
  <c r="D368" i="28"/>
  <c r="W368" i="28"/>
  <c r="S368" i="28"/>
  <c r="O368" i="28"/>
  <c r="K368" i="28"/>
  <c r="G368" i="28"/>
  <c r="C368" i="28"/>
  <c r="U368" i="28"/>
  <c r="M368" i="28"/>
  <c r="E368" i="28"/>
  <c r="A369" i="28"/>
  <c r="R368" i="28"/>
  <c r="J368" i="28"/>
  <c r="B368" i="28"/>
  <c r="V368" i="28"/>
  <c r="F368" i="28"/>
  <c r="Q368" i="28"/>
  <c r="Y368" i="28"/>
  <c r="I368" i="28"/>
  <c r="N368" i="28"/>
  <c r="X334" i="21"/>
  <c r="T334" i="21"/>
  <c r="P334" i="21"/>
  <c r="L334" i="21"/>
  <c r="H334" i="21"/>
  <c r="D334" i="21"/>
  <c r="W334" i="21"/>
  <c r="S334" i="21"/>
  <c r="O334" i="21"/>
  <c r="K334" i="21"/>
  <c r="G334" i="21"/>
  <c r="C334" i="21"/>
  <c r="Y334" i="21"/>
  <c r="Q334" i="21"/>
  <c r="I334" i="21"/>
  <c r="M334" i="21"/>
  <c r="V334" i="21"/>
  <c r="N334" i="21"/>
  <c r="F334" i="21"/>
  <c r="U334" i="21"/>
  <c r="E334" i="21"/>
  <c r="B334" i="21"/>
  <c r="J334" i="21"/>
  <c r="A335" i="21"/>
  <c r="R334" i="21"/>
  <c r="A232" i="21"/>
  <c r="V231" i="21"/>
  <c r="R231" i="21"/>
  <c r="N231" i="21"/>
  <c r="J231" i="21"/>
  <c r="F231" i="21"/>
  <c r="B231" i="21"/>
  <c r="Y231" i="21"/>
  <c r="U231" i="21"/>
  <c r="Q231" i="21"/>
  <c r="M231" i="21"/>
  <c r="I231" i="21"/>
  <c r="E231" i="21"/>
  <c r="S231" i="21"/>
  <c r="K231" i="21"/>
  <c r="C231" i="21"/>
  <c r="O231" i="21"/>
  <c r="X231" i="21"/>
  <c r="P231" i="21"/>
  <c r="H231" i="21"/>
  <c r="W231" i="21"/>
  <c r="G231" i="21"/>
  <c r="L231" i="21"/>
  <c r="T231" i="21"/>
  <c r="D231" i="21"/>
  <c r="X200" i="21"/>
  <c r="T200" i="21"/>
  <c r="P200" i="21"/>
  <c r="L200" i="21"/>
  <c r="H200" i="21"/>
  <c r="D200" i="21"/>
  <c r="W200" i="21"/>
  <c r="S200" i="21"/>
  <c r="O200" i="21"/>
  <c r="K200" i="21"/>
  <c r="G200" i="21"/>
  <c r="C200" i="21"/>
  <c r="Y200" i="21"/>
  <c r="Q200" i="21"/>
  <c r="I200" i="21"/>
  <c r="U200" i="21"/>
  <c r="E200" i="21"/>
  <c r="V200" i="21"/>
  <c r="N200" i="21"/>
  <c r="F200" i="21"/>
  <c r="M200" i="21"/>
  <c r="A201" i="21"/>
  <c r="J200" i="21"/>
  <c r="B200" i="21"/>
  <c r="R200" i="21"/>
  <c r="A301" i="21"/>
  <c r="V300" i="21"/>
  <c r="R300" i="21"/>
  <c r="N300" i="21"/>
  <c r="J300" i="21"/>
  <c r="F300" i="21"/>
  <c r="B300" i="21"/>
  <c r="Y300" i="21"/>
  <c r="U300" i="21"/>
  <c r="Q300" i="21"/>
  <c r="M300" i="21"/>
  <c r="I300" i="21"/>
  <c r="E300" i="21"/>
  <c r="W300" i="21"/>
  <c r="O300" i="21"/>
  <c r="G300" i="21"/>
  <c r="K300" i="21"/>
  <c r="T300" i="21"/>
  <c r="L300" i="21"/>
  <c r="D300" i="21"/>
  <c r="S300" i="21"/>
  <c r="C300" i="21"/>
  <c r="P300" i="21"/>
  <c r="X300" i="21"/>
  <c r="H300" i="21"/>
  <c r="X300" i="28"/>
  <c r="T300" i="28"/>
  <c r="P300" i="28"/>
  <c r="L300" i="28"/>
  <c r="H300" i="28"/>
  <c r="D300" i="28"/>
  <c r="W300" i="28"/>
  <c r="S300" i="28"/>
  <c r="O300" i="28"/>
  <c r="K300" i="28"/>
  <c r="G300" i="28"/>
  <c r="C300" i="28"/>
  <c r="Y300" i="28"/>
  <c r="Q300" i="28"/>
  <c r="I300" i="28"/>
  <c r="V300" i="28"/>
  <c r="N300" i="28"/>
  <c r="F300" i="28"/>
  <c r="R300" i="28"/>
  <c r="B300" i="28"/>
  <c r="M300" i="28"/>
  <c r="U300" i="28"/>
  <c r="E300" i="28"/>
  <c r="J300" i="28"/>
  <c r="A301" i="28"/>
  <c r="A201" i="28"/>
  <c r="V200" i="28"/>
  <c r="R200" i="28"/>
  <c r="N200" i="28"/>
  <c r="J200" i="28"/>
  <c r="F200" i="28"/>
  <c r="B200" i="28"/>
  <c r="Y200" i="28"/>
  <c r="U200" i="28"/>
  <c r="Q200" i="28"/>
  <c r="M200" i="28"/>
  <c r="I200" i="28"/>
  <c r="E200" i="28"/>
  <c r="S200" i="28"/>
  <c r="K200" i="28"/>
  <c r="C200" i="28"/>
  <c r="X200" i="28"/>
  <c r="P200" i="28"/>
  <c r="H200" i="28"/>
  <c r="L200" i="28"/>
  <c r="W200" i="28"/>
  <c r="G200" i="28"/>
  <c r="O200" i="28"/>
  <c r="T200" i="28"/>
  <c r="D200" i="28"/>
  <c r="W169" i="28"/>
  <c r="S169" i="28"/>
  <c r="O169" i="28"/>
  <c r="K169" i="28"/>
  <c r="G169" i="28"/>
  <c r="C169" i="28"/>
  <c r="A170" i="28"/>
  <c r="V169" i="28"/>
  <c r="R169" i="28"/>
  <c r="N169" i="28"/>
  <c r="J169" i="28"/>
  <c r="F169" i="28"/>
  <c r="B169" i="28"/>
  <c r="X169" i="28"/>
  <c r="P169" i="28"/>
  <c r="H169" i="28"/>
  <c r="U169" i="28"/>
  <c r="M169" i="28"/>
  <c r="E169" i="28"/>
  <c r="Q169" i="28"/>
  <c r="I169" i="28"/>
  <c r="L169" i="28"/>
  <c r="Y169" i="28"/>
  <c r="T169" i="28"/>
  <c r="D169" i="28"/>
  <c r="X402" i="21"/>
  <c r="T402" i="21"/>
  <c r="P402" i="21"/>
  <c r="L402" i="21"/>
  <c r="H402" i="21"/>
  <c r="D402" i="21"/>
  <c r="W402" i="21"/>
  <c r="S402" i="21"/>
  <c r="O402" i="21"/>
  <c r="K402" i="21"/>
  <c r="G402" i="21"/>
  <c r="C402" i="21"/>
  <c r="U402" i="21"/>
  <c r="M402" i="21"/>
  <c r="E402" i="21"/>
  <c r="Y402" i="21"/>
  <c r="I402" i="21"/>
  <c r="A403" i="21"/>
  <c r="R402" i="21"/>
  <c r="J402" i="21"/>
  <c r="B402" i="21"/>
  <c r="Q402" i="21"/>
  <c r="F402" i="21"/>
  <c r="N402" i="21"/>
  <c r="V402" i="21"/>
  <c r="A170" i="21"/>
  <c r="V169" i="21"/>
  <c r="R169" i="21"/>
  <c r="N169" i="21"/>
  <c r="J169" i="21"/>
  <c r="F169" i="21"/>
  <c r="B169" i="21"/>
  <c r="Y169" i="21"/>
  <c r="U169" i="21"/>
  <c r="Q169" i="21"/>
  <c r="M169" i="21"/>
  <c r="I169" i="21"/>
  <c r="E169" i="21"/>
  <c r="W169" i="21"/>
  <c r="O169" i="21"/>
  <c r="G169" i="21"/>
  <c r="S169" i="21"/>
  <c r="C169" i="21"/>
  <c r="T169" i="21"/>
  <c r="L169" i="21"/>
  <c r="D169" i="21"/>
  <c r="K169" i="21"/>
  <c r="H169" i="21"/>
  <c r="X169" i="21"/>
  <c r="P169" i="21"/>
  <c r="X265" i="21"/>
  <c r="T265" i="21"/>
  <c r="P265" i="21"/>
  <c r="L265" i="21"/>
  <c r="H265" i="21"/>
  <c r="D265" i="21"/>
  <c r="W265" i="21"/>
  <c r="S265" i="21"/>
  <c r="O265" i="21"/>
  <c r="K265" i="21"/>
  <c r="G265" i="21"/>
  <c r="C265" i="21"/>
  <c r="U265" i="21"/>
  <c r="M265" i="21"/>
  <c r="E265" i="21"/>
  <c r="Q265" i="21"/>
  <c r="I265" i="21"/>
  <c r="A266" i="21"/>
  <c r="R265" i="21"/>
  <c r="J265" i="21"/>
  <c r="B265" i="21"/>
  <c r="Y265" i="21"/>
  <c r="V265" i="21"/>
  <c r="N265" i="21"/>
  <c r="F265" i="21"/>
  <c r="V105" i="21"/>
  <c r="R105" i="21"/>
  <c r="N105" i="21"/>
  <c r="J105" i="21"/>
  <c r="F105" i="21"/>
  <c r="B105" i="21"/>
  <c r="Y105" i="21"/>
  <c r="U105" i="21"/>
  <c r="Q105" i="21"/>
  <c r="M105" i="21"/>
  <c r="I105" i="21"/>
  <c r="E105" i="21"/>
  <c r="S105" i="21"/>
  <c r="K105" i="21"/>
  <c r="C105" i="21"/>
  <c r="O105" i="21"/>
  <c r="X105" i="21"/>
  <c r="P105" i="21"/>
  <c r="H105" i="21"/>
  <c r="W105" i="21"/>
  <c r="G105" i="21"/>
  <c r="D105" i="21"/>
  <c r="T105" i="21"/>
  <c r="L105" i="21"/>
  <c r="A335" i="28"/>
  <c r="V334" i="28"/>
  <c r="R334" i="28"/>
  <c r="N334" i="28"/>
  <c r="J334" i="28"/>
  <c r="F334" i="28"/>
  <c r="B334" i="28"/>
  <c r="Y334" i="28"/>
  <c r="U334" i="28"/>
  <c r="Q334" i="28"/>
  <c r="M334" i="28"/>
  <c r="I334" i="28"/>
  <c r="E334" i="28"/>
  <c r="S334" i="28"/>
  <c r="K334" i="28"/>
  <c r="C334" i="28"/>
  <c r="X334" i="28"/>
  <c r="P334" i="28"/>
  <c r="H334" i="28"/>
  <c r="T334" i="28"/>
  <c r="D334" i="28"/>
  <c r="O334" i="28"/>
  <c r="G334" i="28"/>
  <c r="W334" i="28"/>
  <c r="L334" i="28"/>
  <c r="X231" i="28"/>
  <c r="T231" i="28"/>
  <c r="P231" i="28"/>
  <c r="L231" i="28"/>
  <c r="H231" i="28"/>
  <c r="D231" i="28"/>
  <c r="W231" i="28"/>
  <c r="S231" i="28"/>
  <c r="O231" i="28"/>
  <c r="K231" i="28"/>
  <c r="G231" i="28"/>
  <c r="C231" i="28"/>
  <c r="U231" i="28"/>
  <c r="M231" i="28"/>
  <c r="E231" i="28"/>
  <c r="A232" i="28"/>
  <c r="R231" i="28"/>
  <c r="J231" i="28"/>
  <c r="B231" i="28"/>
  <c r="N231" i="28"/>
  <c r="Y231" i="28"/>
  <c r="I231" i="28"/>
  <c r="Q231" i="28"/>
  <c r="F231" i="28"/>
  <c r="V231" i="28"/>
  <c r="A403" i="28"/>
  <c r="V402" i="28"/>
  <c r="R402" i="28"/>
  <c r="N402" i="28"/>
  <c r="J402" i="28"/>
  <c r="F402" i="28"/>
  <c r="B402" i="28"/>
  <c r="Y402" i="28"/>
  <c r="U402" i="28"/>
  <c r="Q402" i="28"/>
  <c r="M402" i="28"/>
  <c r="I402" i="28"/>
  <c r="E402" i="28"/>
  <c r="W402" i="28"/>
  <c r="O402" i="28"/>
  <c r="G402" i="28"/>
  <c r="T402" i="28"/>
  <c r="L402" i="28"/>
  <c r="D402" i="28"/>
  <c r="X402" i="28"/>
  <c r="H402" i="28"/>
  <c r="S402" i="28"/>
  <c r="C402" i="28"/>
  <c r="K402" i="28"/>
  <c r="P402" i="28"/>
  <c r="A266" i="28"/>
  <c r="V265" i="28"/>
  <c r="R265" i="28"/>
  <c r="N265" i="28"/>
  <c r="J265" i="28"/>
  <c r="F265" i="28"/>
  <c r="B265" i="28"/>
  <c r="Y265" i="28"/>
  <c r="U265" i="28"/>
  <c r="Q265" i="28"/>
  <c r="M265" i="28"/>
  <c r="I265" i="28"/>
  <c r="E265" i="28"/>
  <c r="W265" i="28"/>
  <c r="O265" i="28"/>
  <c r="G265" i="28"/>
  <c r="T265" i="28"/>
  <c r="L265" i="28"/>
  <c r="D265" i="28"/>
  <c r="P265" i="28"/>
  <c r="K265" i="28"/>
  <c r="C265" i="28"/>
  <c r="X265" i="28"/>
  <c r="S265" i="28"/>
  <c r="H265" i="28"/>
  <c r="W105" i="28"/>
  <c r="S105" i="28"/>
  <c r="O105" i="28"/>
  <c r="K105" i="28"/>
  <c r="G105" i="28"/>
  <c r="C105" i="28"/>
  <c r="V105" i="28"/>
  <c r="R105" i="28"/>
  <c r="N105" i="28"/>
  <c r="J105" i="28"/>
  <c r="F105" i="28"/>
  <c r="B105" i="28"/>
  <c r="T105" i="28"/>
  <c r="L105" i="28"/>
  <c r="D105" i="28"/>
  <c r="Y105" i="28"/>
  <c r="Q105" i="28"/>
  <c r="I105" i="28"/>
  <c r="M105" i="28"/>
  <c r="E105" i="28"/>
  <c r="X105" i="28"/>
  <c r="H105" i="28"/>
  <c r="U105" i="28"/>
  <c r="P105" i="28"/>
  <c r="Y137" i="28"/>
  <c r="U137" i="28"/>
  <c r="Q137" i="28"/>
  <c r="M137" i="28"/>
  <c r="I137" i="28"/>
  <c r="E137" i="28"/>
  <c r="X137" i="28"/>
  <c r="T137" i="28"/>
  <c r="P137" i="28"/>
  <c r="L137" i="28"/>
  <c r="H137" i="28"/>
  <c r="D137" i="28"/>
  <c r="V137" i="28"/>
  <c r="N137" i="28"/>
  <c r="F137" i="28"/>
  <c r="S137" i="28"/>
  <c r="K137" i="28"/>
  <c r="C137" i="28"/>
  <c r="O137" i="28"/>
  <c r="W137" i="28"/>
  <c r="A138" i="28"/>
  <c r="J137" i="28"/>
  <c r="G137" i="28"/>
  <c r="R137" i="28"/>
  <c r="B137" i="28"/>
  <c r="A369" i="21"/>
  <c r="V368" i="21"/>
  <c r="R368" i="21"/>
  <c r="N368" i="21"/>
  <c r="J368" i="21"/>
  <c r="F368" i="21"/>
  <c r="B368" i="21"/>
  <c r="Y368" i="21"/>
  <c r="U368" i="21"/>
  <c r="Q368" i="21"/>
  <c r="M368" i="21"/>
  <c r="I368" i="21"/>
  <c r="E368" i="21"/>
  <c r="S368" i="21"/>
  <c r="K368" i="21"/>
  <c r="C368" i="21"/>
  <c r="O368" i="21"/>
  <c r="X368" i="21"/>
  <c r="P368" i="21"/>
  <c r="H368" i="21"/>
  <c r="W368" i="21"/>
  <c r="G368" i="21"/>
  <c r="T368" i="21"/>
  <c r="L368" i="21"/>
  <c r="D368" i="21"/>
  <c r="V138" i="25"/>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Y266" i="28" l="1"/>
  <c r="U266" i="28"/>
  <c r="Q266" i="28"/>
  <c r="M266" i="28"/>
  <c r="I266" i="28"/>
  <c r="E266" i="28"/>
  <c r="X266" i="28"/>
  <c r="T266" i="28"/>
  <c r="P266" i="28"/>
  <c r="L266" i="28"/>
  <c r="H266" i="28"/>
  <c r="D266" i="28"/>
  <c r="V266" i="28"/>
  <c r="N266" i="28"/>
  <c r="F266" i="28"/>
  <c r="S266" i="28"/>
  <c r="K266" i="28"/>
  <c r="C266" i="28"/>
  <c r="W266" i="28"/>
  <c r="G266" i="28"/>
  <c r="R266" i="28"/>
  <c r="B266" i="28"/>
  <c r="J266" i="28"/>
  <c r="A267" i="28"/>
  <c r="O266" i="28"/>
  <c r="W266" i="21"/>
  <c r="S266" i="21"/>
  <c r="O266" i="21"/>
  <c r="K266" i="21"/>
  <c r="G266" i="21"/>
  <c r="C266" i="21"/>
  <c r="A267" i="21"/>
  <c r="V266" i="21"/>
  <c r="R266" i="21"/>
  <c r="N266" i="21"/>
  <c r="J266" i="21"/>
  <c r="F266" i="21"/>
  <c r="B266" i="21"/>
  <c r="T266" i="21"/>
  <c r="L266" i="21"/>
  <c r="D266" i="21"/>
  <c r="X266" i="21"/>
  <c r="H266" i="21"/>
  <c r="Y266" i="21"/>
  <c r="Q266" i="21"/>
  <c r="I266" i="21"/>
  <c r="P266" i="21"/>
  <c r="E266" i="21"/>
  <c r="M266" i="21"/>
  <c r="U266" i="21"/>
  <c r="Y201" i="28"/>
  <c r="U201" i="28"/>
  <c r="Q201" i="28"/>
  <c r="M201" i="28"/>
  <c r="I201" i="28"/>
  <c r="E201" i="28"/>
  <c r="X201" i="28"/>
  <c r="T201" i="28"/>
  <c r="P201" i="28"/>
  <c r="L201" i="28"/>
  <c r="H201" i="28"/>
  <c r="D201" i="28"/>
  <c r="A202" i="28"/>
  <c r="R201" i="28"/>
  <c r="J201" i="28"/>
  <c r="B201" i="28"/>
  <c r="W201" i="28"/>
  <c r="O201" i="28"/>
  <c r="G201" i="28"/>
  <c r="S201" i="28"/>
  <c r="C201" i="28"/>
  <c r="N201" i="28"/>
  <c r="F201" i="28"/>
  <c r="V201" i="28"/>
  <c r="K201" i="28"/>
  <c r="Y301" i="21"/>
  <c r="U301" i="21"/>
  <c r="Q301" i="21"/>
  <c r="M301" i="21"/>
  <c r="I301" i="21"/>
  <c r="E301" i="21"/>
  <c r="X301" i="21"/>
  <c r="T301" i="21"/>
  <c r="P301" i="21"/>
  <c r="L301" i="21"/>
  <c r="H301" i="21"/>
  <c r="D301" i="21"/>
  <c r="V301" i="21"/>
  <c r="N301" i="21"/>
  <c r="F301" i="21"/>
  <c r="R301" i="21"/>
  <c r="B301" i="21"/>
  <c r="S301" i="21"/>
  <c r="K301" i="21"/>
  <c r="C301" i="21"/>
  <c r="A302" i="21"/>
  <c r="J301" i="21"/>
  <c r="W301" i="21"/>
  <c r="O301" i="21"/>
  <c r="G301" i="21"/>
  <c r="Y369" i="21"/>
  <c r="U369" i="21"/>
  <c r="Q369" i="21"/>
  <c r="M369" i="21"/>
  <c r="I369" i="21"/>
  <c r="E369" i="21"/>
  <c r="X369" i="21"/>
  <c r="T369" i="21"/>
  <c r="P369" i="21"/>
  <c r="L369" i="21"/>
  <c r="H369" i="21"/>
  <c r="D369" i="21"/>
  <c r="A370" i="21"/>
  <c r="R369" i="21"/>
  <c r="J369" i="21"/>
  <c r="B369" i="21"/>
  <c r="V369" i="21"/>
  <c r="F369" i="21"/>
  <c r="W369" i="21"/>
  <c r="O369" i="21"/>
  <c r="G369" i="21"/>
  <c r="N369" i="21"/>
  <c r="C369" i="21"/>
  <c r="S369" i="21"/>
  <c r="K369" i="21"/>
  <c r="Y403" i="28"/>
  <c r="U403" i="28"/>
  <c r="Q403" i="28"/>
  <c r="M403" i="28"/>
  <c r="I403" i="28"/>
  <c r="E403" i="28"/>
  <c r="X403" i="28"/>
  <c r="T403" i="28"/>
  <c r="P403" i="28"/>
  <c r="L403" i="28"/>
  <c r="H403" i="28"/>
  <c r="D403" i="28"/>
  <c r="V403" i="28"/>
  <c r="N403" i="28"/>
  <c r="F403" i="28"/>
  <c r="S403" i="28"/>
  <c r="K403" i="28"/>
  <c r="C403" i="28"/>
  <c r="O403" i="28"/>
  <c r="A404" i="28"/>
  <c r="J403" i="28"/>
  <c r="R403" i="28"/>
  <c r="B403" i="28"/>
  <c r="G403" i="28"/>
  <c r="W403" i="28"/>
  <c r="W201" i="21"/>
  <c r="S201" i="21"/>
  <c r="O201" i="21"/>
  <c r="K201" i="21"/>
  <c r="G201" i="21"/>
  <c r="C201" i="21"/>
  <c r="A202" i="21"/>
  <c r="V201" i="21"/>
  <c r="R201" i="21"/>
  <c r="N201" i="21"/>
  <c r="J201" i="21"/>
  <c r="F201" i="21"/>
  <c r="B201" i="21"/>
  <c r="X201" i="21"/>
  <c r="P201" i="21"/>
  <c r="H201" i="21"/>
  <c r="L201" i="21"/>
  <c r="U201" i="21"/>
  <c r="M201" i="21"/>
  <c r="E201" i="21"/>
  <c r="T201" i="21"/>
  <c r="D201" i="21"/>
  <c r="Y201" i="21"/>
  <c r="Q201" i="21"/>
  <c r="I201" i="21"/>
  <c r="W335" i="21"/>
  <c r="S335" i="21"/>
  <c r="O335" i="21"/>
  <c r="K335" i="21"/>
  <c r="G335" i="21"/>
  <c r="C335" i="21"/>
  <c r="A336" i="21"/>
  <c r="V335" i="21"/>
  <c r="R335" i="21"/>
  <c r="N335" i="21"/>
  <c r="J335" i="21"/>
  <c r="F335" i="21"/>
  <c r="B335" i="21"/>
  <c r="X335" i="21"/>
  <c r="P335" i="21"/>
  <c r="H335" i="21"/>
  <c r="T335" i="21"/>
  <c r="D335" i="21"/>
  <c r="U335" i="21"/>
  <c r="M335" i="21"/>
  <c r="E335" i="21"/>
  <c r="L335" i="21"/>
  <c r="I335" i="21"/>
  <c r="Q335" i="21"/>
  <c r="Y335" i="21"/>
  <c r="W138" i="21"/>
  <c r="S138" i="21"/>
  <c r="O138" i="21"/>
  <c r="K138" i="21"/>
  <c r="G138" i="21"/>
  <c r="C138" i="21"/>
  <c r="V138" i="21"/>
  <c r="R138" i="21"/>
  <c r="N138" i="21"/>
  <c r="J138" i="21"/>
  <c r="F138" i="21"/>
  <c r="B138" i="21"/>
  <c r="T138" i="21"/>
  <c r="L138" i="21"/>
  <c r="D138" i="21"/>
  <c r="P138" i="21"/>
  <c r="Y138" i="21"/>
  <c r="Q138" i="21"/>
  <c r="I138" i="21"/>
  <c r="X138" i="21"/>
  <c r="H138" i="21"/>
  <c r="U138" i="21"/>
  <c r="M138" i="21"/>
  <c r="E138" i="21"/>
  <c r="X138" i="28"/>
  <c r="T138" i="28"/>
  <c r="P138" i="28"/>
  <c r="L138" i="28"/>
  <c r="H138" i="28"/>
  <c r="D138" i="28"/>
  <c r="W138" i="28"/>
  <c r="S138" i="28"/>
  <c r="O138" i="28"/>
  <c r="K138" i="28"/>
  <c r="G138" i="28"/>
  <c r="C138" i="28"/>
  <c r="U138" i="28"/>
  <c r="M138" i="28"/>
  <c r="E138" i="28"/>
  <c r="R138" i="28"/>
  <c r="J138" i="28"/>
  <c r="B138" i="28"/>
  <c r="V138" i="28"/>
  <c r="F138" i="28"/>
  <c r="Q138" i="28"/>
  <c r="N138" i="28"/>
  <c r="Y138" i="28"/>
  <c r="I138" i="28"/>
  <c r="W301" i="28"/>
  <c r="S301" i="28"/>
  <c r="O301" i="28"/>
  <c r="K301" i="28"/>
  <c r="G301" i="28"/>
  <c r="C301" i="28"/>
  <c r="A302" i="28"/>
  <c r="V301" i="28"/>
  <c r="R301" i="28"/>
  <c r="N301" i="28"/>
  <c r="J301" i="28"/>
  <c r="F301" i="28"/>
  <c r="B301" i="28"/>
  <c r="X301" i="28"/>
  <c r="P301" i="28"/>
  <c r="H301" i="28"/>
  <c r="U301" i="28"/>
  <c r="M301" i="28"/>
  <c r="E301" i="28"/>
  <c r="Y301" i="28"/>
  <c r="I301" i="28"/>
  <c r="T301" i="28"/>
  <c r="D301" i="28"/>
  <c r="L301" i="28"/>
  <c r="Q301" i="28"/>
  <c r="W369" i="28"/>
  <c r="S369" i="28"/>
  <c r="O369" i="28"/>
  <c r="K369" i="28"/>
  <c r="G369" i="28"/>
  <c r="C369" i="28"/>
  <c r="A370" i="28"/>
  <c r="V369" i="28"/>
  <c r="R369" i="28"/>
  <c r="N369" i="28"/>
  <c r="J369" i="28"/>
  <c r="F369" i="28"/>
  <c r="B369" i="28"/>
  <c r="T369" i="28"/>
  <c r="L369" i="28"/>
  <c r="D369" i="28"/>
  <c r="Y369" i="28"/>
  <c r="Q369" i="28"/>
  <c r="I369" i="28"/>
  <c r="M369" i="28"/>
  <c r="X369" i="28"/>
  <c r="H369" i="28"/>
  <c r="U369" i="28"/>
  <c r="P369" i="28"/>
  <c r="E369" i="28"/>
  <c r="W232" i="28"/>
  <c r="S232" i="28"/>
  <c r="O232" i="28"/>
  <c r="K232" i="28"/>
  <c r="G232" i="28"/>
  <c r="C232" i="28"/>
  <c r="A233" i="28"/>
  <c r="V232" i="28"/>
  <c r="R232" i="28"/>
  <c r="N232" i="28"/>
  <c r="J232" i="28"/>
  <c r="F232" i="28"/>
  <c r="B232" i="28"/>
  <c r="T232" i="28"/>
  <c r="L232" i="28"/>
  <c r="D232" i="28"/>
  <c r="Y232" i="28"/>
  <c r="Q232" i="28"/>
  <c r="I232" i="28"/>
  <c r="U232" i="28"/>
  <c r="E232" i="28"/>
  <c r="P232" i="28"/>
  <c r="X232" i="28"/>
  <c r="H232" i="28"/>
  <c r="M232" i="28"/>
  <c r="Y335" i="28"/>
  <c r="U335" i="28"/>
  <c r="Q335" i="28"/>
  <c r="M335" i="28"/>
  <c r="I335" i="28"/>
  <c r="E335" i="28"/>
  <c r="X335" i="28"/>
  <c r="T335" i="28"/>
  <c r="P335" i="28"/>
  <c r="L335" i="28"/>
  <c r="H335" i="28"/>
  <c r="D335" i="28"/>
  <c r="A336" i="28"/>
  <c r="R335" i="28"/>
  <c r="J335" i="28"/>
  <c r="B335" i="28"/>
  <c r="W335" i="28"/>
  <c r="O335" i="28"/>
  <c r="G335" i="28"/>
  <c r="K335" i="28"/>
  <c r="V335" i="28"/>
  <c r="F335" i="28"/>
  <c r="N335" i="28"/>
  <c r="C335" i="28"/>
  <c r="S335" i="28"/>
  <c r="Y170" i="21"/>
  <c r="U170" i="21"/>
  <c r="Q170" i="21"/>
  <c r="M170" i="21"/>
  <c r="I170" i="21"/>
  <c r="E170" i="21"/>
  <c r="X170" i="21"/>
  <c r="T170" i="21"/>
  <c r="P170" i="21"/>
  <c r="L170" i="21"/>
  <c r="H170" i="21"/>
  <c r="D170" i="21"/>
  <c r="V170" i="21"/>
  <c r="N170" i="21"/>
  <c r="F170" i="21"/>
  <c r="A171" i="21"/>
  <c r="J170" i="21"/>
  <c r="S170" i="21"/>
  <c r="K170" i="21"/>
  <c r="C170" i="21"/>
  <c r="R170" i="21"/>
  <c r="B170" i="21"/>
  <c r="O170" i="21"/>
  <c r="W170" i="21"/>
  <c r="G170" i="21"/>
  <c r="W403" i="21"/>
  <c r="S403" i="21"/>
  <c r="O403" i="21"/>
  <c r="K403" i="21"/>
  <c r="G403" i="21"/>
  <c r="C403" i="21"/>
  <c r="A404" i="21"/>
  <c r="V403" i="21"/>
  <c r="R403" i="21"/>
  <c r="N403" i="21"/>
  <c r="J403" i="21"/>
  <c r="F403" i="21"/>
  <c r="B403" i="21"/>
  <c r="T403" i="21"/>
  <c r="L403" i="21"/>
  <c r="D403" i="21"/>
  <c r="P403" i="21"/>
  <c r="H403" i="21"/>
  <c r="Y403" i="21"/>
  <c r="Q403" i="21"/>
  <c r="I403" i="21"/>
  <c r="X403" i="21"/>
  <c r="M403" i="21"/>
  <c r="U403" i="21"/>
  <c r="E403" i="21"/>
  <c r="A171" i="28"/>
  <c r="V170" i="28"/>
  <c r="R170" i="28"/>
  <c r="N170" i="28"/>
  <c r="J170" i="28"/>
  <c r="F170" i="28"/>
  <c r="B170" i="28"/>
  <c r="Y170" i="28"/>
  <c r="U170" i="28"/>
  <c r="Q170" i="28"/>
  <c r="M170" i="28"/>
  <c r="I170" i="28"/>
  <c r="E170" i="28"/>
  <c r="W170" i="28"/>
  <c r="O170" i="28"/>
  <c r="G170" i="28"/>
  <c r="T170" i="28"/>
  <c r="L170" i="28"/>
  <c r="D170" i="28"/>
  <c r="X170" i="28"/>
  <c r="H170" i="28"/>
  <c r="P170" i="28"/>
  <c r="S170" i="28"/>
  <c r="C170" i="28"/>
  <c r="K170" i="28"/>
  <c r="Y232" i="21"/>
  <c r="U232" i="21"/>
  <c r="Q232" i="21"/>
  <c r="M232" i="21"/>
  <c r="I232" i="21"/>
  <c r="E232" i="21"/>
  <c r="X232" i="21"/>
  <c r="T232" i="21"/>
  <c r="P232" i="21"/>
  <c r="L232" i="21"/>
  <c r="H232" i="21"/>
  <c r="D232" i="21"/>
  <c r="A233" i="21"/>
  <c r="R232" i="21"/>
  <c r="J232" i="21"/>
  <c r="B232" i="21"/>
  <c r="V232" i="21"/>
  <c r="F232" i="21"/>
  <c r="W232" i="21"/>
  <c r="O232" i="21"/>
  <c r="G232" i="21"/>
  <c r="N232" i="21"/>
  <c r="S232" i="21"/>
  <c r="K232" i="21"/>
  <c r="C232" i="21"/>
  <c r="A234" i="28" l="1"/>
  <c r="V233" i="28"/>
  <c r="R233" i="28"/>
  <c r="N233" i="28"/>
  <c r="J233" i="28"/>
  <c r="F233" i="28"/>
  <c r="B233" i="28"/>
  <c r="Y233" i="28"/>
  <c r="U233" i="28"/>
  <c r="Q233" i="28"/>
  <c r="M233" i="28"/>
  <c r="I233" i="28"/>
  <c r="E233" i="28"/>
  <c r="S233" i="28"/>
  <c r="K233" i="28"/>
  <c r="C233" i="28"/>
  <c r="X233" i="28"/>
  <c r="P233" i="28"/>
  <c r="H233" i="28"/>
  <c r="L233" i="28"/>
  <c r="W233" i="28"/>
  <c r="G233" i="28"/>
  <c r="T233" i="28"/>
  <c r="O233" i="28"/>
  <c r="D233" i="28"/>
  <c r="A203" i="21"/>
  <c r="V202" i="21"/>
  <c r="R202" i="21"/>
  <c r="N202" i="21"/>
  <c r="J202" i="21"/>
  <c r="F202" i="21"/>
  <c r="B202" i="21"/>
  <c r="Y202" i="21"/>
  <c r="U202" i="21"/>
  <c r="Q202" i="21"/>
  <c r="M202" i="21"/>
  <c r="I202" i="21"/>
  <c r="E202" i="21"/>
  <c r="W202" i="21"/>
  <c r="O202" i="21"/>
  <c r="G202" i="21"/>
  <c r="S202" i="21"/>
  <c r="C202" i="21"/>
  <c r="T202" i="21"/>
  <c r="L202" i="21"/>
  <c r="D202" i="21"/>
  <c r="K202" i="21"/>
  <c r="H202" i="21"/>
  <c r="P202" i="21"/>
  <c r="X202" i="21"/>
  <c r="X404" i="28"/>
  <c r="T404" i="28"/>
  <c r="P404" i="28"/>
  <c r="L404" i="28"/>
  <c r="H404" i="28"/>
  <c r="D404" i="28"/>
  <c r="W404" i="28"/>
  <c r="S404" i="28"/>
  <c r="O404" i="28"/>
  <c r="K404" i="28"/>
  <c r="G404" i="28"/>
  <c r="C404" i="28"/>
  <c r="U404" i="28"/>
  <c r="M404" i="28"/>
  <c r="E404" i="28"/>
  <c r="A405" i="28"/>
  <c r="R404" i="28"/>
  <c r="J404" i="28"/>
  <c r="B404" i="28"/>
  <c r="V404" i="28"/>
  <c r="F404" i="28"/>
  <c r="Q404" i="28"/>
  <c r="Y404" i="28"/>
  <c r="N404" i="28"/>
  <c r="I404" i="28"/>
  <c r="A405" i="21"/>
  <c r="V404" i="21"/>
  <c r="R404" i="21"/>
  <c r="N404" i="21"/>
  <c r="J404" i="21"/>
  <c r="F404" i="21"/>
  <c r="B404" i="21"/>
  <c r="Y404" i="21"/>
  <c r="U404" i="21"/>
  <c r="Q404" i="21"/>
  <c r="M404" i="21"/>
  <c r="I404" i="21"/>
  <c r="E404" i="21"/>
  <c r="S404" i="21"/>
  <c r="K404" i="21"/>
  <c r="C404" i="21"/>
  <c r="W404" i="21"/>
  <c r="O404" i="21"/>
  <c r="G404" i="21"/>
  <c r="X404" i="21"/>
  <c r="P404" i="21"/>
  <c r="H404" i="21"/>
  <c r="T404" i="21"/>
  <c r="L404" i="21"/>
  <c r="D404" i="21"/>
  <c r="X171" i="21"/>
  <c r="T171" i="21"/>
  <c r="P171" i="21"/>
  <c r="L171" i="21"/>
  <c r="H171" i="21"/>
  <c r="D171" i="21"/>
  <c r="W171" i="21"/>
  <c r="S171" i="21"/>
  <c r="O171" i="21"/>
  <c r="K171" i="21"/>
  <c r="G171" i="21"/>
  <c r="C171" i="21"/>
  <c r="U171" i="21"/>
  <c r="M171" i="21"/>
  <c r="E171" i="21"/>
  <c r="Q171" i="21"/>
  <c r="R171" i="21"/>
  <c r="J171" i="21"/>
  <c r="B171" i="21"/>
  <c r="Y171" i="21"/>
  <c r="I171" i="21"/>
  <c r="V171" i="21"/>
  <c r="F171" i="21"/>
  <c r="N171" i="21"/>
  <c r="X336" i="28"/>
  <c r="T336" i="28"/>
  <c r="P336" i="28"/>
  <c r="L336" i="28"/>
  <c r="H336" i="28"/>
  <c r="D336" i="28"/>
  <c r="W336" i="28"/>
  <c r="S336" i="28"/>
  <c r="O336" i="28"/>
  <c r="K336" i="28"/>
  <c r="G336" i="28"/>
  <c r="C336" i="28"/>
  <c r="Y336" i="28"/>
  <c r="Q336" i="28"/>
  <c r="I336" i="28"/>
  <c r="V336" i="28"/>
  <c r="N336" i="28"/>
  <c r="F336" i="28"/>
  <c r="R336" i="28"/>
  <c r="B336" i="28"/>
  <c r="M336" i="28"/>
  <c r="U336" i="28"/>
  <c r="E336" i="28"/>
  <c r="J336" i="28"/>
  <c r="A337" i="28"/>
  <c r="X370" i="21"/>
  <c r="T370" i="21"/>
  <c r="P370" i="21"/>
  <c r="L370" i="21"/>
  <c r="H370" i="21"/>
  <c r="D370" i="21"/>
  <c r="W370" i="21"/>
  <c r="S370" i="21"/>
  <c r="O370" i="21"/>
  <c r="K370" i="21"/>
  <c r="G370" i="21"/>
  <c r="C370" i="21"/>
  <c r="Y370" i="21"/>
  <c r="Q370" i="21"/>
  <c r="I370" i="21"/>
  <c r="U370" i="21"/>
  <c r="E370" i="21"/>
  <c r="V370" i="21"/>
  <c r="N370" i="21"/>
  <c r="F370" i="21"/>
  <c r="M370" i="21"/>
  <c r="B370" i="21"/>
  <c r="J370" i="21"/>
  <c r="A371" i="21"/>
  <c r="R370" i="21"/>
  <c r="Y171" i="28"/>
  <c r="U171" i="28"/>
  <c r="Q171" i="28"/>
  <c r="M171" i="28"/>
  <c r="I171" i="28"/>
  <c r="E171" i="28"/>
  <c r="X171" i="28"/>
  <c r="T171" i="28"/>
  <c r="P171" i="28"/>
  <c r="L171" i="28"/>
  <c r="H171" i="28"/>
  <c r="D171" i="28"/>
  <c r="V171" i="28"/>
  <c r="N171" i="28"/>
  <c r="F171" i="28"/>
  <c r="S171" i="28"/>
  <c r="K171" i="28"/>
  <c r="C171" i="28"/>
  <c r="O171" i="28"/>
  <c r="W171" i="28"/>
  <c r="J171" i="28"/>
  <c r="G171" i="28"/>
  <c r="B171" i="28"/>
  <c r="R171" i="28"/>
  <c r="A371" i="28"/>
  <c r="V370" i="28"/>
  <c r="R370" i="28"/>
  <c r="N370" i="28"/>
  <c r="J370" i="28"/>
  <c r="F370" i="28"/>
  <c r="B370" i="28"/>
  <c r="Y370" i="28"/>
  <c r="U370" i="28"/>
  <c r="Q370" i="28"/>
  <c r="M370" i="28"/>
  <c r="I370" i="28"/>
  <c r="E370" i="28"/>
  <c r="S370" i="28"/>
  <c r="K370" i="28"/>
  <c r="C370" i="28"/>
  <c r="X370" i="28"/>
  <c r="P370" i="28"/>
  <c r="H370" i="28"/>
  <c r="T370" i="28"/>
  <c r="D370" i="28"/>
  <c r="O370" i="28"/>
  <c r="G370" i="28"/>
  <c r="W370" i="28"/>
  <c r="L370" i="28"/>
  <c r="X302" i="21"/>
  <c r="T302" i="21"/>
  <c r="P302" i="21"/>
  <c r="L302" i="21"/>
  <c r="H302" i="21"/>
  <c r="D302" i="21"/>
  <c r="W302" i="21"/>
  <c r="S302" i="21"/>
  <c r="O302" i="21"/>
  <c r="K302" i="21"/>
  <c r="G302" i="21"/>
  <c r="C302" i="21"/>
  <c r="U302" i="21"/>
  <c r="M302" i="21"/>
  <c r="E302" i="21"/>
  <c r="Q302" i="21"/>
  <c r="I302" i="21"/>
  <c r="A303" i="21"/>
  <c r="R302" i="21"/>
  <c r="J302" i="21"/>
  <c r="B302" i="21"/>
  <c r="Y302" i="21"/>
  <c r="V302" i="21"/>
  <c r="N302" i="21"/>
  <c r="F302" i="21"/>
  <c r="A268" i="21"/>
  <c r="V267" i="21"/>
  <c r="R267" i="21"/>
  <c r="N267" i="21"/>
  <c r="J267" i="21"/>
  <c r="F267" i="21"/>
  <c r="B267" i="21"/>
  <c r="Y267" i="21"/>
  <c r="U267" i="21"/>
  <c r="Q267" i="21"/>
  <c r="M267" i="21"/>
  <c r="I267" i="21"/>
  <c r="E267" i="21"/>
  <c r="S267" i="21"/>
  <c r="K267" i="21"/>
  <c r="C267" i="21"/>
  <c r="W267" i="21"/>
  <c r="G267" i="21"/>
  <c r="X267" i="21"/>
  <c r="P267" i="21"/>
  <c r="H267" i="21"/>
  <c r="O267" i="21"/>
  <c r="L267" i="21"/>
  <c r="D267" i="21"/>
  <c r="T267" i="21"/>
  <c r="X233" i="21"/>
  <c r="T233" i="21"/>
  <c r="P233" i="21"/>
  <c r="L233" i="21"/>
  <c r="H233" i="21"/>
  <c r="D233" i="21"/>
  <c r="W233" i="21"/>
  <c r="S233" i="21"/>
  <c r="O233" i="21"/>
  <c r="K233" i="21"/>
  <c r="G233" i="21"/>
  <c r="C233" i="21"/>
  <c r="Y233" i="21"/>
  <c r="Q233" i="21"/>
  <c r="I233" i="21"/>
  <c r="U233" i="21"/>
  <c r="E233" i="21"/>
  <c r="V233" i="21"/>
  <c r="N233" i="21"/>
  <c r="F233" i="21"/>
  <c r="M233" i="21"/>
  <c r="A234" i="21"/>
  <c r="R233" i="21"/>
  <c r="J233" i="21"/>
  <c r="B233" i="21"/>
  <c r="A303" i="28"/>
  <c r="V302" i="28"/>
  <c r="R302" i="28"/>
  <c r="N302" i="28"/>
  <c r="J302" i="28"/>
  <c r="F302" i="28"/>
  <c r="B302" i="28"/>
  <c r="Y302" i="28"/>
  <c r="U302" i="28"/>
  <c r="Q302" i="28"/>
  <c r="M302" i="28"/>
  <c r="I302" i="28"/>
  <c r="E302" i="28"/>
  <c r="W302" i="28"/>
  <c r="O302" i="28"/>
  <c r="G302" i="28"/>
  <c r="T302" i="28"/>
  <c r="L302" i="28"/>
  <c r="D302" i="28"/>
  <c r="P302" i="28"/>
  <c r="K302" i="28"/>
  <c r="C302" i="28"/>
  <c r="X302" i="28"/>
  <c r="S302" i="28"/>
  <c r="H302" i="28"/>
  <c r="A337" i="21"/>
  <c r="V336" i="21"/>
  <c r="R336" i="21"/>
  <c r="N336" i="21"/>
  <c r="J336" i="21"/>
  <c r="F336" i="21"/>
  <c r="B336" i="21"/>
  <c r="Y336" i="21"/>
  <c r="U336" i="21"/>
  <c r="Q336" i="21"/>
  <c r="M336" i="21"/>
  <c r="I336" i="21"/>
  <c r="E336" i="21"/>
  <c r="W336" i="21"/>
  <c r="O336" i="21"/>
  <c r="G336" i="21"/>
  <c r="S336" i="21"/>
  <c r="T336" i="21"/>
  <c r="L336" i="21"/>
  <c r="D336" i="21"/>
  <c r="K336" i="21"/>
  <c r="C336" i="21"/>
  <c r="P336" i="21"/>
  <c r="X336" i="21"/>
  <c r="H336" i="21"/>
  <c r="X202" i="28"/>
  <c r="T202" i="28"/>
  <c r="P202" i="28"/>
  <c r="L202" i="28"/>
  <c r="H202" i="28"/>
  <c r="D202" i="28"/>
  <c r="W202" i="28"/>
  <c r="S202" i="28"/>
  <c r="O202" i="28"/>
  <c r="K202" i="28"/>
  <c r="G202" i="28"/>
  <c r="C202" i="28"/>
  <c r="Y202" i="28"/>
  <c r="Q202" i="28"/>
  <c r="I202" i="28"/>
  <c r="V202" i="28"/>
  <c r="N202" i="28"/>
  <c r="F202" i="28"/>
  <c r="A203" i="28"/>
  <c r="J202" i="28"/>
  <c r="U202" i="28"/>
  <c r="E202" i="28"/>
  <c r="M202" i="28"/>
  <c r="B202" i="28"/>
  <c r="R202" i="28"/>
  <c r="X267" i="28"/>
  <c r="T267" i="28"/>
  <c r="P267" i="28"/>
  <c r="L267" i="28"/>
  <c r="H267" i="28"/>
  <c r="D267" i="28"/>
  <c r="W267" i="28"/>
  <c r="S267" i="28"/>
  <c r="O267" i="28"/>
  <c r="K267" i="28"/>
  <c r="G267" i="28"/>
  <c r="C267" i="28"/>
  <c r="U267" i="28"/>
  <c r="M267" i="28"/>
  <c r="E267" i="28"/>
  <c r="A268" i="28"/>
  <c r="R267" i="28"/>
  <c r="J267" i="28"/>
  <c r="B267" i="28"/>
  <c r="N267" i="28"/>
  <c r="Y267" i="28"/>
  <c r="I267" i="28"/>
  <c r="Q267" i="28"/>
  <c r="F267" i="28"/>
  <c r="V267" i="28"/>
  <c r="W268" i="28" l="1"/>
  <c r="S268" i="28"/>
  <c r="O268" i="28"/>
  <c r="K268" i="28"/>
  <c r="G268" i="28"/>
  <c r="C268" i="28"/>
  <c r="A269" i="28"/>
  <c r="V268" i="28"/>
  <c r="R268" i="28"/>
  <c r="N268" i="28"/>
  <c r="J268" i="28"/>
  <c r="F268" i="28"/>
  <c r="B268" i="28"/>
  <c r="T268" i="28"/>
  <c r="L268" i="28"/>
  <c r="D268" i="28"/>
  <c r="Y268" i="28"/>
  <c r="Q268" i="28"/>
  <c r="I268" i="28"/>
  <c r="U268" i="28"/>
  <c r="E268" i="28"/>
  <c r="P268" i="28"/>
  <c r="X268" i="28"/>
  <c r="M268" i="28"/>
  <c r="H268" i="28"/>
  <c r="Y371" i="28"/>
  <c r="U371" i="28"/>
  <c r="Q371" i="28"/>
  <c r="M371" i="28"/>
  <c r="I371" i="28"/>
  <c r="E371" i="28"/>
  <c r="X371" i="28"/>
  <c r="T371" i="28"/>
  <c r="P371" i="28"/>
  <c r="L371" i="28"/>
  <c r="H371" i="28"/>
  <c r="D371" i="28"/>
  <c r="A372" i="28"/>
  <c r="R371" i="28"/>
  <c r="J371" i="28"/>
  <c r="B371" i="28"/>
  <c r="W371" i="28"/>
  <c r="O371" i="28"/>
  <c r="G371" i="28"/>
  <c r="K371" i="28"/>
  <c r="V371" i="28"/>
  <c r="F371" i="28"/>
  <c r="N371" i="28"/>
  <c r="C371" i="28"/>
  <c r="S371" i="28"/>
  <c r="W371" i="21"/>
  <c r="S371" i="21"/>
  <c r="O371" i="21"/>
  <c r="K371" i="21"/>
  <c r="G371" i="21"/>
  <c r="C371" i="21"/>
  <c r="A372" i="21"/>
  <c r="V371" i="21"/>
  <c r="R371" i="21"/>
  <c r="N371" i="21"/>
  <c r="J371" i="21"/>
  <c r="F371" i="21"/>
  <c r="B371" i="21"/>
  <c r="X371" i="21"/>
  <c r="P371" i="21"/>
  <c r="H371" i="21"/>
  <c r="L371" i="21"/>
  <c r="U371" i="21"/>
  <c r="M371" i="21"/>
  <c r="E371" i="21"/>
  <c r="T371" i="21"/>
  <c r="D371" i="21"/>
  <c r="I371" i="21"/>
  <c r="Q371" i="21"/>
  <c r="Y371" i="21"/>
  <c r="W337" i="28"/>
  <c r="S337" i="28"/>
  <c r="O337" i="28"/>
  <c r="K337" i="28"/>
  <c r="G337" i="28"/>
  <c r="C337" i="28"/>
  <c r="A338" i="28"/>
  <c r="V337" i="28"/>
  <c r="R337" i="28"/>
  <c r="N337" i="28"/>
  <c r="J337" i="28"/>
  <c r="F337" i="28"/>
  <c r="B337" i="28"/>
  <c r="X337" i="28"/>
  <c r="P337" i="28"/>
  <c r="H337" i="28"/>
  <c r="U337" i="28"/>
  <c r="M337" i="28"/>
  <c r="E337" i="28"/>
  <c r="Y337" i="28"/>
  <c r="I337" i="28"/>
  <c r="T337" i="28"/>
  <c r="D337" i="28"/>
  <c r="L337" i="28"/>
  <c r="Q337" i="28"/>
  <c r="Y337" i="21"/>
  <c r="U337" i="21"/>
  <c r="Q337" i="21"/>
  <c r="M337" i="21"/>
  <c r="I337" i="21"/>
  <c r="E337" i="21"/>
  <c r="X337" i="21"/>
  <c r="T337" i="21"/>
  <c r="P337" i="21"/>
  <c r="L337" i="21"/>
  <c r="H337" i="21"/>
  <c r="D337" i="21"/>
  <c r="V337" i="21"/>
  <c r="N337" i="21"/>
  <c r="F337" i="21"/>
  <c r="J337" i="21"/>
  <c r="S337" i="21"/>
  <c r="K337" i="21"/>
  <c r="C337" i="21"/>
  <c r="A338" i="21"/>
  <c r="R337" i="21"/>
  <c r="B337" i="21"/>
  <c r="W337" i="21"/>
  <c r="O337" i="21"/>
  <c r="G337" i="21"/>
  <c r="Y268" i="21"/>
  <c r="U268" i="21"/>
  <c r="Q268" i="21"/>
  <c r="M268" i="21"/>
  <c r="I268" i="21"/>
  <c r="E268" i="21"/>
  <c r="X268" i="21"/>
  <c r="T268" i="21"/>
  <c r="P268" i="21"/>
  <c r="L268" i="21"/>
  <c r="H268" i="21"/>
  <c r="D268" i="21"/>
  <c r="A269" i="21"/>
  <c r="R268" i="21"/>
  <c r="J268" i="21"/>
  <c r="B268" i="21"/>
  <c r="V268" i="21"/>
  <c r="N268" i="21"/>
  <c r="W268" i="21"/>
  <c r="O268" i="21"/>
  <c r="G268" i="21"/>
  <c r="F268" i="21"/>
  <c r="S268" i="21"/>
  <c r="K268" i="21"/>
  <c r="C268" i="21"/>
  <c r="W303" i="21"/>
  <c r="S303" i="21"/>
  <c r="O303" i="21"/>
  <c r="K303" i="21"/>
  <c r="G303" i="21"/>
  <c r="C303" i="21"/>
  <c r="A304" i="21"/>
  <c r="V303" i="21"/>
  <c r="R303" i="21"/>
  <c r="N303" i="21"/>
  <c r="J303" i="21"/>
  <c r="F303" i="21"/>
  <c r="B303" i="21"/>
  <c r="T303" i="21"/>
  <c r="L303" i="21"/>
  <c r="D303" i="21"/>
  <c r="X303" i="21"/>
  <c r="H303" i="21"/>
  <c r="Y303" i="21"/>
  <c r="Q303" i="21"/>
  <c r="I303" i="21"/>
  <c r="P303" i="21"/>
  <c r="E303" i="21"/>
  <c r="M303" i="21"/>
  <c r="U303" i="21"/>
  <c r="W405" i="28"/>
  <c r="S405" i="28"/>
  <c r="O405" i="28"/>
  <c r="K405" i="28"/>
  <c r="G405" i="28"/>
  <c r="C405" i="28"/>
  <c r="A406" i="28"/>
  <c r="V405" i="28"/>
  <c r="R405" i="28"/>
  <c r="N405" i="28"/>
  <c r="J405" i="28"/>
  <c r="F405" i="28"/>
  <c r="B405" i="28"/>
  <c r="T405" i="28"/>
  <c r="L405" i="28"/>
  <c r="D405" i="28"/>
  <c r="Y405" i="28"/>
  <c r="Q405" i="28"/>
  <c r="I405" i="28"/>
  <c r="M405" i="28"/>
  <c r="X405" i="28"/>
  <c r="H405" i="28"/>
  <c r="P405" i="28"/>
  <c r="U405" i="28"/>
  <c r="E405" i="28"/>
  <c r="Y203" i="21"/>
  <c r="U203" i="21"/>
  <c r="Q203" i="21"/>
  <c r="M203" i="21"/>
  <c r="I203" i="21"/>
  <c r="E203" i="21"/>
  <c r="X203" i="21"/>
  <c r="T203" i="21"/>
  <c r="P203" i="21"/>
  <c r="L203" i="21"/>
  <c r="H203" i="21"/>
  <c r="D203" i="21"/>
  <c r="V203" i="21"/>
  <c r="N203" i="21"/>
  <c r="F203" i="21"/>
  <c r="J203" i="21"/>
  <c r="S203" i="21"/>
  <c r="K203" i="21"/>
  <c r="C203" i="21"/>
  <c r="R203" i="21"/>
  <c r="B203" i="21"/>
  <c r="O203" i="21"/>
  <c r="G203" i="21"/>
  <c r="W203" i="21"/>
  <c r="W203" i="28"/>
  <c r="S203" i="28"/>
  <c r="O203" i="28"/>
  <c r="K203" i="28"/>
  <c r="G203" i="28"/>
  <c r="C203" i="28"/>
  <c r="V203" i="28"/>
  <c r="R203" i="28"/>
  <c r="N203" i="28"/>
  <c r="J203" i="28"/>
  <c r="F203" i="28"/>
  <c r="B203" i="28"/>
  <c r="X203" i="28"/>
  <c r="P203" i="28"/>
  <c r="H203" i="28"/>
  <c r="U203" i="28"/>
  <c r="M203" i="28"/>
  <c r="E203" i="28"/>
  <c r="Q203" i="28"/>
  <c r="L203" i="28"/>
  <c r="T203" i="28"/>
  <c r="D203" i="28"/>
  <c r="I203" i="28"/>
  <c r="Y203" i="28"/>
  <c r="Y303" i="28"/>
  <c r="U303" i="28"/>
  <c r="Q303" i="28"/>
  <c r="M303" i="28"/>
  <c r="I303" i="28"/>
  <c r="E303" i="28"/>
  <c r="X303" i="28"/>
  <c r="T303" i="28"/>
  <c r="P303" i="28"/>
  <c r="L303" i="28"/>
  <c r="H303" i="28"/>
  <c r="D303" i="28"/>
  <c r="V303" i="28"/>
  <c r="N303" i="28"/>
  <c r="F303" i="28"/>
  <c r="S303" i="28"/>
  <c r="K303" i="28"/>
  <c r="C303" i="28"/>
  <c r="W303" i="28"/>
  <c r="G303" i="28"/>
  <c r="R303" i="28"/>
  <c r="B303" i="28"/>
  <c r="J303" i="28"/>
  <c r="A304" i="28"/>
  <c r="O303" i="28"/>
  <c r="Y405" i="21"/>
  <c r="U405" i="21"/>
  <c r="Q405" i="21"/>
  <c r="M405" i="21"/>
  <c r="I405" i="21"/>
  <c r="E405" i="21"/>
  <c r="X405" i="21"/>
  <c r="T405" i="21"/>
  <c r="P405" i="21"/>
  <c r="L405" i="21"/>
  <c r="H405" i="21"/>
  <c r="D405" i="21"/>
  <c r="A406" i="21"/>
  <c r="R405" i="21"/>
  <c r="J405" i="21"/>
  <c r="B405" i="21"/>
  <c r="V405" i="21"/>
  <c r="N405" i="21"/>
  <c r="F405" i="21"/>
  <c r="W405" i="21"/>
  <c r="O405" i="21"/>
  <c r="G405" i="21"/>
  <c r="C405" i="21"/>
  <c r="S405" i="21"/>
  <c r="K405" i="21"/>
  <c r="W234" i="21"/>
  <c r="S234" i="21"/>
  <c r="O234" i="21"/>
  <c r="K234" i="21"/>
  <c r="G234" i="21"/>
  <c r="C234" i="21"/>
  <c r="A235" i="21"/>
  <c r="V234" i="21"/>
  <c r="R234" i="21"/>
  <c r="N234" i="21"/>
  <c r="J234" i="21"/>
  <c r="F234" i="21"/>
  <c r="B234" i="21"/>
  <c r="X234" i="21"/>
  <c r="P234" i="21"/>
  <c r="H234" i="21"/>
  <c r="L234" i="21"/>
  <c r="U234" i="21"/>
  <c r="M234" i="21"/>
  <c r="E234" i="21"/>
  <c r="T234" i="21"/>
  <c r="D234" i="21"/>
  <c r="I234" i="21"/>
  <c r="Y234" i="21"/>
  <c r="Q234" i="21"/>
  <c r="Y234" i="28"/>
  <c r="U234" i="28"/>
  <c r="Q234" i="28"/>
  <c r="M234" i="28"/>
  <c r="I234" i="28"/>
  <c r="E234" i="28"/>
  <c r="X234" i="28"/>
  <c r="T234" i="28"/>
  <c r="P234" i="28"/>
  <c r="L234" i="28"/>
  <c r="H234" i="28"/>
  <c r="D234" i="28"/>
  <c r="A235" i="28"/>
  <c r="R234" i="28"/>
  <c r="J234" i="28"/>
  <c r="B234" i="28"/>
  <c r="W234" i="28"/>
  <c r="O234" i="28"/>
  <c r="G234" i="28"/>
  <c r="S234" i="28"/>
  <c r="C234" i="28"/>
  <c r="N234" i="28"/>
  <c r="F234" i="28"/>
  <c r="V234" i="28"/>
  <c r="K234" i="28"/>
  <c r="X406" i="21" l="1"/>
  <c r="T406" i="21"/>
  <c r="P406" i="21"/>
  <c r="L406" i="21"/>
  <c r="H406" i="21"/>
  <c r="D406" i="21"/>
  <c r="W406" i="21"/>
  <c r="S406" i="21"/>
  <c r="O406" i="21"/>
  <c r="K406" i="21"/>
  <c r="G406" i="21"/>
  <c r="C406" i="21"/>
  <c r="Y406" i="21"/>
  <c r="Q406" i="21"/>
  <c r="I406" i="21"/>
  <c r="U406" i="21"/>
  <c r="M406" i="21"/>
  <c r="E406" i="21"/>
  <c r="V406" i="21"/>
  <c r="N406" i="21"/>
  <c r="F406" i="21"/>
  <c r="B406" i="21"/>
  <c r="J406" i="21"/>
  <c r="A407" i="21"/>
  <c r="R406" i="21"/>
  <c r="X269" i="21"/>
  <c r="T269" i="21"/>
  <c r="P269" i="21"/>
  <c r="L269" i="21"/>
  <c r="H269" i="21"/>
  <c r="D269" i="21"/>
  <c r="W269" i="21"/>
  <c r="S269" i="21"/>
  <c r="O269" i="21"/>
  <c r="K269" i="21"/>
  <c r="G269" i="21"/>
  <c r="C269" i="21"/>
  <c r="Y269" i="21"/>
  <c r="Q269" i="21"/>
  <c r="I269" i="21"/>
  <c r="M269" i="21"/>
  <c r="V269" i="21"/>
  <c r="N269" i="21"/>
  <c r="F269" i="21"/>
  <c r="U269" i="21"/>
  <c r="E269" i="21"/>
  <c r="A270" i="21"/>
  <c r="B269" i="21"/>
  <c r="R269" i="21"/>
  <c r="J269" i="21"/>
  <c r="A270" i="28"/>
  <c r="V269" i="28"/>
  <c r="R269" i="28"/>
  <c r="N269" i="28"/>
  <c r="J269" i="28"/>
  <c r="F269" i="28"/>
  <c r="B269" i="28"/>
  <c r="Y269" i="28"/>
  <c r="U269" i="28"/>
  <c r="Q269" i="28"/>
  <c r="M269" i="28"/>
  <c r="I269" i="28"/>
  <c r="E269" i="28"/>
  <c r="S269" i="28"/>
  <c r="K269" i="28"/>
  <c r="C269" i="28"/>
  <c r="X269" i="28"/>
  <c r="P269" i="28"/>
  <c r="H269" i="28"/>
  <c r="L269" i="28"/>
  <c r="W269" i="28"/>
  <c r="G269" i="28"/>
  <c r="O269" i="28"/>
  <c r="T269" i="28"/>
  <c r="D269" i="28"/>
  <c r="X235" i="28"/>
  <c r="T235" i="28"/>
  <c r="P235" i="28"/>
  <c r="L235" i="28"/>
  <c r="H235" i="28"/>
  <c r="D235" i="28"/>
  <c r="W235" i="28"/>
  <c r="S235" i="28"/>
  <c r="O235" i="28"/>
  <c r="K235" i="28"/>
  <c r="G235" i="28"/>
  <c r="C235" i="28"/>
  <c r="Y235" i="28"/>
  <c r="Q235" i="28"/>
  <c r="I235" i="28"/>
  <c r="V235" i="28"/>
  <c r="N235" i="28"/>
  <c r="F235" i="28"/>
  <c r="A236" i="28"/>
  <c r="J235" i="28"/>
  <c r="U235" i="28"/>
  <c r="E235" i="28"/>
  <c r="M235" i="28"/>
  <c r="B235" i="28"/>
  <c r="R235" i="28"/>
  <c r="A236" i="21"/>
  <c r="V235" i="21"/>
  <c r="R235" i="21"/>
  <c r="N235" i="21"/>
  <c r="J235" i="21"/>
  <c r="F235" i="21"/>
  <c r="B235" i="21"/>
  <c r="Y235" i="21"/>
  <c r="U235" i="21"/>
  <c r="Q235" i="21"/>
  <c r="M235" i="21"/>
  <c r="I235" i="21"/>
  <c r="E235" i="21"/>
  <c r="W235" i="21"/>
  <c r="O235" i="21"/>
  <c r="G235" i="21"/>
  <c r="K235" i="21"/>
  <c r="C235" i="21"/>
  <c r="T235" i="21"/>
  <c r="L235" i="21"/>
  <c r="D235" i="21"/>
  <c r="S235" i="21"/>
  <c r="H235" i="21"/>
  <c r="X235" i="21"/>
  <c r="P235" i="21"/>
  <c r="A305" i="21"/>
  <c r="V304" i="21"/>
  <c r="R304" i="21"/>
  <c r="N304" i="21"/>
  <c r="J304" i="21"/>
  <c r="F304" i="21"/>
  <c r="B304" i="21"/>
  <c r="Y304" i="21"/>
  <c r="U304" i="21"/>
  <c r="Q304" i="21"/>
  <c r="M304" i="21"/>
  <c r="I304" i="21"/>
  <c r="E304" i="21"/>
  <c r="S304" i="21"/>
  <c r="K304" i="21"/>
  <c r="C304" i="21"/>
  <c r="O304" i="21"/>
  <c r="X304" i="21"/>
  <c r="P304" i="21"/>
  <c r="H304" i="21"/>
  <c r="W304" i="21"/>
  <c r="G304" i="21"/>
  <c r="L304" i="21"/>
  <c r="T304" i="21"/>
  <c r="D304" i="21"/>
  <c r="A339" i="28"/>
  <c r="V338" i="28"/>
  <c r="R338" i="28"/>
  <c r="N338" i="28"/>
  <c r="J338" i="28"/>
  <c r="F338" i="28"/>
  <c r="B338" i="28"/>
  <c r="Y338" i="28"/>
  <c r="U338" i="28"/>
  <c r="Q338" i="28"/>
  <c r="M338" i="28"/>
  <c r="I338" i="28"/>
  <c r="E338" i="28"/>
  <c r="W338" i="28"/>
  <c r="O338" i="28"/>
  <c r="G338" i="28"/>
  <c r="T338" i="28"/>
  <c r="L338" i="28"/>
  <c r="D338" i="28"/>
  <c r="P338" i="28"/>
  <c r="K338" i="28"/>
  <c r="C338" i="28"/>
  <c r="X338" i="28"/>
  <c r="S338" i="28"/>
  <c r="H338" i="28"/>
  <c r="X372" i="28"/>
  <c r="T372" i="28"/>
  <c r="P372" i="28"/>
  <c r="L372" i="28"/>
  <c r="H372" i="28"/>
  <c r="D372" i="28"/>
  <c r="W372" i="28"/>
  <c r="S372" i="28"/>
  <c r="O372" i="28"/>
  <c r="K372" i="28"/>
  <c r="G372" i="28"/>
  <c r="C372" i="28"/>
  <c r="Y372" i="28"/>
  <c r="Q372" i="28"/>
  <c r="I372" i="28"/>
  <c r="V372" i="28"/>
  <c r="N372" i="28"/>
  <c r="F372" i="28"/>
  <c r="R372" i="28"/>
  <c r="B372" i="28"/>
  <c r="M372" i="28"/>
  <c r="U372" i="28"/>
  <c r="J372" i="28"/>
  <c r="E372" i="28"/>
  <c r="A373" i="28"/>
  <c r="X304" i="28"/>
  <c r="T304" i="28"/>
  <c r="P304" i="28"/>
  <c r="L304" i="28"/>
  <c r="H304" i="28"/>
  <c r="D304" i="28"/>
  <c r="W304" i="28"/>
  <c r="S304" i="28"/>
  <c r="O304" i="28"/>
  <c r="K304" i="28"/>
  <c r="G304" i="28"/>
  <c r="C304" i="28"/>
  <c r="U304" i="28"/>
  <c r="M304" i="28"/>
  <c r="E304" i="28"/>
  <c r="A305" i="28"/>
  <c r="R304" i="28"/>
  <c r="J304" i="28"/>
  <c r="B304" i="28"/>
  <c r="N304" i="28"/>
  <c r="Y304" i="28"/>
  <c r="I304" i="28"/>
  <c r="Q304" i="28"/>
  <c r="F304" i="28"/>
  <c r="V304" i="28"/>
  <c r="A407" i="28"/>
  <c r="V406" i="28"/>
  <c r="R406" i="28"/>
  <c r="N406" i="28"/>
  <c r="J406" i="28"/>
  <c r="F406" i="28"/>
  <c r="B406" i="28"/>
  <c r="Y406" i="28"/>
  <c r="U406" i="28"/>
  <c r="Q406" i="28"/>
  <c r="M406" i="28"/>
  <c r="I406" i="28"/>
  <c r="E406" i="28"/>
  <c r="S406" i="28"/>
  <c r="K406" i="28"/>
  <c r="C406" i="28"/>
  <c r="X406" i="28"/>
  <c r="P406" i="28"/>
  <c r="H406" i="28"/>
  <c r="T406" i="28"/>
  <c r="D406" i="28"/>
  <c r="O406" i="28"/>
  <c r="G406" i="28"/>
  <c r="W406" i="28"/>
  <c r="L406" i="28"/>
  <c r="X338" i="21"/>
  <c r="T338" i="21"/>
  <c r="P338" i="21"/>
  <c r="L338" i="21"/>
  <c r="H338" i="21"/>
  <c r="D338" i="21"/>
  <c r="W338" i="21"/>
  <c r="S338" i="21"/>
  <c r="O338" i="21"/>
  <c r="K338" i="21"/>
  <c r="G338" i="21"/>
  <c r="C338" i="21"/>
  <c r="U338" i="21"/>
  <c r="M338" i="21"/>
  <c r="E338" i="21"/>
  <c r="I338" i="21"/>
  <c r="A339" i="21"/>
  <c r="R338" i="21"/>
  <c r="J338" i="21"/>
  <c r="B338" i="21"/>
  <c r="Y338" i="21"/>
  <c r="Q338" i="21"/>
  <c r="F338" i="21"/>
  <c r="V338" i="21"/>
  <c r="N338" i="21"/>
  <c r="A373" i="21"/>
  <c r="V372" i="21"/>
  <c r="R372" i="21"/>
  <c r="N372" i="21"/>
  <c r="J372" i="21"/>
  <c r="F372" i="21"/>
  <c r="B372" i="21"/>
  <c r="Y372" i="21"/>
  <c r="U372" i="21"/>
  <c r="Q372" i="21"/>
  <c r="M372" i="21"/>
  <c r="I372" i="21"/>
  <c r="E372" i="21"/>
  <c r="W372" i="21"/>
  <c r="O372" i="21"/>
  <c r="G372" i="21"/>
  <c r="K372" i="21"/>
  <c r="T372" i="21"/>
  <c r="L372" i="21"/>
  <c r="D372" i="21"/>
  <c r="S372" i="21"/>
  <c r="C372" i="21"/>
  <c r="P372" i="21"/>
  <c r="X372" i="21"/>
  <c r="H372" i="21"/>
  <c r="Y373" i="21" l="1"/>
  <c r="U373" i="21"/>
  <c r="Q373" i="21"/>
  <c r="M373" i="21"/>
  <c r="I373" i="21"/>
  <c r="E373" i="21"/>
  <c r="X373" i="21"/>
  <c r="T373" i="21"/>
  <c r="P373" i="21"/>
  <c r="L373" i="21"/>
  <c r="H373" i="21"/>
  <c r="D373" i="21"/>
  <c r="V373" i="21"/>
  <c r="N373" i="21"/>
  <c r="F373" i="21"/>
  <c r="R373" i="21"/>
  <c r="B373" i="21"/>
  <c r="S373" i="21"/>
  <c r="K373" i="21"/>
  <c r="C373" i="21"/>
  <c r="A374" i="21"/>
  <c r="J373" i="21"/>
  <c r="W373" i="21"/>
  <c r="O373" i="21"/>
  <c r="G373" i="21"/>
  <c r="W305" i="28"/>
  <c r="S305" i="28"/>
  <c r="O305" i="28"/>
  <c r="K305" i="28"/>
  <c r="G305" i="28"/>
  <c r="C305" i="28"/>
  <c r="A306" i="28"/>
  <c r="V305" i="28"/>
  <c r="R305" i="28"/>
  <c r="N305" i="28"/>
  <c r="J305" i="28"/>
  <c r="F305" i="28"/>
  <c r="B305" i="28"/>
  <c r="T305" i="28"/>
  <c r="L305" i="28"/>
  <c r="D305" i="28"/>
  <c r="Y305" i="28"/>
  <c r="Q305" i="28"/>
  <c r="I305" i="28"/>
  <c r="U305" i="28"/>
  <c r="E305" i="28"/>
  <c r="P305" i="28"/>
  <c r="X305" i="28"/>
  <c r="H305" i="28"/>
  <c r="M305" i="28"/>
  <c r="W373" i="28"/>
  <c r="S373" i="28"/>
  <c r="O373" i="28"/>
  <c r="K373" i="28"/>
  <c r="G373" i="28"/>
  <c r="C373" i="28"/>
  <c r="A374" i="28"/>
  <c r="V373" i="28"/>
  <c r="R373" i="28"/>
  <c r="N373" i="28"/>
  <c r="J373" i="28"/>
  <c r="F373" i="28"/>
  <c r="B373" i="28"/>
  <c r="X373" i="28"/>
  <c r="P373" i="28"/>
  <c r="H373" i="28"/>
  <c r="U373" i="28"/>
  <c r="M373" i="28"/>
  <c r="E373" i="28"/>
  <c r="Y373" i="28"/>
  <c r="I373" i="28"/>
  <c r="T373" i="28"/>
  <c r="D373" i="28"/>
  <c r="L373" i="28"/>
  <c r="Q373" i="28"/>
  <c r="W339" i="21"/>
  <c r="S339" i="21"/>
  <c r="O339" i="21"/>
  <c r="K339" i="21"/>
  <c r="G339" i="21"/>
  <c r="C339" i="21"/>
  <c r="A340" i="21"/>
  <c r="V339" i="21"/>
  <c r="R339" i="21"/>
  <c r="N339" i="21"/>
  <c r="J339" i="21"/>
  <c r="F339" i="21"/>
  <c r="B339" i="21"/>
  <c r="T339" i="21"/>
  <c r="L339" i="21"/>
  <c r="D339" i="21"/>
  <c r="X339" i="21"/>
  <c r="H339" i="21"/>
  <c r="Y339" i="21"/>
  <c r="Q339" i="21"/>
  <c r="I339" i="21"/>
  <c r="P339" i="21"/>
  <c r="E339" i="21"/>
  <c r="M339" i="21"/>
  <c r="U339" i="21"/>
  <c r="Y339" i="28"/>
  <c r="U339" i="28"/>
  <c r="Q339" i="28"/>
  <c r="M339" i="28"/>
  <c r="I339" i="28"/>
  <c r="E339" i="28"/>
  <c r="X339" i="28"/>
  <c r="T339" i="28"/>
  <c r="P339" i="28"/>
  <c r="L339" i="28"/>
  <c r="H339" i="28"/>
  <c r="D339" i="28"/>
  <c r="V339" i="28"/>
  <c r="N339" i="28"/>
  <c r="F339" i="28"/>
  <c r="S339" i="28"/>
  <c r="K339" i="28"/>
  <c r="C339" i="28"/>
  <c r="W339" i="28"/>
  <c r="G339" i="28"/>
  <c r="R339" i="28"/>
  <c r="B339" i="28"/>
  <c r="J339" i="28"/>
  <c r="A340" i="28"/>
  <c r="O339" i="28"/>
  <c r="Y270" i="28"/>
  <c r="U270" i="28"/>
  <c r="Q270" i="28"/>
  <c r="M270" i="28"/>
  <c r="I270" i="28"/>
  <c r="E270" i="28"/>
  <c r="X270" i="28"/>
  <c r="T270" i="28"/>
  <c r="P270" i="28"/>
  <c r="L270" i="28"/>
  <c r="H270" i="28"/>
  <c r="D270" i="28"/>
  <c r="A271" i="28"/>
  <c r="R270" i="28"/>
  <c r="J270" i="28"/>
  <c r="B270" i="28"/>
  <c r="W270" i="28"/>
  <c r="O270" i="28"/>
  <c r="G270" i="28"/>
  <c r="S270" i="28"/>
  <c r="C270" i="28"/>
  <c r="N270" i="28"/>
  <c r="F270" i="28"/>
  <c r="V270" i="28"/>
  <c r="K270" i="28"/>
  <c r="W270" i="21"/>
  <c r="S270" i="21"/>
  <c r="O270" i="21"/>
  <c r="K270" i="21"/>
  <c r="G270" i="21"/>
  <c r="C270" i="21"/>
  <c r="A271" i="21"/>
  <c r="V270" i="21"/>
  <c r="R270" i="21"/>
  <c r="N270" i="21"/>
  <c r="J270" i="21"/>
  <c r="F270" i="21"/>
  <c r="B270" i="21"/>
  <c r="X270" i="21"/>
  <c r="P270" i="21"/>
  <c r="H270" i="21"/>
  <c r="L270" i="21"/>
  <c r="D270" i="21"/>
  <c r="U270" i="21"/>
  <c r="M270" i="21"/>
  <c r="E270" i="21"/>
  <c r="T270" i="21"/>
  <c r="Y270" i="21"/>
  <c r="Q270" i="21"/>
  <c r="I270" i="21"/>
  <c r="Y407" i="28"/>
  <c r="U407" i="28"/>
  <c r="Q407" i="28"/>
  <c r="M407" i="28"/>
  <c r="I407" i="28"/>
  <c r="E407" i="28"/>
  <c r="X407" i="28"/>
  <c r="T407" i="28"/>
  <c r="P407" i="28"/>
  <c r="L407" i="28"/>
  <c r="H407" i="28"/>
  <c r="D407" i="28"/>
  <c r="A408" i="28"/>
  <c r="R407" i="28"/>
  <c r="J407" i="28"/>
  <c r="B407" i="28"/>
  <c r="W407" i="28"/>
  <c r="O407" i="28"/>
  <c r="G407" i="28"/>
  <c r="K407" i="28"/>
  <c r="V407" i="28"/>
  <c r="F407" i="28"/>
  <c r="N407" i="28"/>
  <c r="C407" i="28"/>
  <c r="S407" i="28"/>
  <c r="Y305" i="21"/>
  <c r="U305" i="21"/>
  <c r="Q305" i="21"/>
  <c r="M305" i="21"/>
  <c r="I305" i="21"/>
  <c r="E305" i="21"/>
  <c r="X305" i="21"/>
  <c r="T305" i="21"/>
  <c r="P305" i="21"/>
  <c r="L305" i="21"/>
  <c r="H305" i="21"/>
  <c r="D305" i="21"/>
  <c r="A306" i="21"/>
  <c r="R305" i="21"/>
  <c r="J305" i="21"/>
  <c r="B305" i="21"/>
  <c r="N305" i="21"/>
  <c r="F305" i="21"/>
  <c r="W305" i="21"/>
  <c r="O305" i="21"/>
  <c r="G305" i="21"/>
  <c r="V305" i="21"/>
  <c r="S305" i="21"/>
  <c r="K305" i="21"/>
  <c r="C305" i="21"/>
  <c r="W236" i="28"/>
  <c r="S236" i="28"/>
  <c r="O236" i="28"/>
  <c r="K236" i="28"/>
  <c r="G236" i="28"/>
  <c r="C236" i="28"/>
  <c r="A237" i="28"/>
  <c r="V236" i="28"/>
  <c r="R236" i="28"/>
  <c r="N236" i="28"/>
  <c r="J236" i="28"/>
  <c r="F236" i="28"/>
  <c r="B236" i="28"/>
  <c r="X236" i="28"/>
  <c r="P236" i="28"/>
  <c r="H236" i="28"/>
  <c r="U236" i="28"/>
  <c r="M236" i="28"/>
  <c r="E236" i="28"/>
  <c r="Q236" i="28"/>
  <c r="L236" i="28"/>
  <c r="T236" i="28"/>
  <c r="I236" i="28"/>
  <c r="D236" i="28"/>
  <c r="Y236" i="28"/>
  <c r="W407" i="21"/>
  <c r="S407" i="21"/>
  <c r="O407" i="21"/>
  <c r="K407" i="21"/>
  <c r="G407" i="21"/>
  <c r="C407" i="21"/>
  <c r="A408" i="21"/>
  <c r="V407" i="21"/>
  <c r="R407" i="21"/>
  <c r="N407" i="21"/>
  <c r="J407" i="21"/>
  <c r="F407" i="21"/>
  <c r="B407" i="21"/>
  <c r="X407" i="21"/>
  <c r="P407" i="21"/>
  <c r="H407" i="21"/>
  <c r="L407" i="21"/>
  <c r="U407" i="21"/>
  <c r="M407" i="21"/>
  <c r="E407" i="21"/>
  <c r="T407" i="21"/>
  <c r="D407" i="21"/>
  <c r="I407" i="21"/>
  <c r="Q407" i="21"/>
  <c r="Y407" i="21"/>
  <c r="Y236" i="21"/>
  <c r="U236" i="21"/>
  <c r="Q236" i="21"/>
  <c r="M236" i="21"/>
  <c r="I236" i="21"/>
  <c r="E236" i="21"/>
  <c r="X236" i="21"/>
  <c r="T236" i="21"/>
  <c r="P236" i="21"/>
  <c r="L236" i="21"/>
  <c r="H236" i="21"/>
  <c r="D236" i="21"/>
  <c r="V236" i="21"/>
  <c r="N236" i="21"/>
  <c r="F236" i="21"/>
  <c r="R236" i="21"/>
  <c r="B236" i="21"/>
  <c r="S236" i="21"/>
  <c r="K236" i="21"/>
  <c r="C236" i="21"/>
  <c r="A237" i="21"/>
  <c r="J236" i="21"/>
  <c r="O236" i="21"/>
  <c r="W236" i="21"/>
  <c r="G236" i="21"/>
  <c r="A307" i="28" l="1"/>
  <c r="V306" i="28"/>
  <c r="R306" i="28"/>
  <c r="N306" i="28"/>
  <c r="J306" i="28"/>
  <c r="F306" i="28"/>
  <c r="B306" i="28"/>
  <c r="Y306" i="28"/>
  <c r="U306" i="28"/>
  <c r="Q306" i="28"/>
  <c r="M306" i="28"/>
  <c r="I306" i="28"/>
  <c r="E306" i="28"/>
  <c r="S306" i="28"/>
  <c r="K306" i="28"/>
  <c r="C306" i="28"/>
  <c r="X306" i="28"/>
  <c r="P306" i="28"/>
  <c r="H306" i="28"/>
  <c r="L306" i="28"/>
  <c r="W306" i="28"/>
  <c r="G306" i="28"/>
  <c r="T306" i="28"/>
  <c r="O306" i="28"/>
  <c r="D306" i="28"/>
  <c r="X271" i="28"/>
  <c r="T271" i="28"/>
  <c r="P271" i="28"/>
  <c r="L271" i="28"/>
  <c r="H271" i="28"/>
  <c r="D271" i="28"/>
  <c r="W271" i="28"/>
  <c r="S271" i="28"/>
  <c r="O271" i="28"/>
  <c r="K271" i="28"/>
  <c r="G271" i="28"/>
  <c r="C271" i="28"/>
  <c r="Y271" i="28"/>
  <c r="Q271" i="28"/>
  <c r="I271" i="28"/>
  <c r="V271" i="28"/>
  <c r="N271" i="28"/>
  <c r="F271" i="28"/>
  <c r="A272" i="28"/>
  <c r="J271" i="28"/>
  <c r="U271" i="28"/>
  <c r="E271" i="28"/>
  <c r="M271" i="28"/>
  <c r="B271" i="28"/>
  <c r="R271" i="28"/>
  <c r="A341" i="21"/>
  <c r="V340" i="21"/>
  <c r="R340" i="21"/>
  <c r="N340" i="21"/>
  <c r="J340" i="21"/>
  <c r="F340" i="21"/>
  <c r="B340" i="21"/>
  <c r="Y340" i="21"/>
  <c r="U340" i="21"/>
  <c r="Q340" i="21"/>
  <c r="M340" i="21"/>
  <c r="I340" i="21"/>
  <c r="E340" i="21"/>
  <c r="S340" i="21"/>
  <c r="K340" i="21"/>
  <c r="C340" i="21"/>
  <c r="W340" i="21"/>
  <c r="G340" i="21"/>
  <c r="X340" i="21"/>
  <c r="P340" i="21"/>
  <c r="H340" i="21"/>
  <c r="O340" i="21"/>
  <c r="L340" i="21"/>
  <c r="T340" i="21"/>
  <c r="D340" i="21"/>
  <c r="A409" i="21"/>
  <c r="V408" i="21"/>
  <c r="R408" i="21"/>
  <c r="N408" i="21"/>
  <c r="J408" i="21"/>
  <c r="F408" i="21"/>
  <c r="B408" i="21"/>
  <c r="Y408" i="21"/>
  <c r="U408" i="21"/>
  <c r="Q408" i="21"/>
  <c r="M408" i="21"/>
  <c r="I408" i="21"/>
  <c r="E408" i="21"/>
  <c r="W408" i="21"/>
  <c r="O408" i="21"/>
  <c r="G408" i="21"/>
  <c r="S408" i="21"/>
  <c r="C408" i="21"/>
  <c r="T408" i="21"/>
  <c r="L408" i="21"/>
  <c r="D408" i="21"/>
  <c r="K408" i="21"/>
  <c r="P408" i="21"/>
  <c r="X408" i="21"/>
  <c r="H408" i="21"/>
  <c r="X306" i="21"/>
  <c r="T306" i="21"/>
  <c r="P306" i="21"/>
  <c r="L306" i="21"/>
  <c r="H306" i="21"/>
  <c r="D306" i="21"/>
  <c r="W306" i="21"/>
  <c r="S306" i="21"/>
  <c r="O306" i="21"/>
  <c r="K306" i="21"/>
  <c r="G306" i="21"/>
  <c r="C306" i="21"/>
  <c r="Y306" i="21"/>
  <c r="Q306" i="21"/>
  <c r="I306" i="21"/>
  <c r="U306" i="21"/>
  <c r="E306" i="21"/>
  <c r="V306" i="21"/>
  <c r="N306" i="21"/>
  <c r="F306" i="21"/>
  <c r="M306" i="21"/>
  <c r="A307" i="21"/>
  <c r="B306" i="21"/>
  <c r="R306" i="21"/>
  <c r="J306" i="21"/>
  <c r="A272" i="21"/>
  <c r="V271" i="21"/>
  <c r="R271" i="21"/>
  <c r="N271" i="21"/>
  <c r="J271" i="21"/>
  <c r="F271" i="21"/>
  <c r="B271" i="21"/>
  <c r="Y271" i="21"/>
  <c r="U271" i="21"/>
  <c r="Q271" i="21"/>
  <c r="M271" i="21"/>
  <c r="I271" i="21"/>
  <c r="E271" i="21"/>
  <c r="W271" i="21"/>
  <c r="O271" i="21"/>
  <c r="G271" i="21"/>
  <c r="K271" i="21"/>
  <c r="C271" i="21"/>
  <c r="T271" i="21"/>
  <c r="L271" i="21"/>
  <c r="D271" i="21"/>
  <c r="S271" i="21"/>
  <c r="H271" i="21"/>
  <c r="X271" i="21"/>
  <c r="P271" i="21"/>
  <c r="X237" i="21"/>
  <c r="T237" i="21"/>
  <c r="P237" i="21"/>
  <c r="L237" i="21"/>
  <c r="H237" i="21"/>
  <c r="D237" i="21"/>
  <c r="W237" i="21"/>
  <c r="S237" i="21"/>
  <c r="O237" i="21"/>
  <c r="K237" i="21"/>
  <c r="G237" i="21"/>
  <c r="C237" i="21"/>
  <c r="U237" i="21"/>
  <c r="M237" i="21"/>
  <c r="E237" i="21"/>
  <c r="Y237" i="21"/>
  <c r="I237" i="21"/>
  <c r="A238" i="21"/>
  <c r="R237" i="21"/>
  <c r="J237" i="21"/>
  <c r="B237" i="21"/>
  <c r="Q237" i="21"/>
  <c r="V237" i="21"/>
  <c r="N237" i="21"/>
  <c r="F237" i="21"/>
  <c r="A238" i="28"/>
  <c r="V237" i="28"/>
  <c r="R237" i="28"/>
  <c r="N237" i="28"/>
  <c r="J237" i="28"/>
  <c r="F237" i="28"/>
  <c r="B237" i="28"/>
  <c r="Y237" i="28"/>
  <c r="U237" i="28"/>
  <c r="Q237" i="28"/>
  <c r="M237" i="28"/>
  <c r="I237" i="28"/>
  <c r="E237" i="28"/>
  <c r="W237" i="28"/>
  <c r="O237" i="28"/>
  <c r="G237" i="28"/>
  <c r="T237" i="28"/>
  <c r="L237" i="28"/>
  <c r="D237" i="28"/>
  <c r="X237" i="28"/>
  <c r="H237" i="28"/>
  <c r="S237" i="28"/>
  <c r="C237" i="28"/>
  <c r="P237" i="28"/>
  <c r="K237" i="28"/>
  <c r="X408" i="28"/>
  <c r="T408" i="28"/>
  <c r="P408" i="28"/>
  <c r="L408" i="28"/>
  <c r="H408" i="28"/>
  <c r="D408" i="28"/>
  <c r="W408" i="28"/>
  <c r="S408" i="28"/>
  <c r="O408" i="28"/>
  <c r="K408" i="28"/>
  <c r="G408" i="28"/>
  <c r="C408" i="28"/>
  <c r="Y408" i="28"/>
  <c r="Q408" i="28"/>
  <c r="I408" i="28"/>
  <c r="V408" i="28"/>
  <c r="N408" i="28"/>
  <c r="F408" i="28"/>
  <c r="R408" i="28"/>
  <c r="B408" i="28"/>
  <c r="M408" i="28"/>
  <c r="U408" i="28"/>
  <c r="E408" i="28"/>
  <c r="J408" i="28"/>
  <c r="A409" i="28"/>
  <c r="X340" i="28"/>
  <c r="T340" i="28"/>
  <c r="P340" i="28"/>
  <c r="L340" i="28"/>
  <c r="H340" i="28"/>
  <c r="D340" i="28"/>
  <c r="W340" i="28"/>
  <c r="S340" i="28"/>
  <c r="O340" i="28"/>
  <c r="K340" i="28"/>
  <c r="G340" i="28"/>
  <c r="C340" i="28"/>
  <c r="U340" i="28"/>
  <c r="M340" i="28"/>
  <c r="E340" i="28"/>
  <c r="A341" i="28"/>
  <c r="R340" i="28"/>
  <c r="J340" i="28"/>
  <c r="B340" i="28"/>
  <c r="N340" i="28"/>
  <c r="Y340" i="28"/>
  <c r="I340" i="28"/>
  <c r="Q340" i="28"/>
  <c r="F340" i="28"/>
  <c r="V340" i="28"/>
  <c r="A375" i="28"/>
  <c r="V374" i="28"/>
  <c r="R374" i="28"/>
  <c r="N374" i="28"/>
  <c r="J374" i="28"/>
  <c r="F374" i="28"/>
  <c r="B374" i="28"/>
  <c r="Y374" i="28"/>
  <c r="U374" i="28"/>
  <c r="Q374" i="28"/>
  <c r="M374" i="28"/>
  <c r="I374" i="28"/>
  <c r="E374" i="28"/>
  <c r="W374" i="28"/>
  <c r="O374" i="28"/>
  <c r="G374" i="28"/>
  <c r="T374" i="28"/>
  <c r="L374" i="28"/>
  <c r="D374" i="28"/>
  <c r="P374" i="28"/>
  <c r="K374" i="28"/>
  <c r="C374" i="28"/>
  <c r="X374" i="28"/>
  <c r="S374" i="28"/>
  <c r="H374" i="28"/>
  <c r="X374" i="21"/>
  <c r="T374" i="21"/>
  <c r="P374" i="21"/>
  <c r="L374" i="21"/>
  <c r="H374" i="21"/>
  <c r="D374" i="21"/>
  <c r="W374" i="21"/>
  <c r="S374" i="21"/>
  <c r="O374" i="21"/>
  <c r="K374" i="21"/>
  <c r="G374" i="21"/>
  <c r="C374" i="21"/>
  <c r="U374" i="21"/>
  <c r="M374" i="21"/>
  <c r="E374" i="21"/>
  <c r="Y374" i="21"/>
  <c r="I374" i="21"/>
  <c r="A375" i="21"/>
  <c r="R374" i="21"/>
  <c r="J374" i="21"/>
  <c r="B374" i="21"/>
  <c r="Q374" i="21"/>
  <c r="F374" i="21"/>
  <c r="V374" i="21"/>
  <c r="N374" i="21"/>
  <c r="W375" i="21" l="1"/>
  <c r="S375" i="21"/>
  <c r="O375" i="21"/>
  <c r="K375" i="21"/>
  <c r="G375" i="21"/>
  <c r="C375" i="21"/>
  <c r="A376" i="21"/>
  <c r="V375" i="21"/>
  <c r="R375" i="21"/>
  <c r="N375" i="21"/>
  <c r="J375" i="21"/>
  <c r="F375" i="21"/>
  <c r="B375" i="21"/>
  <c r="T375" i="21"/>
  <c r="L375" i="21"/>
  <c r="D375" i="21"/>
  <c r="P375" i="21"/>
  <c r="Y375" i="21"/>
  <c r="Q375" i="21"/>
  <c r="I375" i="21"/>
  <c r="X375" i="21"/>
  <c r="H375" i="21"/>
  <c r="E375" i="21"/>
  <c r="M375" i="21"/>
  <c r="U375" i="21"/>
  <c r="Y238" i="28"/>
  <c r="U238" i="28"/>
  <c r="Q238" i="28"/>
  <c r="M238" i="28"/>
  <c r="I238" i="28"/>
  <c r="E238" i="28"/>
  <c r="X238" i="28"/>
  <c r="T238" i="28"/>
  <c r="P238" i="28"/>
  <c r="L238" i="28"/>
  <c r="H238" i="28"/>
  <c r="D238" i="28"/>
  <c r="V238" i="28"/>
  <c r="N238" i="28"/>
  <c r="F238" i="28"/>
  <c r="S238" i="28"/>
  <c r="K238" i="28"/>
  <c r="C238" i="28"/>
  <c r="O238" i="28"/>
  <c r="J238" i="28"/>
  <c r="B238" i="28"/>
  <c r="R238" i="28"/>
  <c r="W238" i="28"/>
  <c r="G238" i="28"/>
  <c r="W238" i="21"/>
  <c r="S238" i="21"/>
  <c r="O238" i="21"/>
  <c r="K238" i="21"/>
  <c r="G238" i="21"/>
  <c r="C238" i="21"/>
  <c r="V238" i="21"/>
  <c r="R238" i="21"/>
  <c r="N238" i="21"/>
  <c r="J238" i="21"/>
  <c r="F238" i="21"/>
  <c r="B238" i="21"/>
  <c r="T238" i="21"/>
  <c r="L238" i="21"/>
  <c r="D238" i="21"/>
  <c r="P238" i="21"/>
  <c r="Y238" i="21"/>
  <c r="Q238" i="21"/>
  <c r="I238" i="21"/>
  <c r="X238" i="21"/>
  <c r="H238" i="21"/>
  <c r="U238" i="21"/>
  <c r="M238" i="21"/>
  <c r="E238" i="21"/>
  <c r="Y409" i="21"/>
  <c r="U409" i="21"/>
  <c r="Q409" i="21"/>
  <c r="M409" i="21"/>
  <c r="I409" i="21"/>
  <c r="E409" i="21"/>
  <c r="X409" i="21"/>
  <c r="T409" i="21"/>
  <c r="P409" i="21"/>
  <c r="L409" i="21"/>
  <c r="H409" i="21"/>
  <c r="D409" i="21"/>
  <c r="V409" i="21"/>
  <c r="N409" i="21"/>
  <c r="F409" i="21"/>
  <c r="A410" i="21"/>
  <c r="J409" i="21"/>
  <c r="S409" i="21"/>
  <c r="K409" i="21"/>
  <c r="C409" i="21"/>
  <c r="R409" i="21"/>
  <c r="B409" i="21"/>
  <c r="W409" i="21"/>
  <c r="O409" i="21"/>
  <c r="G409" i="21"/>
  <c r="W272" i="28"/>
  <c r="S272" i="28"/>
  <c r="O272" i="28"/>
  <c r="K272" i="28"/>
  <c r="G272" i="28"/>
  <c r="C272" i="28"/>
  <c r="A273" i="28"/>
  <c r="V272" i="28"/>
  <c r="R272" i="28"/>
  <c r="N272" i="28"/>
  <c r="J272" i="28"/>
  <c r="F272" i="28"/>
  <c r="B272" i="28"/>
  <c r="X272" i="28"/>
  <c r="P272" i="28"/>
  <c r="H272" i="28"/>
  <c r="U272" i="28"/>
  <c r="M272" i="28"/>
  <c r="E272" i="28"/>
  <c r="Q272" i="28"/>
  <c r="L272" i="28"/>
  <c r="T272" i="28"/>
  <c r="D272" i="28"/>
  <c r="I272" i="28"/>
  <c r="Y272" i="28"/>
  <c r="Y375" i="28"/>
  <c r="U375" i="28"/>
  <c r="Q375" i="28"/>
  <c r="M375" i="28"/>
  <c r="I375" i="28"/>
  <c r="E375" i="28"/>
  <c r="X375" i="28"/>
  <c r="T375" i="28"/>
  <c r="P375" i="28"/>
  <c r="L375" i="28"/>
  <c r="H375" i="28"/>
  <c r="D375" i="28"/>
  <c r="V375" i="28"/>
  <c r="N375" i="28"/>
  <c r="F375" i="28"/>
  <c r="S375" i="28"/>
  <c r="K375" i="28"/>
  <c r="C375" i="28"/>
  <c r="W375" i="28"/>
  <c r="G375" i="28"/>
  <c r="R375" i="28"/>
  <c r="B375" i="28"/>
  <c r="J375" i="28"/>
  <c r="A376" i="28"/>
  <c r="O375" i="28"/>
  <c r="Y341" i="21"/>
  <c r="U341" i="21"/>
  <c r="Q341" i="21"/>
  <c r="M341" i="21"/>
  <c r="I341" i="21"/>
  <c r="E341" i="21"/>
  <c r="X341" i="21"/>
  <c r="T341" i="21"/>
  <c r="P341" i="21"/>
  <c r="L341" i="21"/>
  <c r="H341" i="21"/>
  <c r="D341" i="21"/>
  <c r="A342" i="21"/>
  <c r="R341" i="21"/>
  <c r="J341" i="21"/>
  <c r="B341" i="21"/>
  <c r="N341" i="21"/>
  <c r="W341" i="21"/>
  <c r="O341" i="21"/>
  <c r="G341" i="21"/>
  <c r="V341" i="21"/>
  <c r="F341" i="21"/>
  <c r="S341" i="21"/>
  <c r="K341" i="21"/>
  <c r="C341" i="21"/>
  <c r="Y272" i="21"/>
  <c r="U272" i="21"/>
  <c r="Q272" i="21"/>
  <c r="M272" i="21"/>
  <c r="I272" i="21"/>
  <c r="E272" i="21"/>
  <c r="X272" i="21"/>
  <c r="T272" i="21"/>
  <c r="P272" i="21"/>
  <c r="L272" i="21"/>
  <c r="H272" i="21"/>
  <c r="D272" i="21"/>
  <c r="V272" i="21"/>
  <c r="N272" i="21"/>
  <c r="F272" i="21"/>
  <c r="R272" i="21"/>
  <c r="J272" i="21"/>
  <c r="B272" i="21"/>
  <c r="S272" i="21"/>
  <c r="K272" i="21"/>
  <c r="C272" i="21"/>
  <c r="A273" i="21"/>
  <c r="O272" i="21"/>
  <c r="G272" i="21"/>
  <c r="W272" i="21"/>
  <c r="W307" i="21"/>
  <c r="S307" i="21"/>
  <c r="O307" i="21"/>
  <c r="K307" i="21"/>
  <c r="G307" i="21"/>
  <c r="C307" i="21"/>
  <c r="A308" i="21"/>
  <c r="V307" i="21"/>
  <c r="R307" i="21"/>
  <c r="N307" i="21"/>
  <c r="J307" i="21"/>
  <c r="F307" i="21"/>
  <c r="B307" i="21"/>
  <c r="X307" i="21"/>
  <c r="P307" i="21"/>
  <c r="H307" i="21"/>
  <c r="L307" i="21"/>
  <c r="U307" i="21"/>
  <c r="M307" i="21"/>
  <c r="E307" i="21"/>
  <c r="T307" i="21"/>
  <c r="D307" i="21"/>
  <c r="I307" i="21"/>
  <c r="Y307" i="21"/>
  <c r="Q307" i="21"/>
  <c r="W341" i="28"/>
  <c r="S341" i="28"/>
  <c r="O341" i="28"/>
  <c r="K341" i="28"/>
  <c r="G341" i="28"/>
  <c r="C341" i="28"/>
  <c r="A342" i="28"/>
  <c r="V341" i="28"/>
  <c r="R341" i="28"/>
  <c r="N341" i="28"/>
  <c r="J341" i="28"/>
  <c r="F341" i="28"/>
  <c r="B341" i="28"/>
  <c r="T341" i="28"/>
  <c r="L341" i="28"/>
  <c r="D341" i="28"/>
  <c r="Y341" i="28"/>
  <c r="Q341" i="28"/>
  <c r="I341" i="28"/>
  <c r="U341" i="28"/>
  <c r="E341" i="28"/>
  <c r="P341" i="28"/>
  <c r="X341" i="28"/>
  <c r="M341" i="28"/>
  <c r="H341" i="28"/>
  <c r="W409" i="28"/>
  <c r="S409" i="28"/>
  <c r="O409" i="28"/>
  <c r="K409" i="28"/>
  <c r="G409" i="28"/>
  <c r="C409" i="28"/>
  <c r="A410" i="28"/>
  <c r="V409" i="28"/>
  <c r="R409" i="28"/>
  <c r="N409" i="28"/>
  <c r="J409" i="28"/>
  <c r="F409" i="28"/>
  <c r="B409" i="28"/>
  <c r="X409" i="28"/>
  <c r="P409" i="28"/>
  <c r="H409" i="28"/>
  <c r="U409" i="28"/>
  <c r="M409" i="28"/>
  <c r="E409" i="28"/>
  <c r="Y409" i="28"/>
  <c r="I409" i="28"/>
  <c r="T409" i="28"/>
  <c r="D409" i="28"/>
  <c r="Q409" i="28"/>
  <c r="L409" i="28"/>
  <c r="Y307" i="28"/>
  <c r="U307" i="28"/>
  <c r="Q307" i="28"/>
  <c r="M307" i="28"/>
  <c r="I307" i="28"/>
  <c r="E307" i="28"/>
  <c r="X307" i="28"/>
  <c r="T307" i="28"/>
  <c r="P307" i="28"/>
  <c r="L307" i="28"/>
  <c r="H307" i="28"/>
  <c r="D307" i="28"/>
  <c r="A308" i="28"/>
  <c r="R307" i="28"/>
  <c r="J307" i="28"/>
  <c r="B307" i="28"/>
  <c r="W307" i="28"/>
  <c r="O307" i="28"/>
  <c r="G307" i="28"/>
  <c r="S307" i="28"/>
  <c r="C307" i="28"/>
  <c r="N307" i="28"/>
  <c r="F307" i="28"/>
  <c r="V307" i="28"/>
  <c r="K307" i="28"/>
  <c r="A411" i="28" l="1"/>
  <c r="V410" i="28"/>
  <c r="R410" i="28"/>
  <c r="N410" i="28"/>
  <c r="J410" i="28"/>
  <c r="F410" i="28"/>
  <c r="B410" i="28"/>
  <c r="Y410" i="28"/>
  <c r="U410" i="28"/>
  <c r="Q410" i="28"/>
  <c r="M410" i="28"/>
  <c r="I410" i="28"/>
  <c r="E410" i="28"/>
  <c r="W410" i="28"/>
  <c r="O410" i="28"/>
  <c r="G410" i="28"/>
  <c r="T410" i="28"/>
  <c r="L410" i="28"/>
  <c r="D410" i="28"/>
  <c r="P410" i="28"/>
  <c r="K410" i="28"/>
  <c r="C410" i="28"/>
  <c r="S410" i="28"/>
  <c r="X410" i="28"/>
  <c r="H410" i="28"/>
  <c r="X273" i="21"/>
  <c r="T273" i="21"/>
  <c r="P273" i="21"/>
  <c r="L273" i="21"/>
  <c r="H273" i="21"/>
  <c r="D273" i="21"/>
  <c r="W273" i="21"/>
  <c r="S273" i="21"/>
  <c r="O273" i="21"/>
  <c r="K273" i="21"/>
  <c r="G273" i="21"/>
  <c r="C273" i="21"/>
  <c r="U273" i="21"/>
  <c r="M273" i="21"/>
  <c r="E273" i="21"/>
  <c r="Y273" i="21"/>
  <c r="Q273" i="21"/>
  <c r="I273" i="21"/>
  <c r="R273" i="21"/>
  <c r="J273" i="21"/>
  <c r="B273" i="21"/>
  <c r="V273" i="21"/>
  <c r="N273" i="21"/>
  <c r="F273" i="21"/>
  <c r="X376" i="28"/>
  <c r="T376" i="28"/>
  <c r="P376" i="28"/>
  <c r="L376" i="28"/>
  <c r="H376" i="28"/>
  <c r="D376" i="28"/>
  <c r="W376" i="28"/>
  <c r="S376" i="28"/>
  <c r="O376" i="28"/>
  <c r="K376" i="28"/>
  <c r="G376" i="28"/>
  <c r="C376" i="28"/>
  <c r="U376" i="28"/>
  <c r="M376" i="28"/>
  <c r="E376" i="28"/>
  <c r="A377" i="28"/>
  <c r="R376" i="28"/>
  <c r="J376" i="28"/>
  <c r="B376" i="28"/>
  <c r="N376" i="28"/>
  <c r="Y376" i="28"/>
  <c r="I376" i="28"/>
  <c r="Q376" i="28"/>
  <c r="F376" i="28"/>
  <c r="V376" i="28"/>
  <c r="A377" i="21"/>
  <c r="V376" i="21"/>
  <c r="R376" i="21"/>
  <c r="N376" i="21"/>
  <c r="J376" i="21"/>
  <c r="F376" i="21"/>
  <c r="B376" i="21"/>
  <c r="Y376" i="21"/>
  <c r="U376" i="21"/>
  <c r="Q376" i="21"/>
  <c r="M376" i="21"/>
  <c r="I376" i="21"/>
  <c r="E376" i="21"/>
  <c r="S376" i="21"/>
  <c r="K376" i="21"/>
  <c r="C376" i="21"/>
  <c r="W376" i="21"/>
  <c r="G376" i="21"/>
  <c r="X376" i="21"/>
  <c r="P376" i="21"/>
  <c r="H376" i="21"/>
  <c r="O376" i="21"/>
  <c r="L376" i="21"/>
  <c r="T376" i="21"/>
  <c r="D376" i="21"/>
  <c r="X308" i="28"/>
  <c r="T308" i="28"/>
  <c r="P308" i="28"/>
  <c r="L308" i="28"/>
  <c r="H308" i="28"/>
  <c r="D308" i="28"/>
  <c r="W308" i="28"/>
  <c r="S308" i="28"/>
  <c r="O308" i="28"/>
  <c r="K308" i="28"/>
  <c r="G308" i="28"/>
  <c r="C308" i="28"/>
  <c r="Y308" i="28"/>
  <c r="Q308" i="28"/>
  <c r="I308" i="28"/>
  <c r="V308" i="28"/>
  <c r="N308" i="28"/>
  <c r="F308" i="28"/>
  <c r="A309" i="28"/>
  <c r="J308" i="28"/>
  <c r="U308" i="28"/>
  <c r="E308" i="28"/>
  <c r="M308" i="28"/>
  <c r="B308" i="28"/>
  <c r="R308" i="28"/>
  <c r="A343" i="28"/>
  <c r="V342" i="28"/>
  <c r="R342" i="28"/>
  <c r="N342" i="28"/>
  <c r="J342" i="28"/>
  <c r="F342" i="28"/>
  <c r="B342" i="28"/>
  <c r="Y342" i="28"/>
  <c r="U342" i="28"/>
  <c r="Q342" i="28"/>
  <c r="M342" i="28"/>
  <c r="I342" i="28"/>
  <c r="E342" i="28"/>
  <c r="S342" i="28"/>
  <c r="K342" i="28"/>
  <c r="C342" i="28"/>
  <c r="X342" i="28"/>
  <c r="P342" i="28"/>
  <c r="H342" i="28"/>
  <c r="L342" i="28"/>
  <c r="W342" i="28"/>
  <c r="G342" i="28"/>
  <c r="O342" i="28"/>
  <c r="T342" i="28"/>
  <c r="D342" i="28"/>
  <c r="A309" i="21"/>
  <c r="V308" i="21"/>
  <c r="R308" i="21"/>
  <c r="N308" i="21"/>
  <c r="J308" i="21"/>
  <c r="F308" i="21"/>
  <c r="B308" i="21"/>
  <c r="Y308" i="21"/>
  <c r="U308" i="21"/>
  <c r="Q308" i="21"/>
  <c r="M308" i="21"/>
  <c r="I308" i="21"/>
  <c r="E308" i="21"/>
  <c r="W308" i="21"/>
  <c r="O308" i="21"/>
  <c r="G308" i="21"/>
  <c r="S308" i="21"/>
  <c r="C308" i="21"/>
  <c r="T308" i="21"/>
  <c r="L308" i="21"/>
  <c r="D308" i="21"/>
  <c r="K308" i="21"/>
  <c r="H308" i="21"/>
  <c r="P308" i="21"/>
  <c r="X308" i="21"/>
  <c r="X342" i="21"/>
  <c r="T342" i="21"/>
  <c r="P342" i="21"/>
  <c r="L342" i="21"/>
  <c r="H342" i="21"/>
  <c r="D342" i="21"/>
  <c r="W342" i="21"/>
  <c r="S342" i="21"/>
  <c r="O342" i="21"/>
  <c r="K342" i="21"/>
  <c r="G342" i="21"/>
  <c r="C342" i="21"/>
  <c r="Y342" i="21"/>
  <c r="Q342" i="21"/>
  <c r="I342" i="21"/>
  <c r="U342" i="21"/>
  <c r="E342" i="21"/>
  <c r="V342" i="21"/>
  <c r="N342" i="21"/>
  <c r="F342" i="21"/>
  <c r="M342" i="21"/>
  <c r="A343" i="21"/>
  <c r="B342" i="21"/>
  <c r="R342" i="21"/>
  <c r="J342" i="21"/>
  <c r="V273" i="28"/>
  <c r="R273" i="28"/>
  <c r="N273" i="28"/>
  <c r="J273" i="28"/>
  <c r="F273" i="28"/>
  <c r="B273" i="28"/>
  <c r="Y273" i="28"/>
  <c r="U273" i="28"/>
  <c r="Q273" i="28"/>
  <c r="M273" i="28"/>
  <c r="I273" i="28"/>
  <c r="E273" i="28"/>
  <c r="W273" i="28"/>
  <c r="O273" i="28"/>
  <c r="G273" i="28"/>
  <c r="T273" i="28"/>
  <c r="L273" i="28"/>
  <c r="D273" i="28"/>
  <c r="X273" i="28"/>
  <c r="H273" i="28"/>
  <c r="S273" i="28"/>
  <c r="C273" i="28"/>
  <c r="P273" i="28"/>
  <c r="K273" i="28"/>
  <c r="X410" i="21"/>
  <c r="T410" i="21"/>
  <c r="P410" i="21"/>
  <c r="L410" i="21"/>
  <c r="H410" i="21"/>
  <c r="D410" i="21"/>
  <c r="W410" i="21"/>
  <c r="S410" i="21"/>
  <c r="O410" i="21"/>
  <c r="K410" i="21"/>
  <c r="G410" i="21"/>
  <c r="C410" i="21"/>
  <c r="U410" i="21"/>
  <c r="M410" i="21"/>
  <c r="E410" i="21"/>
  <c r="Q410" i="21"/>
  <c r="A411" i="21"/>
  <c r="R410" i="21"/>
  <c r="J410" i="21"/>
  <c r="B410" i="21"/>
  <c r="Y410" i="21"/>
  <c r="I410" i="21"/>
  <c r="F410" i="21"/>
  <c r="V410" i="21"/>
  <c r="N410" i="21"/>
  <c r="W411" i="21" l="1"/>
  <c r="S411" i="21"/>
  <c r="O411" i="21"/>
  <c r="K411" i="21"/>
  <c r="G411" i="21"/>
  <c r="C411" i="21"/>
  <c r="A412" i="21"/>
  <c r="V411" i="21"/>
  <c r="R411" i="21"/>
  <c r="N411" i="21"/>
  <c r="J411" i="21"/>
  <c r="F411" i="21"/>
  <c r="B411" i="21"/>
  <c r="T411" i="21"/>
  <c r="L411" i="21"/>
  <c r="D411" i="21"/>
  <c r="P411" i="21"/>
  <c r="Y411" i="21"/>
  <c r="Q411" i="21"/>
  <c r="I411" i="21"/>
  <c r="X411" i="21"/>
  <c r="H411" i="21"/>
  <c r="E411" i="21"/>
  <c r="M411" i="21"/>
  <c r="U411" i="21"/>
  <c r="W343" i="21"/>
  <c r="S343" i="21"/>
  <c r="O343" i="21"/>
  <c r="K343" i="21"/>
  <c r="G343" i="21"/>
  <c r="C343" i="21"/>
  <c r="A344" i="21"/>
  <c r="V343" i="21"/>
  <c r="R343" i="21"/>
  <c r="N343" i="21"/>
  <c r="J343" i="21"/>
  <c r="F343" i="21"/>
  <c r="B343" i="21"/>
  <c r="X343" i="21"/>
  <c r="P343" i="21"/>
  <c r="H343" i="21"/>
  <c r="T343" i="21"/>
  <c r="L343" i="21"/>
  <c r="U343" i="21"/>
  <c r="M343" i="21"/>
  <c r="E343" i="21"/>
  <c r="D343" i="21"/>
  <c r="I343" i="21"/>
  <c r="Y343" i="21"/>
  <c r="Q343" i="21"/>
  <c r="Y377" i="21"/>
  <c r="U377" i="21"/>
  <c r="Q377" i="21"/>
  <c r="M377" i="21"/>
  <c r="I377" i="21"/>
  <c r="E377" i="21"/>
  <c r="X377" i="21"/>
  <c r="T377" i="21"/>
  <c r="P377" i="21"/>
  <c r="L377" i="21"/>
  <c r="H377" i="21"/>
  <c r="D377" i="21"/>
  <c r="A378" i="21"/>
  <c r="R377" i="21"/>
  <c r="J377" i="21"/>
  <c r="B377" i="21"/>
  <c r="N377" i="21"/>
  <c r="W377" i="21"/>
  <c r="O377" i="21"/>
  <c r="G377" i="21"/>
  <c r="V377" i="21"/>
  <c r="F377" i="21"/>
  <c r="S377" i="21"/>
  <c r="K377" i="21"/>
  <c r="C377" i="21"/>
  <c r="Y309" i="21"/>
  <c r="U309" i="21"/>
  <c r="Q309" i="21"/>
  <c r="M309" i="21"/>
  <c r="I309" i="21"/>
  <c r="E309" i="21"/>
  <c r="X309" i="21"/>
  <c r="T309" i="21"/>
  <c r="P309" i="21"/>
  <c r="L309" i="21"/>
  <c r="H309" i="21"/>
  <c r="D309" i="21"/>
  <c r="V309" i="21"/>
  <c r="N309" i="21"/>
  <c r="F309" i="21"/>
  <c r="J309" i="21"/>
  <c r="S309" i="21"/>
  <c r="K309" i="21"/>
  <c r="C309" i="21"/>
  <c r="R309" i="21"/>
  <c r="B309" i="21"/>
  <c r="O309" i="21"/>
  <c r="W309" i="21"/>
  <c r="G309" i="21"/>
  <c r="W309" i="28"/>
  <c r="S309" i="28"/>
  <c r="O309" i="28"/>
  <c r="K309" i="28"/>
  <c r="G309" i="28"/>
  <c r="C309" i="28"/>
  <c r="V309" i="28"/>
  <c r="R309" i="28"/>
  <c r="N309" i="28"/>
  <c r="J309" i="28"/>
  <c r="F309" i="28"/>
  <c r="B309" i="28"/>
  <c r="X309" i="28"/>
  <c r="P309" i="28"/>
  <c r="H309" i="28"/>
  <c r="U309" i="28"/>
  <c r="M309" i="28"/>
  <c r="E309" i="28"/>
  <c r="Q309" i="28"/>
  <c r="L309" i="28"/>
  <c r="T309" i="28"/>
  <c r="I309" i="28"/>
  <c r="D309" i="28"/>
  <c r="Y309" i="28"/>
  <c r="Y343" i="28"/>
  <c r="U343" i="28"/>
  <c r="Q343" i="28"/>
  <c r="M343" i="28"/>
  <c r="I343" i="28"/>
  <c r="E343" i="28"/>
  <c r="X343" i="28"/>
  <c r="T343" i="28"/>
  <c r="P343" i="28"/>
  <c r="L343" i="28"/>
  <c r="H343" i="28"/>
  <c r="D343" i="28"/>
  <c r="A344" i="28"/>
  <c r="R343" i="28"/>
  <c r="J343" i="28"/>
  <c r="B343" i="28"/>
  <c r="W343" i="28"/>
  <c r="O343" i="28"/>
  <c r="G343" i="28"/>
  <c r="S343" i="28"/>
  <c r="C343" i="28"/>
  <c r="N343" i="28"/>
  <c r="F343" i="28"/>
  <c r="V343" i="28"/>
  <c r="K343" i="28"/>
  <c r="W377" i="28"/>
  <c r="S377" i="28"/>
  <c r="O377" i="28"/>
  <c r="K377" i="28"/>
  <c r="G377" i="28"/>
  <c r="C377" i="28"/>
  <c r="A378" i="28"/>
  <c r="V377" i="28"/>
  <c r="R377" i="28"/>
  <c r="N377" i="28"/>
  <c r="J377" i="28"/>
  <c r="F377" i="28"/>
  <c r="B377" i="28"/>
  <c r="T377" i="28"/>
  <c r="L377" i="28"/>
  <c r="D377" i="28"/>
  <c r="Y377" i="28"/>
  <c r="Q377" i="28"/>
  <c r="I377" i="28"/>
  <c r="U377" i="28"/>
  <c r="E377" i="28"/>
  <c r="P377" i="28"/>
  <c r="X377" i="28"/>
  <c r="H377" i="28"/>
  <c r="M377" i="28"/>
  <c r="Y411" i="28"/>
  <c r="U411" i="28"/>
  <c r="Q411" i="28"/>
  <c r="M411" i="28"/>
  <c r="I411" i="28"/>
  <c r="E411" i="28"/>
  <c r="X411" i="28"/>
  <c r="T411" i="28"/>
  <c r="P411" i="28"/>
  <c r="L411" i="28"/>
  <c r="H411" i="28"/>
  <c r="D411" i="28"/>
  <c r="V411" i="28"/>
  <c r="N411" i="28"/>
  <c r="F411" i="28"/>
  <c r="S411" i="28"/>
  <c r="K411" i="28"/>
  <c r="C411" i="28"/>
  <c r="W411" i="28"/>
  <c r="G411" i="28"/>
  <c r="R411" i="28"/>
  <c r="B411" i="28"/>
  <c r="J411" i="28"/>
  <c r="A412" i="28"/>
  <c r="O411" i="28"/>
  <c r="X344" i="28" l="1"/>
  <c r="T344" i="28"/>
  <c r="P344" i="28"/>
  <c r="L344" i="28"/>
  <c r="H344" i="28"/>
  <c r="D344" i="28"/>
  <c r="W344" i="28"/>
  <c r="S344" i="28"/>
  <c r="O344" i="28"/>
  <c r="K344" i="28"/>
  <c r="G344" i="28"/>
  <c r="C344" i="28"/>
  <c r="Y344" i="28"/>
  <c r="Q344" i="28"/>
  <c r="I344" i="28"/>
  <c r="V344" i="28"/>
  <c r="N344" i="28"/>
  <c r="F344" i="28"/>
  <c r="J344" i="28"/>
  <c r="U344" i="28"/>
  <c r="E344" i="28"/>
  <c r="M344" i="28"/>
  <c r="B344" i="28"/>
  <c r="R344" i="28"/>
  <c r="V344" i="21"/>
  <c r="R344" i="21"/>
  <c r="N344" i="21"/>
  <c r="J344" i="21"/>
  <c r="F344" i="21"/>
  <c r="B344" i="21"/>
  <c r="Y344" i="21"/>
  <c r="U344" i="21"/>
  <c r="Q344" i="21"/>
  <c r="M344" i="21"/>
  <c r="I344" i="21"/>
  <c r="E344" i="21"/>
  <c r="W344" i="21"/>
  <c r="O344" i="21"/>
  <c r="G344" i="21"/>
  <c r="K344" i="21"/>
  <c r="T344" i="21"/>
  <c r="L344" i="21"/>
  <c r="D344" i="21"/>
  <c r="S344" i="21"/>
  <c r="C344" i="21"/>
  <c r="H344" i="21"/>
  <c r="P344" i="21"/>
  <c r="X344" i="21"/>
  <c r="X412" i="28"/>
  <c r="T412" i="28"/>
  <c r="P412" i="28"/>
  <c r="L412" i="28"/>
  <c r="H412" i="28"/>
  <c r="D412" i="28"/>
  <c r="W412" i="28"/>
  <c r="S412" i="28"/>
  <c r="O412" i="28"/>
  <c r="K412" i="28"/>
  <c r="G412" i="28"/>
  <c r="C412" i="28"/>
  <c r="U412" i="28"/>
  <c r="M412" i="28"/>
  <c r="E412" i="28"/>
  <c r="A413" i="28"/>
  <c r="R412" i="28"/>
  <c r="J412" i="28"/>
  <c r="B412" i="28"/>
  <c r="N412" i="28"/>
  <c r="Y412" i="28"/>
  <c r="I412" i="28"/>
  <c r="Q412" i="28"/>
  <c r="F412" i="28"/>
  <c r="V412" i="28"/>
  <c r="A379" i="28"/>
  <c r="V378" i="28"/>
  <c r="R378" i="28"/>
  <c r="N378" i="28"/>
  <c r="J378" i="28"/>
  <c r="F378" i="28"/>
  <c r="B378" i="28"/>
  <c r="Y378" i="28"/>
  <c r="U378" i="28"/>
  <c r="Q378" i="28"/>
  <c r="M378" i="28"/>
  <c r="I378" i="28"/>
  <c r="E378" i="28"/>
  <c r="S378" i="28"/>
  <c r="K378" i="28"/>
  <c r="C378" i="28"/>
  <c r="X378" i="28"/>
  <c r="P378" i="28"/>
  <c r="H378" i="28"/>
  <c r="L378" i="28"/>
  <c r="W378" i="28"/>
  <c r="G378" i="28"/>
  <c r="T378" i="28"/>
  <c r="O378" i="28"/>
  <c r="D378" i="28"/>
  <c r="X378" i="21"/>
  <c r="T378" i="21"/>
  <c r="P378" i="21"/>
  <c r="L378" i="21"/>
  <c r="H378" i="21"/>
  <c r="D378" i="21"/>
  <c r="W378" i="21"/>
  <c r="S378" i="21"/>
  <c r="O378" i="21"/>
  <c r="K378" i="21"/>
  <c r="G378" i="21"/>
  <c r="C378" i="21"/>
  <c r="Y378" i="21"/>
  <c r="Q378" i="21"/>
  <c r="I378" i="21"/>
  <c r="U378" i="21"/>
  <c r="E378" i="21"/>
  <c r="V378" i="21"/>
  <c r="N378" i="21"/>
  <c r="F378" i="21"/>
  <c r="M378" i="21"/>
  <c r="A379" i="21"/>
  <c r="B378" i="21"/>
  <c r="R378" i="21"/>
  <c r="J378" i="21"/>
  <c r="A413" i="21"/>
  <c r="V412" i="21"/>
  <c r="R412" i="21"/>
  <c r="N412" i="21"/>
  <c r="J412" i="21"/>
  <c r="F412" i="21"/>
  <c r="B412" i="21"/>
  <c r="Y412" i="21"/>
  <c r="U412" i="21"/>
  <c r="Q412" i="21"/>
  <c r="M412" i="21"/>
  <c r="I412" i="21"/>
  <c r="E412" i="21"/>
  <c r="S412" i="21"/>
  <c r="K412" i="21"/>
  <c r="C412" i="21"/>
  <c r="W412" i="21"/>
  <c r="G412" i="21"/>
  <c r="X412" i="21"/>
  <c r="P412" i="21"/>
  <c r="H412" i="21"/>
  <c r="O412" i="21"/>
  <c r="L412" i="21"/>
  <c r="T412" i="21"/>
  <c r="D412" i="21"/>
  <c r="Y413" i="21" l="1"/>
  <c r="U413" i="21"/>
  <c r="Q413" i="21"/>
  <c r="M413" i="21"/>
  <c r="I413" i="21"/>
  <c r="E413" i="21"/>
  <c r="X413" i="21"/>
  <c r="T413" i="21"/>
  <c r="P413" i="21"/>
  <c r="L413" i="21"/>
  <c r="H413" i="21"/>
  <c r="D413" i="21"/>
  <c r="A414" i="21"/>
  <c r="R413" i="21"/>
  <c r="J413" i="21"/>
  <c r="B413" i="21"/>
  <c r="N413" i="21"/>
  <c r="W413" i="21"/>
  <c r="O413" i="21"/>
  <c r="G413" i="21"/>
  <c r="V413" i="21"/>
  <c r="F413" i="21"/>
  <c r="S413" i="21"/>
  <c r="K413" i="21"/>
  <c r="C413" i="21"/>
  <c r="W379" i="21"/>
  <c r="S379" i="21"/>
  <c r="O379" i="21"/>
  <c r="K379" i="21"/>
  <c r="G379" i="21"/>
  <c r="C379" i="21"/>
  <c r="V379" i="21"/>
  <c r="R379" i="21"/>
  <c r="N379" i="21"/>
  <c r="J379" i="21"/>
  <c r="F379" i="21"/>
  <c r="B379" i="21"/>
  <c r="X379" i="21"/>
  <c r="P379" i="21"/>
  <c r="H379" i="21"/>
  <c r="T379" i="21"/>
  <c r="U379" i="21"/>
  <c r="M379" i="21"/>
  <c r="E379" i="21"/>
  <c r="L379" i="21"/>
  <c r="D379" i="21"/>
  <c r="I379" i="21"/>
  <c r="Y379" i="21"/>
  <c r="Q379" i="21"/>
  <c r="W413" i="28"/>
  <c r="S413" i="28"/>
  <c r="O413" i="28"/>
  <c r="K413" i="28"/>
  <c r="G413" i="28"/>
  <c r="C413" i="28"/>
  <c r="A414" i="28"/>
  <c r="V413" i="28"/>
  <c r="R413" i="28"/>
  <c r="N413" i="28"/>
  <c r="J413" i="28"/>
  <c r="F413" i="28"/>
  <c r="B413" i="28"/>
  <c r="T413" i="28"/>
  <c r="L413" i="28"/>
  <c r="D413" i="28"/>
  <c r="Y413" i="28"/>
  <c r="Q413" i="28"/>
  <c r="I413" i="28"/>
  <c r="U413" i="28"/>
  <c r="E413" i="28"/>
  <c r="P413" i="28"/>
  <c r="X413" i="28"/>
  <c r="H413" i="28"/>
  <c r="M413" i="28"/>
  <c r="Y379" i="28"/>
  <c r="U379" i="28"/>
  <c r="Q379" i="28"/>
  <c r="M379" i="28"/>
  <c r="I379" i="28"/>
  <c r="E379" i="28"/>
  <c r="X379" i="28"/>
  <c r="T379" i="28"/>
  <c r="P379" i="28"/>
  <c r="L379" i="28"/>
  <c r="H379" i="28"/>
  <c r="D379" i="28"/>
  <c r="R379" i="28"/>
  <c r="J379" i="28"/>
  <c r="B379" i="28"/>
  <c r="W379" i="28"/>
  <c r="O379" i="28"/>
  <c r="G379" i="28"/>
  <c r="S379" i="28"/>
  <c r="C379" i="28"/>
  <c r="N379" i="28"/>
  <c r="F379" i="28"/>
  <c r="V379" i="28"/>
  <c r="K379" i="28"/>
  <c r="V414" i="28" l="1"/>
  <c r="R414" i="28"/>
  <c r="N414" i="28"/>
  <c r="J414" i="28"/>
  <c r="F414" i="28"/>
  <c r="B414" i="28"/>
  <c r="Y414" i="28"/>
  <c r="U414" i="28"/>
  <c r="Q414" i="28"/>
  <c r="M414" i="28"/>
  <c r="I414" i="28"/>
  <c r="E414" i="28"/>
  <c r="S414" i="28"/>
  <c r="K414" i="28"/>
  <c r="C414" i="28"/>
  <c r="X414" i="28"/>
  <c r="P414" i="28"/>
  <c r="H414" i="28"/>
  <c r="L414" i="28"/>
  <c r="W414" i="28"/>
  <c r="G414" i="28"/>
  <c r="O414" i="28"/>
  <c r="T414" i="28"/>
  <c r="D414" i="28"/>
  <c r="X414" i="21"/>
  <c r="T414" i="21"/>
  <c r="P414" i="21"/>
  <c r="L414" i="21"/>
  <c r="H414" i="21"/>
  <c r="D414" i="21"/>
  <c r="W414" i="21"/>
  <c r="S414" i="21"/>
  <c r="O414" i="21"/>
  <c r="K414" i="21"/>
  <c r="G414" i="21"/>
  <c r="C414" i="21"/>
  <c r="Y414" i="21"/>
  <c r="Q414" i="21"/>
  <c r="I414" i="21"/>
  <c r="M414" i="21"/>
  <c r="E414" i="21"/>
  <c r="V414" i="21"/>
  <c r="N414" i="21"/>
  <c r="F414" i="21"/>
  <c r="U414" i="21"/>
  <c r="B414" i="21"/>
  <c r="R414" i="21"/>
  <c r="J414" i="21"/>
</calcChain>
</file>

<file path=xl/sharedStrings.xml><?xml version="1.0" encoding="utf-8"?>
<sst xmlns="http://schemas.openxmlformats.org/spreadsheetml/2006/main" count="986" uniqueCount="177">
  <si>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</si>
  <si>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</si>
  <si>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</si>
  <si>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</si>
  <si>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</si>
  <si>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</si>
  <si>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</si>
  <si>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</si>
  <si>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</si>
  <si>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</si>
  <si>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</si>
  <si>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</si>
  <si>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</si>
  <si>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</si>
  <si>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</si>
  <si>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</si>
  <si>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</si>
  <si>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</si>
  <si>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</si>
  <si>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</si>
  <si>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</si>
  <si>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</si>
  <si>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</si>
  <si>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</si>
  <si>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</si>
  <si>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</si>
  <si>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</si>
  <si>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</si>
  <si>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</si>
  <si>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</si>
  <si>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</si>
  <si>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</si>
  <si>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</si>
  <si>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</si>
  <si>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</si>
  <si>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</si>
  <si>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</si>
  <si>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</si>
  <si>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</si>
  <si>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</si>
  <si>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</si>
  <si>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</si>
  <si>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</si>
  <si>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</si>
  <si>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</si>
  <si>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</si>
  <si>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</si>
  <si>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</si>
  <si>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</si>
  <si>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</si>
  <si>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</si>
  <si>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</si>
  <si>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</si>
  <si>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</si>
  <si>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</si>
  <si>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</si>
  <si>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</si>
  <si>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</si>
  <si>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</si>
  <si>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</si>
  <si>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</si>
  <si>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</si>
  <si>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</si>
  <si>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</si>
  <si>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</si>
  <si>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</si>
  <si>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</si>
  <si>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</si>
  <si>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</si>
  <si>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</si>
  <si>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</si>
  <si>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</si>
  <si>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</si>
  <si>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</si>
  <si>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</si>
  <si>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</si>
  <si>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</si>
  <si>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</si>
  <si>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</si>
  <si>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</si>
  <si>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</si>
  <si>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</si>
  <si>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</si>
  <si>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</si>
  <si>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</si>
  <si>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</si>
  <si>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</si>
  <si>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</si>
  <si>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</si>
  <si>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</si>
  <si>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</si>
  <si>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</si>
  <si>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</si>
  <si>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</si>
  <si>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</si>
  <si>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</si>
  <si>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</si>
  <si>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</si>
  <si>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</si>
  <si>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</si>
  <si>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</si>
  <si>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</si>
  <si>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</si>
  <si>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</si>
  <si>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</si>
  <si>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</si>
  <si>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</si>
  <si>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</si>
  <si>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</si>
  <si>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</si>
  <si>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</si>
  <si>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</si>
  <si>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</si>
  <si>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</si>
  <si>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</si>
  <si>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</si>
  <si>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</si>
  <si>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</si>
  <si>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</si>
  <si>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</si>
  <si>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</si>
  <si>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</si>
  <si>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</si>
  <si>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</si>
  <si>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</si>
  <si>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</si>
  <si>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</si>
  <si>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</si>
  <si>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</si>
  <si>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</si>
  <si>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</si>
  <si>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</si>
  <si>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</si>
  <si>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</si>
  <si>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</si>
  <si>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</si>
  <si>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</si>
  <si>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</si>
  <si>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</si>
  <si>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</si>
  <si>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</si>
  <si>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</si>
  <si>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</si>
  <si>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</si>
  <si>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</si>
  <si>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</si>
  <si>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</si>
  <si>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февраль 2022 года</t>
  </si>
  <si>
    <t>01.02.2022</t>
  </si>
  <si>
    <t>02.02.2022</t>
  </si>
  <si>
    <t>03.02.2022</t>
  </si>
  <si>
    <t>04.02.2022</t>
  </si>
  <si>
    <t>05.02.2022</t>
  </si>
  <si>
    <t>06.02.2022</t>
  </si>
  <si>
    <t>07.02.2022</t>
  </si>
  <si>
    <t>08.02.2022</t>
  </si>
  <si>
    <t>09.02.2022</t>
  </si>
  <si>
    <t>10.02.2022</t>
  </si>
  <si>
    <t>11.02.2022</t>
  </si>
  <si>
    <t>12.02.2022</t>
  </si>
  <si>
    <t>13.02.2022</t>
  </si>
  <si>
    <t>14.02.2022</t>
  </si>
  <si>
    <t>15.02.2022</t>
  </si>
  <si>
    <t>16.02.2022</t>
  </si>
  <si>
    <t>17.02.2022</t>
  </si>
  <si>
    <t>18.02.2022</t>
  </si>
  <si>
    <t>19.02.2022</t>
  </si>
  <si>
    <t>20.02.2022</t>
  </si>
  <si>
    <t>21.02.2022</t>
  </si>
  <si>
    <t>22.02.2022</t>
  </si>
  <si>
    <t>23.02.2022</t>
  </si>
  <si>
    <t>24.02.2022</t>
  </si>
  <si>
    <t>25.02.2022</t>
  </si>
  <si>
    <t>26.02.2022</t>
  </si>
  <si>
    <t>27.02.2022</t>
  </si>
  <si>
    <t>28.02.2022</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</si>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</sst>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20" sqref="K2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176</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3411.0167578999999</v>
      </c>
      <c r="D7" s="4">
        <f>$F$12+'СЕТ СН'!G5+СВЦЭМ!$D$10+'СЕТ СН'!G8-'СЕТ СН'!G$15</f>
        <v>4151.8567579</v>
      </c>
      <c r="E7" s="4">
        <f>$F$12+'СЕТ СН'!H5+СВЦЭМ!$D$10+'СЕТ СН'!H8-'СЕТ СН'!H$15</f>
        <v>4428.6767579000007</v>
      </c>
      <c r="F7" s="4">
        <f>$F$12+'СЕТ СН'!I5+СВЦЭМ!$D$10+'СЕТ СН'!I8-'СЕТ СН'!I$15</f>
        <v>4919.1167579000003</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1891.0047948399999</v>
      </c>
      <c r="H12" s="2" t="s">
        <v>41</v>
      </c>
    </row>
    <row r="13" spans="1:8" ht="31.5" x14ac:dyDescent="0.25">
      <c r="A13" s="12">
        <v>2</v>
      </c>
      <c r="B13" s="100" t="s">
        <v>48</v>
      </c>
      <c r="C13" s="100"/>
      <c r="D13" s="100"/>
      <c r="E13" s="13" t="s">
        <v>22</v>
      </c>
      <c r="F13" s="11">
        <f>СВЦЭМ!$D$11</f>
        <v>1161.69280635</v>
      </c>
    </row>
    <row r="14" spans="1:8" ht="36" customHeight="1" x14ac:dyDescent="0.25">
      <c r="A14" s="12">
        <v>3</v>
      </c>
      <c r="B14" s="100" t="s">
        <v>49</v>
      </c>
      <c r="C14" s="100"/>
      <c r="D14" s="100"/>
      <c r="E14" s="13" t="s">
        <v>23</v>
      </c>
      <c r="F14" s="11">
        <f>СВЦЭМ!$D$12</f>
        <v>491090.76043068641</v>
      </c>
    </row>
    <row r="15" spans="1:8" ht="30.75" customHeight="1" x14ac:dyDescent="0.25">
      <c r="A15" s="12">
        <v>4</v>
      </c>
      <c r="B15" s="100" t="s">
        <v>50</v>
      </c>
      <c r="C15" s="100" t="s">
        <v>24</v>
      </c>
      <c r="D15" s="100" t="s">
        <v>24</v>
      </c>
      <c r="E15" s="14" t="s">
        <v>51</v>
      </c>
      <c r="F15" s="15">
        <f>ROUND(IF(F25-(F26+F33)&lt;=0,0,MAX(0,(F16-(F17+F24))/(F25-(F26+F33)))),11)</f>
        <v>1.48508595E-3</v>
      </c>
    </row>
    <row r="16" spans="1:8" ht="36" customHeight="1" x14ac:dyDescent="0.25">
      <c r="A16" s="12">
        <v>5</v>
      </c>
      <c r="B16" s="100" t="s">
        <v>52</v>
      </c>
      <c r="C16" s="100" t="s">
        <v>25</v>
      </c>
      <c r="D16" s="100" t="s">
        <v>6</v>
      </c>
      <c r="E16" s="13" t="s">
        <v>6</v>
      </c>
      <c r="F16" s="16">
        <f>СВЦЭМ!$D$27</f>
        <v>1.486</v>
      </c>
    </row>
    <row r="17" spans="1:6" ht="33" customHeight="1" x14ac:dyDescent="0.25">
      <c r="A17" s="12">
        <v>6</v>
      </c>
      <c r="B17" s="100" t="s">
        <v>53</v>
      </c>
      <c r="C17" s="100" t="s">
        <v>25</v>
      </c>
      <c r="D17" s="100" t="s">
        <v>6</v>
      </c>
      <c r="E17" s="13" t="s">
        <v>6</v>
      </c>
      <c r="F17" s="16">
        <f>SUM(F19:F23)</f>
        <v>1.4390000000000001</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1.4390000000000001</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1568.3630000000001</v>
      </c>
    </row>
    <row r="26" spans="1:6" ht="30.75" customHeight="1" x14ac:dyDescent="0.25">
      <c r="A26" s="12">
        <v>9</v>
      </c>
      <c r="B26" s="100" t="s">
        <v>62</v>
      </c>
      <c r="C26" s="100" t="s">
        <v>27</v>
      </c>
      <c r="D26" s="100" t="s">
        <v>28</v>
      </c>
      <c r="E26" s="13" t="s">
        <v>61</v>
      </c>
      <c r="F26" s="16">
        <f>SUM(F28:F32)</f>
        <v>1536.7149999999997</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1536.7149999999997</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algorithmName="SHA-512" hashValue="2e3XT+bHLTiIb0mVIGfHWa8cV0H1Jlva2OzRipraZbW8zMnBlIjJFoArh303zaRIlOEI3JpMu8VTdDMNCXa0xg==" saltValue="VrOtG5QRpQJMQHMO4hCiK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2022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2736.5592012100001</v>
      </c>
      <c r="C9" s="4">
        <f>СВЦЭМ!$D$14+'СЕТ СН'!G5+СВЦЭМ!$D$10+'СЕТ СН'!G8-'СЕТ СН'!G$16</f>
        <v>3477.3992012100002</v>
      </c>
      <c r="D9" s="4">
        <f>СВЦЭМ!$D$14+'СЕТ СН'!H5+СВЦЭМ!$D$10+'СЕТ СН'!H8-'СЕТ СН'!H$16</f>
        <v>3754.2192012099999</v>
      </c>
      <c r="E9" s="4">
        <f>СВЦЭМ!$D$14+'СЕТ СН'!I5+СВЦЭМ!$D$10+'СЕТ СН'!I8-'СЕТ СН'!I$16</f>
        <v>4244.6592012100009</v>
      </c>
    </row>
    <row r="10" spans="1:6" x14ac:dyDescent="0.25">
      <c r="A10" s="26" t="s">
        <v>35</v>
      </c>
      <c r="B10" s="4">
        <f>СВЦЭМ!$D$15+'СЕТ СН'!F5+СВЦЭМ!$D$10+'СЕТ СН'!F8-'СЕТ СН'!F$16</f>
        <v>3112.9516482499998</v>
      </c>
      <c r="C10" s="4">
        <f>СВЦЭМ!$D$15+'СЕТ СН'!G5+СВЦЭМ!$D$10+'СЕТ СН'!G8-'СЕТ СН'!G$16</f>
        <v>3853.79164825</v>
      </c>
      <c r="D10" s="4">
        <f>СВЦЭМ!$D$15+'СЕТ СН'!H5+СВЦЭМ!$D$10+'СЕТ СН'!H8-'СЕТ СН'!H$16</f>
        <v>4130.6116482500001</v>
      </c>
      <c r="E10" s="4">
        <f>СВЦЭМ!$D$15+'СЕТ СН'!I5+СВЦЭМ!$D$10+'СЕТ СН'!I8-'СЕТ СН'!I$16</f>
        <v>4621.0516482500007</v>
      </c>
    </row>
    <row r="11" spans="1:6" x14ac:dyDescent="0.25">
      <c r="A11" s="26" t="s">
        <v>36</v>
      </c>
      <c r="B11" s="4">
        <f>СВЦЭМ!$D$16+'СЕТ СН'!F5+СВЦЭМ!$D$10+'СЕТ СН'!F8-'СЕТ СН'!F$16</f>
        <v>3704.6360998799996</v>
      </c>
      <c r="C11" s="4">
        <f>СВЦЭМ!$D$16+'СЕТ СН'!G5+СВЦЭМ!$D$10+'СЕТ СН'!G8-'СЕТ СН'!G$16</f>
        <v>4445.4760998800002</v>
      </c>
      <c r="D11" s="4">
        <f>СВЦЭМ!$D$16+'СЕТ СН'!H5+СВЦЭМ!$D$10+'СЕТ СН'!H8-'СЕТ СН'!H$16</f>
        <v>4722.2960998799999</v>
      </c>
      <c r="E11" s="4">
        <f>СВЦЭМ!$D$16+'СЕТ СН'!I5+СВЦЭМ!$D$10+'СЕТ СН'!I8-'СЕТ СН'!I$16</f>
        <v>5212.7360998800004</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2736.5592012100001</v>
      </c>
      <c r="C16" s="28">
        <f>СВЦЭМ!$D$14+'СЕТ СН'!G5+СВЦЭМ!$D$10+'СЕТ СН'!G8-'СЕТ СН'!G$16</f>
        <v>3477.3992012100002</v>
      </c>
      <c r="D16" s="28">
        <f>СВЦЭМ!$D$14+'СЕТ СН'!H5+СВЦЭМ!$D$10+'СЕТ СН'!H8-'СЕТ СН'!H$16</f>
        <v>3754.2192012099999</v>
      </c>
      <c r="E16" s="28">
        <f>СВЦЭМ!$D$14+'СЕТ СН'!I5+СВЦЭМ!$D$10+'СЕТ СН'!I8-'СЕТ СН'!I$16</f>
        <v>4244.6592012100009</v>
      </c>
    </row>
    <row r="17" spans="1:5" x14ac:dyDescent="0.25">
      <c r="A17" s="26" t="s">
        <v>37</v>
      </c>
      <c r="B17" s="28">
        <f>СВЦЭМ!$D$17+'СЕТ СН'!F5+СВЦЭМ!$D$10+'СЕТ СН'!F8-'СЕТ СН'!F$16</f>
        <v>3377.64858452</v>
      </c>
      <c r="C17" s="28">
        <f>СВЦЭМ!$D$17+'СЕТ СН'!G5+СВЦЭМ!$D$10+'СЕТ СН'!G8-'СЕТ СН'!G$16</f>
        <v>4118.4885845200006</v>
      </c>
      <c r="D17" s="28">
        <f>СВЦЭМ!$D$17+'СЕТ СН'!H5+СВЦЭМ!$D$10+'СЕТ СН'!H8-'СЕТ СН'!H$16</f>
        <v>4395.3085845200003</v>
      </c>
      <c r="E17" s="28">
        <f>СВЦЭМ!$D$17+'СЕТ СН'!I5+СВЦЭМ!$D$10+'СЕТ СН'!I8-'СЕТ СН'!I$16</f>
        <v>4885.7485845200008</v>
      </c>
    </row>
  </sheetData>
  <sheetProtection algorithmName="SHA-512" hashValue="0SKJ6zZ2gI2tidz2hUcYOQabMuTsQ3ki3ip4aLFmFtwBePeSbGUV1Lvg4JuRFBzOfzW0hkjTiI1Nbc6HYcg6iw==" saltValue="AWaLQcylpVBxxmEruGB7Ww==" spinCount="100000"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4"/>
  <sheetViews>
    <sheetView topLeftCell="A25" zoomScale="70" zoomScaleNormal="70" zoomScaleSheetLayoutView="80" workbookViewId="0">
      <selection activeCell="H150" sqref="H150"/>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01.02.2022</v>
      </c>
      <c r="B12" s="36">
        <f>SUMIFS(СВЦЭМ!$C$39:$C$782,СВЦЭМ!$A$39:$A$782,$A12,СВЦЭМ!$B$39:$B$782,B$11)+'СЕТ СН'!$F$9+СВЦЭМ!$D$10+'СЕТ СН'!$F$5-'СЕТ СН'!$F$17</f>
        <v>2671.4648070399999</v>
      </c>
      <c r="C12" s="36">
        <f>SUMIFS(СВЦЭМ!$C$39:$C$782,СВЦЭМ!$A$39:$A$782,$A12,СВЦЭМ!$B$39:$B$782,C$11)+'СЕТ СН'!$F$9+СВЦЭМ!$D$10+'СЕТ СН'!$F$5-'СЕТ СН'!$F$17</f>
        <v>2703.7557849699997</v>
      </c>
      <c r="D12" s="36">
        <f>SUMIFS(СВЦЭМ!$C$39:$C$782,СВЦЭМ!$A$39:$A$782,$A12,СВЦЭМ!$B$39:$B$782,D$11)+'СЕТ СН'!$F$9+СВЦЭМ!$D$10+'СЕТ СН'!$F$5-'СЕТ СН'!$F$17</f>
        <v>2767.4669502400002</v>
      </c>
      <c r="E12" s="36">
        <f>SUMIFS(СВЦЭМ!$C$39:$C$782,СВЦЭМ!$A$39:$A$782,$A12,СВЦЭМ!$B$39:$B$782,E$11)+'СЕТ СН'!$F$9+СВЦЭМ!$D$10+'СЕТ СН'!$F$5-'СЕТ СН'!$F$17</f>
        <v>2778.0106834399999</v>
      </c>
      <c r="F12" s="36">
        <f>SUMIFS(СВЦЭМ!$C$39:$C$782,СВЦЭМ!$A$39:$A$782,$A12,СВЦЭМ!$B$39:$B$782,F$11)+'СЕТ СН'!$F$9+СВЦЭМ!$D$10+'СЕТ СН'!$F$5-'СЕТ СН'!$F$17</f>
        <v>2774.24094414</v>
      </c>
      <c r="G12" s="36">
        <f>SUMIFS(СВЦЭМ!$C$39:$C$782,СВЦЭМ!$A$39:$A$782,$A12,СВЦЭМ!$B$39:$B$782,G$11)+'СЕТ СН'!$F$9+СВЦЭМ!$D$10+'СЕТ СН'!$F$5-'СЕТ СН'!$F$17</f>
        <v>2722.9349161999999</v>
      </c>
      <c r="H12" s="36">
        <f>SUMIFS(СВЦЭМ!$C$39:$C$782,СВЦЭМ!$A$39:$A$782,$A12,СВЦЭМ!$B$39:$B$782,H$11)+'СЕТ СН'!$F$9+СВЦЭМ!$D$10+'СЕТ СН'!$F$5-'СЕТ СН'!$F$17</f>
        <v>2689.7011842399997</v>
      </c>
      <c r="I12" s="36">
        <f>SUMIFS(СВЦЭМ!$C$39:$C$782,СВЦЭМ!$A$39:$A$782,$A12,СВЦЭМ!$B$39:$B$782,I$11)+'СЕТ СН'!$F$9+СВЦЭМ!$D$10+'СЕТ СН'!$F$5-'СЕТ СН'!$F$17</f>
        <v>2666.99185644</v>
      </c>
      <c r="J12" s="36">
        <f>SUMIFS(СВЦЭМ!$C$39:$C$782,СВЦЭМ!$A$39:$A$782,$A12,СВЦЭМ!$B$39:$B$782,J$11)+'СЕТ СН'!$F$9+СВЦЭМ!$D$10+'СЕТ СН'!$F$5-'СЕТ СН'!$F$17</f>
        <v>2627.5765370899999</v>
      </c>
      <c r="K12" s="36">
        <f>SUMIFS(СВЦЭМ!$C$39:$C$782,СВЦЭМ!$A$39:$A$782,$A12,СВЦЭМ!$B$39:$B$782,K$11)+'СЕТ СН'!$F$9+СВЦЭМ!$D$10+'СЕТ СН'!$F$5-'СЕТ СН'!$F$17</f>
        <v>2637.5813589999998</v>
      </c>
      <c r="L12" s="36">
        <f>SUMIFS(СВЦЭМ!$C$39:$C$782,СВЦЭМ!$A$39:$A$782,$A12,СВЦЭМ!$B$39:$B$782,L$11)+'СЕТ СН'!$F$9+СВЦЭМ!$D$10+'СЕТ СН'!$F$5-'СЕТ СН'!$F$17</f>
        <v>2657.3094475500002</v>
      </c>
      <c r="M12" s="36">
        <f>SUMIFS(СВЦЭМ!$C$39:$C$782,СВЦЭМ!$A$39:$A$782,$A12,СВЦЭМ!$B$39:$B$782,M$11)+'СЕТ СН'!$F$9+СВЦЭМ!$D$10+'СЕТ СН'!$F$5-'СЕТ СН'!$F$17</f>
        <v>2693.2999748900002</v>
      </c>
      <c r="N12" s="36">
        <f>SUMIFS(СВЦЭМ!$C$39:$C$782,СВЦЭМ!$A$39:$A$782,$A12,СВЦЭМ!$B$39:$B$782,N$11)+'СЕТ СН'!$F$9+СВЦЭМ!$D$10+'СЕТ СН'!$F$5-'СЕТ СН'!$F$17</f>
        <v>2707.4537577199999</v>
      </c>
      <c r="O12" s="36">
        <f>SUMIFS(СВЦЭМ!$C$39:$C$782,СВЦЭМ!$A$39:$A$782,$A12,СВЦЭМ!$B$39:$B$782,O$11)+'СЕТ СН'!$F$9+СВЦЭМ!$D$10+'СЕТ СН'!$F$5-'СЕТ СН'!$F$17</f>
        <v>2712.8318537</v>
      </c>
      <c r="P12" s="36">
        <f>SUMIFS(СВЦЭМ!$C$39:$C$782,СВЦЭМ!$A$39:$A$782,$A12,СВЦЭМ!$B$39:$B$782,P$11)+'СЕТ СН'!$F$9+СВЦЭМ!$D$10+'СЕТ СН'!$F$5-'СЕТ СН'!$F$17</f>
        <v>2720.21386575</v>
      </c>
      <c r="Q12" s="36">
        <f>SUMIFS(СВЦЭМ!$C$39:$C$782,СВЦЭМ!$A$39:$A$782,$A12,СВЦЭМ!$B$39:$B$782,Q$11)+'СЕТ СН'!$F$9+СВЦЭМ!$D$10+'СЕТ СН'!$F$5-'СЕТ СН'!$F$17</f>
        <v>2717.36192527</v>
      </c>
      <c r="R12" s="36">
        <f>SUMIFS(СВЦЭМ!$C$39:$C$782,СВЦЭМ!$A$39:$A$782,$A12,СВЦЭМ!$B$39:$B$782,R$11)+'СЕТ СН'!$F$9+СВЦЭМ!$D$10+'СЕТ СН'!$F$5-'СЕТ СН'!$F$17</f>
        <v>2723.1745747699997</v>
      </c>
      <c r="S12" s="36">
        <f>SUMIFS(СВЦЭМ!$C$39:$C$782,СВЦЭМ!$A$39:$A$782,$A12,СВЦЭМ!$B$39:$B$782,S$11)+'СЕТ СН'!$F$9+СВЦЭМ!$D$10+'СЕТ СН'!$F$5-'СЕТ СН'!$F$17</f>
        <v>2714.2771048499999</v>
      </c>
      <c r="T12" s="36">
        <f>SUMIFS(СВЦЭМ!$C$39:$C$782,СВЦЭМ!$A$39:$A$782,$A12,СВЦЭМ!$B$39:$B$782,T$11)+'СЕТ СН'!$F$9+СВЦЭМ!$D$10+'СЕТ СН'!$F$5-'СЕТ СН'!$F$17</f>
        <v>2670.4105676300001</v>
      </c>
      <c r="U12" s="36">
        <f>SUMIFS(СВЦЭМ!$C$39:$C$782,СВЦЭМ!$A$39:$A$782,$A12,СВЦЭМ!$B$39:$B$782,U$11)+'СЕТ СН'!$F$9+СВЦЭМ!$D$10+'СЕТ СН'!$F$5-'СЕТ СН'!$F$17</f>
        <v>2665.4218361399999</v>
      </c>
      <c r="V12" s="36">
        <f>SUMIFS(СВЦЭМ!$C$39:$C$782,СВЦЭМ!$A$39:$A$782,$A12,СВЦЭМ!$B$39:$B$782,V$11)+'СЕТ СН'!$F$9+СВЦЭМ!$D$10+'СЕТ СН'!$F$5-'СЕТ СН'!$F$17</f>
        <v>2668.7839535499998</v>
      </c>
      <c r="W12" s="36">
        <f>SUMIFS(СВЦЭМ!$C$39:$C$782,СВЦЭМ!$A$39:$A$782,$A12,СВЦЭМ!$B$39:$B$782,W$11)+'СЕТ СН'!$F$9+СВЦЭМ!$D$10+'СЕТ СН'!$F$5-'СЕТ СН'!$F$17</f>
        <v>2701.63132378</v>
      </c>
      <c r="X12" s="36">
        <f>SUMIFS(СВЦЭМ!$C$39:$C$782,СВЦЭМ!$A$39:$A$782,$A12,СВЦЭМ!$B$39:$B$782,X$11)+'СЕТ СН'!$F$9+СВЦЭМ!$D$10+'СЕТ СН'!$F$5-'СЕТ СН'!$F$17</f>
        <v>2711.9950685200001</v>
      </c>
      <c r="Y12" s="36">
        <f>SUMIFS(СВЦЭМ!$C$39:$C$782,СВЦЭМ!$A$39:$A$782,$A12,СВЦЭМ!$B$39:$B$782,Y$11)+'СЕТ СН'!$F$9+СВЦЭМ!$D$10+'СЕТ СН'!$F$5-'СЕТ СН'!$F$17</f>
        <v>2725.3647021400002</v>
      </c>
      <c r="AA12" s="37"/>
    </row>
    <row r="13" spans="1:27" ht="15.75" x14ac:dyDescent="0.2">
      <c r="A13" s="35">
        <f>A12+1</f>
        <v>44594</v>
      </c>
      <c r="B13" s="36">
        <f>SUMIFS(СВЦЭМ!$C$39:$C$782,СВЦЭМ!$A$39:$A$782,$A13,СВЦЭМ!$B$39:$B$782,B$11)+'СЕТ СН'!$F$9+СВЦЭМ!$D$10+'СЕТ СН'!$F$5-'СЕТ СН'!$F$17</f>
        <v>2722.8491802099998</v>
      </c>
      <c r="C13" s="36">
        <f>SUMIFS(СВЦЭМ!$C$39:$C$782,СВЦЭМ!$A$39:$A$782,$A13,СВЦЭМ!$B$39:$B$782,C$11)+'СЕТ СН'!$F$9+СВЦЭМ!$D$10+'СЕТ СН'!$F$5-'СЕТ СН'!$F$17</f>
        <v>2745.46596052</v>
      </c>
      <c r="D13" s="36">
        <f>SUMIFS(СВЦЭМ!$C$39:$C$782,СВЦЭМ!$A$39:$A$782,$A13,СВЦЭМ!$B$39:$B$782,D$11)+'СЕТ СН'!$F$9+СВЦЭМ!$D$10+'СЕТ СН'!$F$5-'СЕТ СН'!$F$17</f>
        <v>2761.37983192</v>
      </c>
      <c r="E13" s="36">
        <f>SUMIFS(СВЦЭМ!$C$39:$C$782,СВЦЭМ!$A$39:$A$782,$A13,СВЦЭМ!$B$39:$B$782,E$11)+'СЕТ СН'!$F$9+СВЦЭМ!$D$10+'СЕТ СН'!$F$5-'СЕТ СН'!$F$17</f>
        <v>2784.87102916</v>
      </c>
      <c r="F13" s="36">
        <f>SUMIFS(СВЦЭМ!$C$39:$C$782,СВЦЭМ!$A$39:$A$782,$A13,СВЦЭМ!$B$39:$B$782,F$11)+'СЕТ СН'!$F$9+СВЦЭМ!$D$10+'СЕТ СН'!$F$5-'СЕТ СН'!$F$17</f>
        <v>2756.0367361199997</v>
      </c>
      <c r="G13" s="36">
        <f>SUMIFS(СВЦЭМ!$C$39:$C$782,СВЦЭМ!$A$39:$A$782,$A13,СВЦЭМ!$B$39:$B$782,G$11)+'СЕТ СН'!$F$9+СВЦЭМ!$D$10+'СЕТ СН'!$F$5-'СЕТ СН'!$F$17</f>
        <v>2706.91520244</v>
      </c>
      <c r="H13" s="36">
        <f>SUMIFS(СВЦЭМ!$C$39:$C$782,СВЦЭМ!$A$39:$A$782,$A13,СВЦЭМ!$B$39:$B$782,H$11)+'СЕТ СН'!$F$9+СВЦЭМ!$D$10+'СЕТ СН'!$F$5-'СЕТ СН'!$F$17</f>
        <v>2668.8232787400002</v>
      </c>
      <c r="I13" s="36">
        <f>SUMIFS(СВЦЭМ!$C$39:$C$782,СВЦЭМ!$A$39:$A$782,$A13,СВЦЭМ!$B$39:$B$782,I$11)+'СЕТ СН'!$F$9+СВЦЭМ!$D$10+'СЕТ СН'!$F$5-'СЕТ СН'!$F$17</f>
        <v>2651.6046751499998</v>
      </c>
      <c r="J13" s="36">
        <f>SUMIFS(СВЦЭМ!$C$39:$C$782,СВЦЭМ!$A$39:$A$782,$A13,СВЦЭМ!$B$39:$B$782,J$11)+'СЕТ СН'!$F$9+СВЦЭМ!$D$10+'СЕТ СН'!$F$5-'СЕТ СН'!$F$17</f>
        <v>2640.1008543099997</v>
      </c>
      <c r="K13" s="36">
        <f>SUMIFS(СВЦЭМ!$C$39:$C$782,СВЦЭМ!$A$39:$A$782,$A13,СВЦЭМ!$B$39:$B$782,K$11)+'СЕТ СН'!$F$9+СВЦЭМ!$D$10+'СЕТ СН'!$F$5-'СЕТ СН'!$F$17</f>
        <v>2660.6106674800003</v>
      </c>
      <c r="L13" s="36">
        <f>SUMIFS(СВЦЭМ!$C$39:$C$782,СВЦЭМ!$A$39:$A$782,$A13,СВЦЭМ!$B$39:$B$782,L$11)+'СЕТ СН'!$F$9+СВЦЭМ!$D$10+'СЕТ СН'!$F$5-'СЕТ СН'!$F$17</f>
        <v>2658.4022932899998</v>
      </c>
      <c r="M13" s="36">
        <f>SUMIFS(СВЦЭМ!$C$39:$C$782,СВЦЭМ!$A$39:$A$782,$A13,СВЦЭМ!$B$39:$B$782,M$11)+'СЕТ СН'!$F$9+СВЦЭМ!$D$10+'СЕТ СН'!$F$5-'СЕТ СН'!$F$17</f>
        <v>2657.7782434599999</v>
      </c>
      <c r="N13" s="36">
        <f>SUMIFS(СВЦЭМ!$C$39:$C$782,СВЦЭМ!$A$39:$A$782,$A13,СВЦЭМ!$B$39:$B$782,N$11)+'СЕТ СН'!$F$9+СВЦЭМ!$D$10+'СЕТ СН'!$F$5-'СЕТ СН'!$F$17</f>
        <v>2662.83664778</v>
      </c>
      <c r="O13" s="36">
        <f>SUMIFS(СВЦЭМ!$C$39:$C$782,СВЦЭМ!$A$39:$A$782,$A13,СВЦЭМ!$B$39:$B$782,O$11)+'СЕТ СН'!$F$9+СВЦЭМ!$D$10+'СЕТ СН'!$F$5-'СЕТ СН'!$F$17</f>
        <v>2698.1885663200001</v>
      </c>
      <c r="P13" s="36">
        <f>SUMIFS(СВЦЭМ!$C$39:$C$782,СВЦЭМ!$A$39:$A$782,$A13,СВЦЭМ!$B$39:$B$782,P$11)+'СЕТ СН'!$F$9+СВЦЭМ!$D$10+'СЕТ СН'!$F$5-'СЕТ СН'!$F$17</f>
        <v>2739.3344725400002</v>
      </c>
      <c r="Q13" s="36">
        <f>SUMIFS(СВЦЭМ!$C$39:$C$782,СВЦЭМ!$A$39:$A$782,$A13,СВЦЭМ!$B$39:$B$782,Q$11)+'СЕТ СН'!$F$9+СВЦЭМ!$D$10+'СЕТ СН'!$F$5-'СЕТ СН'!$F$17</f>
        <v>2728.4606097999999</v>
      </c>
      <c r="R13" s="36">
        <f>SUMIFS(СВЦЭМ!$C$39:$C$782,СВЦЭМ!$A$39:$A$782,$A13,СВЦЭМ!$B$39:$B$782,R$11)+'СЕТ СН'!$F$9+СВЦЭМ!$D$10+'СЕТ СН'!$F$5-'СЕТ СН'!$F$17</f>
        <v>2712.2341986000001</v>
      </c>
      <c r="S13" s="36">
        <f>SUMIFS(СВЦЭМ!$C$39:$C$782,СВЦЭМ!$A$39:$A$782,$A13,СВЦЭМ!$B$39:$B$782,S$11)+'СЕТ СН'!$F$9+СВЦЭМ!$D$10+'СЕТ СН'!$F$5-'СЕТ СН'!$F$17</f>
        <v>2679.4940691199999</v>
      </c>
      <c r="T13" s="36">
        <f>SUMIFS(СВЦЭМ!$C$39:$C$782,СВЦЭМ!$A$39:$A$782,$A13,СВЦЭМ!$B$39:$B$782,T$11)+'СЕТ СН'!$F$9+СВЦЭМ!$D$10+'СЕТ СН'!$F$5-'СЕТ СН'!$F$17</f>
        <v>2645.7849176</v>
      </c>
      <c r="U13" s="36">
        <f>SUMIFS(СВЦЭМ!$C$39:$C$782,СВЦЭМ!$A$39:$A$782,$A13,СВЦЭМ!$B$39:$B$782,U$11)+'СЕТ СН'!$F$9+СВЦЭМ!$D$10+'СЕТ СН'!$F$5-'СЕТ СН'!$F$17</f>
        <v>2642.44977178</v>
      </c>
      <c r="V13" s="36">
        <f>SUMIFS(СВЦЭМ!$C$39:$C$782,СВЦЭМ!$A$39:$A$782,$A13,СВЦЭМ!$B$39:$B$782,V$11)+'СЕТ СН'!$F$9+СВЦЭМ!$D$10+'СЕТ СН'!$F$5-'СЕТ СН'!$F$17</f>
        <v>2655.9149372699999</v>
      </c>
      <c r="W13" s="36">
        <f>SUMIFS(СВЦЭМ!$C$39:$C$782,СВЦЭМ!$A$39:$A$782,$A13,СВЦЭМ!$B$39:$B$782,W$11)+'СЕТ СН'!$F$9+СВЦЭМ!$D$10+'СЕТ СН'!$F$5-'СЕТ СН'!$F$17</f>
        <v>2695.26892735</v>
      </c>
      <c r="X13" s="36">
        <f>SUMIFS(СВЦЭМ!$C$39:$C$782,СВЦЭМ!$A$39:$A$782,$A13,СВЦЭМ!$B$39:$B$782,X$11)+'СЕТ СН'!$F$9+СВЦЭМ!$D$10+'СЕТ СН'!$F$5-'СЕТ СН'!$F$17</f>
        <v>2729.1289474699997</v>
      </c>
      <c r="Y13" s="36">
        <f>SUMIFS(СВЦЭМ!$C$39:$C$782,СВЦЭМ!$A$39:$A$782,$A13,СВЦЭМ!$B$39:$B$782,Y$11)+'СЕТ СН'!$F$9+СВЦЭМ!$D$10+'СЕТ СН'!$F$5-'СЕТ СН'!$F$17</f>
        <v>2731.6429861500001</v>
      </c>
    </row>
    <row r="14" spans="1:27" ht="15.75" x14ac:dyDescent="0.2">
      <c r="A14" s="35">
        <f t="shared" ref="A14:A39" si="0">A13+1</f>
        <v>44595</v>
      </c>
      <c r="B14" s="36">
        <f>SUMIFS(СВЦЭМ!$C$39:$C$782,СВЦЭМ!$A$39:$A$782,$A14,СВЦЭМ!$B$39:$B$782,B$11)+'СЕТ СН'!$F$9+СВЦЭМ!$D$10+'СЕТ СН'!$F$5-'СЕТ СН'!$F$17</f>
        <v>2738.83476028</v>
      </c>
      <c r="C14" s="36">
        <f>SUMIFS(СВЦЭМ!$C$39:$C$782,СВЦЭМ!$A$39:$A$782,$A14,СВЦЭМ!$B$39:$B$782,C$11)+'СЕТ СН'!$F$9+СВЦЭМ!$D$10+'СЕТ СН'!$F$5-'СЕТ СН'!$F$17</f>
        <v>2748.3850108799998</v>
      </c>
      <c r="D14" s="36">
        <f>SUMIFS(СВЦЭМ!$C$39:$C$782,СВЦЭМ!$A$39:$A$782,$A14,СВЦЭМ!$B$39:$B$782,D$11)+'СЕТ СН'!$F$9+СВЦЭМ!$D$10+'СЕТ СН'!$F$5-'СЕТ СН'!$F$17</f>
        <v>2766.5455213499999</v>
      </c>
      <c r="E14" s="36">
        <f>SUMIFS(СВЦЭМ!$C$39:$C$782,СВЦЭМ!$A$39:$A$782,$A14,СВЦЭМ!$B$39:$B$782,E$11)+'СЕТ СН'!$F$9+СВЦЭМ!$D$10+'СЕТ СН'!$F$5-'СЕТ СН'!$F$17</f>
        <v>2772.5580613000002</v>
      </c>
      <c r="F14" s="36">
        <f>SUMIFS(СВЦЭМ!$C$39:$C$782,СВЦЭМ!$A$39:$A$782,$A14,СВЦЭМ!$B$39:$B$782,F$11)+'СЕТ СН'!$F$9+СВЦЭМ!$D$10+'СЕТ СН'!$F$5-'СЕТ СН'!$F$17</f>
        <v>2751.8531857899998</v>
      </c>
      <c r="G14" s="36">
        <f>SUMIFS(СВЦЭМ!$C$39:$C$782,СВЦЭМ!$A$39:$A$782,$A14,СВЦЭМ!$B$39:$B$782,G$11)+'СЕТ СН'!$F$9+СВЦЭМ!$D$10+'СЕТ СН'!$F$5-'СЕТ СН'!$F$17</f>
        <v>2706.0204512099999</v>
      </c>
      <c r="H14" s="36">
        <f>SUMIFS(СВЦЭМ!$C$39:$C$782,СВЦЭМ!$A$39:$A$782,$A14,СВЦЭМ!$B$39:$B$782,H$11)+'СЕТ СН'!$F$9+СВЦЭМ!$D$10+'СЕТ СН'!$F$5-'СЕТ СН'!$F$17</f>
        <v>2669.9260685199997</v>
      </c>
      <c r="I14" s="36">
        <f>SUMIFS(СВЦЭМ!$C$39:$C$782,СВЦЭМ!$A$39:$A$782,$A14,СВЦЭМ!$B$39:$B$782,I$11)+'СЕТ СН'!$F$9+СВЦЭМ!$D$10+'СЕТ СН'!$F$5-'СЕТ СН'!$F$17</f>
        <v>2625.0279709500001</v>
      </c>
      <c r="J14" s="36">
        <f>SUMIFS(СВЦЭМ!$C$39:$C$782,СВЦЭМ!$A$39:$A$782,$A14,СВЦЭМ!$B$39:$B$782,J$11)+'СЕТ СН'!$F$9+СВЦЭМ!$D$10+'СЕТ СН'!$F$5-'СЕТ СН'!$F$17</f>
        <v>2632.8547609099996</v>
      </c>
      <c r="K14" s="36">
        <f>SUMIFS(СВЦЭМ!$C$39:$C$782,СВЦЭМ!$A$39:$A$782,$A14,СВЦЭМ!$B$39:$B$782,K$11)+'СЕТ СН'!$F$9+СВЦЭМ!$D$10+'СЕТ СН'!$F$5-'СЕТ СН'!$F$17</f>
        <v>2623.1499897100002</v>
      </c>
      <c r="L14" s="36">
        <f>SUMIFS(СВЦЭМ!$C$39:$C$782,СВЦЭМ!$A$39:$A$782,$A14,СВЦЭМ!$B$39:$B$782,L$11)+'СЕТ СН'!$F$9+СВЦЭМ!$D$10+'СЕТ СН'!$F$5-'СЕТ СН'!$F$17</f>
        <v>2636.1922890599999</v>
      </c>
      <c r="M14" s="36">
        <f>SUMIFS(СВЦЭМ!$C$39:$C$782,СВЦЭМ!$A$39:$A$782,$A14,СВЦЭМ!$B$39:$B$782,M$11)+'СЕТ СН'!$F$9+СВЦЭМ!$D$10+'СЕТ СН'!$F$5-'СЕТ СН'!$F$17</f>
        <v>2640.0154642500002</v>
      </c>
      <c r="N14" s="36">
        <f>SUMIFS(СВЦЭМ!$C$39:$C$782,СВЦЭМ!$A$39:$A$782,$A14,СВЦЭМ!$B$39:$B$782,N$11)+'СЕТ СН'!$F$9+СВЦЭМ!$D$10+'СЕТ СН'!$F$5-'СЕТ СН'!$F$17</f>
        <v>2644.03391616</v>
      </c>
      <c r="O14" s="36">
        <f>SUMIFS(СВЦЭМ!$C$39:$C$782,СВЦЭМ!$A$39:$A$782,$A14,СВЦЭМ!$B$39:$B$782,O$11)+'СЕТ СН'!$F$9+СВЦЭМ!$D$10+'СЕТ СН'!$F$5-'СЕТ СН'!$F$17</f>
        <v>2669.6552127300001</v>
      </c>
      <c r="P14" s="36">
        <f>SUMIFS(СВЦЭМ!$C$39:$C$782,СВЦЭМ!$A$39:$A$782,$A14,СВЦЭМ!$B$39:$B$782,P$11)+'СЕТ СН'!$F$9+СВЦЭМ!$D$10+'СЕТ СН'!$F$5-'СЕТ СН'!$F$17</f>
        <v>2700.2704592099999</v>
      </c>
      <c r="Q14" s="36">
        <f>SUMIFS(СВЦЭМ!$C$39:$C$782,СВЦЭМ!$A$39:$A$782,$A14,СВЦЭМ!$B$39:$B$782,Q$11)+'СЕТ СН'!$F$9+СВЦЭМ!$D$10+'СЕТ СН'!$F$5-'СЕТ СН'!$F$17</f>
        <v>2708.3048816</v>
      </c>
      <c r="R14" s="36">
        <f>SUMIFS(СВЦЭМ!$C$39:$C$782,СВЦЭМ!$A$39:$A$782,$A14,СВЦЭМ!$B$39:$B$782,R$11)+'СЕТ СН'!$F$9+СВЦЭМ!$D$10+'СЕТ СН'!$F$5-'СЕТ СН'!$F$17</f>
        <v>2696.6086159400002</v>
      </c>
      <c r="S14" s="36">
        <f>SUMIFS(СВЦЭМ!$C$39:$C$782,СВЦЭМ!$A$39:$A$782,$A14,СВЦЭМ!$B$39:$B$782,S$11)+'СЕТ СН'!$F$9+СВЦЭМ!$D$10+'СЕТ СН'!$F$5-'СЕТ СН'!$F$17</f>
        <v>2670.91146183</v>
      </c>
      <c r="T14" s="36">
        <f>SUMIFS(СВЦЭМ!$C$39:$C$782,СВЦЭМ!$A$39:$A$782,$A14,СВЦЭМ!$B$39:$B$782,T$11)+'СЕТ СН'!$F$9+СВЦЭМ!$D$10+'СЕТ СН'!$F$5-'СЕТ СН'!$F$17</f>
        <v>2610.2550636999999</v>
      </c>
      <c r="U14" s="36">
        <f>SUMIFS(СВЦЭМ!$C$39:$C$782,СВЦЭМ!$A$39:$A$782,$A14,СВЦЭМ!$B$39:$B$782,U$11)+'СЕТ СН'!$F$9+СВЦЭМ!$D$10+'СЕТ СН'!$F$5-'СЕТ СН'!$F$17</f>
        <v>2605.9346558299999</v>
      </c>
      <c r="V14" s="36">
        <f>SUMIFS(СВЦЭМ!$C$39:$C$782,СВЦЭМ!$A$39:$A$782,$A14,СВЦЭМ!$B$39:$B$782,V$11)+'СЕТ СН'!$F$9+СВЦЭМ!$D$10+'СЕТ СН'!$F$5-'СЕТ СН'!$F$17</f>
        <v>2634.9514958600003</v>
      </c>
      <c r="W14" s="36">
        <f>SUMIFS(СВЦЭМ!$C$39:$C$782,СВЦЭМ!$A$39:$A$782,$A14,СВЦЭМ!$B$39:$B$782,W$11)+'СЕТ СН'!$F$9+СВЦЭМ!$D$10+'СЕТ СН'!$F$5-'СЕТ СН'!$F$17</f>
        <v>2656.7759014399999</v>
      </c>
      <c r="X14" s="36">
        <f>SUMIFS(СВЦЭМ!$C$39:$C$782,СВЦЭМ!$A$39:$A$782,$A14,СВЦЭМ!$B$39:$B$782,X$11)+'СЕТ СН'!$F$9+СВЦЭМ!$D$10+'СЕТ СН'!$F$5-'СЕТ СН'!$F$17</f>
        <v>2689.7306243599996</v>
      </c>
      <c r="Y14" s="36">
        <f>SUMIFS(СВЦЭМ!$C$39:$C$782,СВЦЭМ!$A$39:$A$782,$A14,СВЦЭМ!$B$39:$B$782,Y$11)+'СЕТ СН'!$F$9+СВЦЭМ!$D$10+'СЕТ СН'!$F$5-'СЕТ СН'!$F$17</f>
        <v>2711.7513153099999</v>
      </c>
    </row>
    <row r="15" spans="1:27" ht="15.75" x14ac:dyDescent="0.2">
      <c r="A15" s="35">
        <f t="shared" si="0"/>
        <v>44596</v>
      </c>
      <c r="B15" s="36">
        <f>SUMIFS(СВЦЭМ!$C$39:$C$782,СВЦЭМ!$A$39:$A$782,$A15,СВЦЭМ!$B$39:$B$782,B$11)+'СЕТ СН'!$F$9+СВЦЭМ!$D$10+'СЕТ СН'!$F$5-'СЕТ СН'!$F$17</f>
        <v>2724.4522926</v>
      </c>
      <c r="C15" s="36">
        <f>SUMIFS(СВЦЭМ!$C$39:$C$782,СВЦЭМ!$A$39:$A$782,$A15,СВЦЭМ!$B$39:$B$782,C$11)+'СЕТ СН'!$F$9+СВЦЭМ!$D$10+'СЕТ СН'!$F$5-'СЕТ СН'!$F$17</f>
        <v>2751.4548838199998</v>
      </c>
      <c r="D15" s="36">
        <f>SUMIFS(СВЦЭМ!$C$39:$C$782,СВЦЭМ!$A$39:$A$782,$A15,СВЦЭМ!$B$39:$B$782,D$11)+'СЕТ СН'!$F$9+СВЦЭМ!$D$10+'СЕТ СН'!$F$5-'СЕТ СН'!$F$17</f>
        <v>2765.9341006499999</v>
      </c>
      <c r="E15" s="36">
        <f>SUMIFS(СВЦЭМ!$C$39:$C$782,СВЦЭМ!$A$39:$A$782,$A15,СВЦЭМ!$B$39:$B$782,E$11)+'СЕТ СН'!$F$9+СВЦЭМ!$D$10+'СЕТ СН'!$F$5-'СЕТ СН'!$F$17</f>
        <v>2767.0483614499999</v>
      </c>
      <c r="F15" s="36">
        <f>SUMIFS(СВЦЭМ!$C$39:$C$782,СВЦЭМ!$A$39:$A$782,$A15,СВЦЭМ!$B$39:$B$782,F$11)+'СЕТ СН'!$F$9+СВЦЭМ!$D$10+'СЕТ СН'!$F$5-'СЕТ СН'!$F$17</f>
        <v>2744.7104119699998</v>
      </c>
      <c r="G15" s="36">
        <f>SUMIFS(СВЦЭМ!$C$39:$C$782,СВЦЭМ!$A$39:$A$782,$A15,СВЦЭМ!$B$39:$B$782,G$11)+'СЕТ СН'!$F$9+СВЦЭМ!$D$10+'СЕТ СН'!$F$5-'СЕТ СН'!$F$17</f>
        <v>2691.11503859</v>
      </c>
      <c r="H15" s="36">
        <f>SUMIFS(СВЦЭМ!$C$39:$C$782,СВЦЭМ!$A$39:$A$782,$A15,СВЦЭМ!$B$39:$B$782,H$11)+'СЕТ СН'!$F$9+СВЦЭМ!$D$10+'СЕТ СН'!$F$5-'СЕТ СН'!$F$17</f>
        <v>2663.3069496999997</v>
      </c>
      <c r="I15" s="36">
        <f>SUMIFS(СВЦЭМ!$C$39:$C$782,СВЦЭМ!$A$39:$A$782,$A15,СВЦЭМ!$B$39:$B$782,I$11)+'СЕТ СН'!$F$9+СВЦЭМ!$D$10+'СЕТ СН'!$F$5-'СЕТ СН'!$F$17</f>
        <v>2611.00658716</v>
      </c>
      <c r="J15" s="36">
        <f>SUMIFS(СВЦЭМ!$C$39:$C$782,СВЦЭМ!$A$39:$A$782,$A15,СВЦЭМ!$B$39:$B$782,J$11)+'СЕТ СН'!$F$9+СВЦЭМ!$D$10+'СЕТ СН'!$F$5-'СЕТ СН'!$F$17</f>
        <v>2609.2226301299997</v>
      </c>
      <c r="K15" s="36">
        <f>SUMIFS(СВЦЭМ!$C$39:$C$782,СВЦЭМ!$A$39:$A$782,$A15,СВЦЭМ!$B$39:$B$782,K$11)+'СЕТ СН'!$F$9+СВЦЭМ!$D$10+'СЕТ СН'!$F$5-'СЕТ СН'!$F$17</f>
        <v>2612.3256886700001</v>
      </c>
      <c r="L15" s="36">
        <f>SUMIFS(СВЦЭМ!$C$39:$C$782,СВЦЭМ!$A$39:$A$782,$A15,СВЦЭМ!$B$39:$B$782,L$11)+'СЕТ СН'!$F$9+СВЦЭМ!$D$10+'СЕТ СН'!$F$5-'СЕТ СН'!$F$17</f>
        <v>2650.4923463800001</v>
      </c>
      <c r="M15" s="36">
        <f>SUMIFS(СВЦЭМ!$C$39:$C$782,СВЦЭМ!$A$39:$A$782,$A15,СВЦЭМ!$B$39:$B$782,M$11)+'СЕТ СН'!$F$9+СВЦЭМ!$D$10+'СЕТ СН'!$F$5-'СЕТ СН'!$F$17</f>
        <v>2662.2771961500002</v>
      </c>
      <c r="N15" s="36">
        <f>SUMIFS(СВЦЭМ!$C$39:$C$782,СВЦЭМ!$A$39:$A$782,$A15,СВЦЭМ!$B$39:$B$782,N$11)+'СЕТ СН'!$F$9+СВЦЭМ!$D$10+'СЕТ СН'!$F$5-'СЕТ СН'!$F$17</f>
        <v>2659.5734763299997</v>
      </c>
      <c r="O15" s="36">
        <f>SUMIFS(СВЦЭМ!$C$39:$C$782,СВЦЭМ!$A$39:$A$782,$A15,СВЦЭМ!$B$39:$B$782,O$11)+'СЕТ СН'!$F$9+СВЦЭМ!$D$10+'СЕТ СН'!$F$5-'СЕТ СН'!$F$17</f>
        <v>2666.4430135800003</v>
      </c>
      <c r="P15" s="36">
        <f>SUMIFS(СВЦЭМ!$C$39:$C$782,СВЦЭМ!$A$39:$A$782,$A15,СВЦЭМ!$B$39:$B$782,P$11)+'СЕТ СН'!$F$9+СВЦЭМ!$D$10+'СЕТ СН'!$F$5-'СЕТ СН'!$F$17</f>
        <v>2703.67677843</v>
      </c>
      <c r="Q15" s="36">
        <f>SUMIFS(СВЦЭМ!$C$39:$C$782,СВЦЭМ!$A$39:$A$782,$A15,СВЦЭМ!$B$39:$B$782,Q$11)+'СЕТ СН'!$F$9+СВЦЭМ!$D$10+'СЕТ СН'!$F$5-'СЕТ СН'!$F$17</f>
        <v>2700.5020390099999</v>
      </c>
      <c r="R15" s="36">
        <f>SUMIFS(СВЦЭМ!$C$39:$C$782,СВЦЭМ!$A$39:$A$782,$A15,СВЦЭМ!$B$39:$B$782,R$11)+'СЕТ СН'!$F$9+СВЦЭМ!$D$10+'СЕТ СН'!$F$5-'СЕТ СН'!$F$17</f>
        <v>2673.3282124500001</v>
      </c>
      <c r="S15" s="36">
        <f>SUMIFS(СВЦЭМ!$C$39:$C$782,СВЦЭМ!$A$39:$A$782,$A15,СВЦЭМ!$B$39:$B$782,S$11)+'СЕТ СН'!$F$9+СВЦЭМ!$D$10+'СЕТ СН'!$F$5-'СЕТ СН'!$F$17</f>
        <v>2649.1963459999997</v>
      </c>
      <c r="T15" s="36">
        <f>SUMIFS(СВЦЭМ!$C$39:$C$782,СВЦЭМ!$A$39:$A$782,$A15,СВЦЭМ!$B$39:$B$782,T$11)+'СЕТ СН'!$F$9+СВЦЭМ!$D$10+'СЕТ СН'!$F$5-'СЕТ СН'!$F$17</f>
        <v>2629.0672789199998</v>
      </c>
      <c r="U15" s="36">
        <f>SUMIFS(СВЦЭМ!$C$39:$C$782,СВЦЭМ!$A$39:$A$782,$A15,СВЦЭМ!$B$39:$B$782,U$11)+'СЕТ СН'!$F$9+СВЦЭМ!$D$10+'СЕТ СН'!$F$5-'СЕТ СН'!$F$17</f>
        <v>2635.3848129999997</v>
      </c>
      <c r="V15" s="36">
        <f>SUMIFS(СВЦЭМ!$C$39:$C$782,СВЦЭМ!$A$39:$A$782,$A15,СВЦЭМ!$B$39:$B$782,V$11)+'СЕТ СН'!$F$9+СВЦЭМ!$D$10+'СЕТ СН'!$F$5-'СЕТ СН'!$F$17</f>
        <v>2641.0914693699997</v>
      </c>
      <c r="W15" s="36">
        <f>SUMIFS(СВЦЭМ!$C$39:$C$782,СВЦЭМ!$A$39:$A$782,$A15,СВЦЭМ!$B$39:$B$782,W$11)+'СЕТ СН'!$F$9+СВЦЭМ!$D$10+'СЕТ СН'!$F$5-'СЕТ СН'!$F$17</f>
        <v>2664.6957329500001</v>
      </c>
      <c r="X15" s="36">
        <f>SUMIFS(СВЦЭМ!$C$39:$C$782,СВЦЭМ!$A$39:$A$782,$A15,СВЦЭМ!$B$39:$B$782,X$11)+'СЕТ СН'!$F$9+СВЦЭМ!$D$10+'СЕТ СН'!$F$5-'СЕТ СН'!$F$17</f>
        <v>2689.8922347299999</v>
      </c>
      <c r="Y15" s="36">
        <f>SUMIFS(СВЦЭМ!$C$39:$C$782,СВЦЭМ!$A$39:$A$782,$A15,СВЦЭМ!$B$39:$B$782,Y$11)+'СЕТ СН'!$F$9+СВЦЭМ!$D$10+'СЕТ СН'!$F$5-'СЕТ СН'!$F$17</f>
        <v>2696.5424097999999</v>
      </c>
    </row>
    <row r="16" spans="1:27" ht="15.75" x14ac:dyDescent="0.2">
      <c r="A16" s="35">
        <f t="shared" si="0"/>
        <v>44597</v>
      </c>
      <c r="B16" s="36">
        <f>SUMIFS(СВЦЭМ!$C$39:$C$782,СВЦЭМ!$A$39:$A$782,$A16,СВЦЭМ!$B$39:$B$782,B$11)+'СЕТ СН'!$F$9+СВЦЭМ!$D$10+'СЕТ СН'!$F$5-'СЕТ СН'!$F$17</f>
        <v>2747.3990308299999</v>
      </c>
      <c r="C16" s="36">
        <f>SUMIFS(СВЦЭМ!$C$39:$C$782,СВЦЭМ!$A$39:$A$782,$A16,СВЦЭМ!$B$39:$B$782,C$11)+'СЕТ СН'!$F$9+СВЦЭМ!$D$10+'СЕТ СН'!$F$5-'СЕТ СН'!$F$17</f>
        <v>2676.19709835</v>
      </c>
      <c r="D16" s="36">
        <f>SUMIFS(СВЦЭМ!$C$39:$C$782,СВЦЭМ!$A$39:$A$782,$A16,СВЦЭМ!$B$39:$B$782,D$11)+'СЕТ СН'!$F$9+СВЦЭМ!$D$10+'СЕТ СН'!$F$5-'СЕТ СН'!$F$17</f>
        <v>2701.3212846900001</v>
      </c>
      <c r="E16" s="36">
        <f>SUMIFS(СВЦЭМ!$C$39:$C$782,СВЦЭМ!$A$39:$A$782,$A16,СВЦЭМ!$B$39:$B$782,E$11)+'СЕТ СН'!$F$9+СВЦЭМ!$D$10+'СЕТ СН'!$F$5-'СЕТ СН'!$F$17</f>
        <v>2724.02822836</v>
      </c>
      <c r="F16" s="36">
        <f>SUMIFS(СВЦЭМ!$C$39:$C$782,СВЦЭМ!$A$39:$A$782,$A16,СВЦЭМ!$B$39:$B$782,F$11)+'СЕТ СН'!$F$9+СВЦЭМ!$D$10+'СЕТ СН'!$F$5-'СЕТ СН'!$F$17</f>
        <v>2737.82615326</v>
      </c>
      <c r="G16" s="36">
        <f>SUMIFS(СВЦЭМ!$C$39:$C$782,СВЦЭМ!$A$39:$A$782,$A16,СВЦЭМ!$B$39:$B$782,G$11)+'СЕТ СН'!$F$9+СВЦЭМ!$D$10+'СЕТ СН'!$F$5-'СЕТ СН'!$F$17</f>
        <v>2740.3002130599998</v>
      </c>
      <c r="H16" s="36">
        <f>SUMIFS(СВЦЭМ!$C$39:$C$782,СВЦЭМ!$A$39:$A$782,$A16,СВЦЭМ!$B$39:$B$782,H$11)+'СЕТ СН'!$F$9+СВЦЭМ!$D$10+'СЕТ СН'!$F$5-'СЕТ СН'!$F$17</f>
        <v>2706.2452940200001</v>
      </c>
      <c r="I16" s="36">
        <f>SUMIFS(СВЦЭМ!$C$39:$C$782,СВЦЭМ!$A$39:$A$782,$A16,СВЦЭМ!$B$39:$B$782,I$11)+'СЕТ СН'!$F$9+СВЦЭМ!$D$10+'СЕТ СН'!$F$5-'СЕТ СН'!$F$17</f>
        <v>2658.8833291599999</v>
      </c>
      <c r="J16" s="36">
        <f>SUMIFS(СВЦЭМ!$C$39:$C$782,СВЦЭМ!$A$39:$A$782,$A16,СВЦЭМ!$B$39:$B$782,J$11)+'СЕТ СН'!$F$9+СВЦЭМ!$D$10+'СЕТ СН'!$F$5-'СЕТ СН'!$F$17</f>
        <v>2610.4337642199998</v>
      </c>
      <c r="K16" s="36">
        <f>SUMIFS(СВЦЭМ!$C$39:$C$782,СВЦЭМ!$A$39:$A$782,$A16,СВЦЭМ!$B$39:$B$782,K$11)+'СЕТ СН'!$F$9+СВЦЭМ!$D$10+'СЕТ СН'!$F$5-'СЕТ СН'!$F$17</f>
        <v>2605.2202404499999</v>
      </c>
      <c r="L16" s="36">
        <f>SUMIFS(СВЦЭМ!$C$39:$C$782,СВЦЭМ!$A$39:$A$782,$A16,СВЦЭМ!$B$39:$B$782,L$11)+'СЕТ СН'!$F$9+СВЦЭМ!$D$10+'СЕТ СН'!$F$5-'СЕТ СН'!$F$17</f>
        <v>2617.4553617900001</v>
      </c>
      <c r="M16" s="36">
        <f>SUMIFS(СВЦЭМ!$C$39:$C$782,СВЦЭМ!$A$39:$A$782,$A16,СВЦЭМ!$B$39:$B$782,M$11)+'СЕТ СН'!$F$9+СВЦЭМ!$D$10+'СЕТ СН'!$F$5-'СЕТ СН'!$F$17</f>
        <v>2643.0560689700001</v>
      </c>
      <c r="N16" s="36">
        <f>SUMIFS(СВЦЭМ!$C$39:$C$782,СВЦЭМ!$A$39:$A$782,$A16,СВЦЭМ!$B$39:$B$782,N$11)+'СЕТ СН'!$F$9+СВЦЭМ!$D$10+'СЕТ СН'!$F$5-'СЕТ СН'!$F$17</f>
        <v>2657.1613312299996</v>
      </c>
      <c r="O16" s="36">
        <f>SUMIFS(СВЦЭМ!$C$39:$C$782,СВЦЭМ!$A$39:$A$782,$A16,СВЦЭМ!$B$39:$B$782,O$11)+'СЕТ СН'!$F$9+СВЦЭМ!$D$10+'СЕТ СН'!$F$5-'СЕТ СН'!$F$17</f>
        <v>2684.4366477100002</v>
      </c>
      <c r="P16" s="36">
        <f>SUMIFS(СВЦЭМ!$C$39:$C$782,СВЦЭМ!$A$39:$A$782,$A16,СВЦЭМ!$B$39:$B$782,P$11)+'СЕТ СН'!$F$9+СВЦЭМ!$D$10+'СЕТ СН'!$F$5-'СЕТ СН'!$F$17</f>
        <v>2691.0840039</v>
      </c>
      <c r="Q16" s="36">
        <f>SUMIFS(СВЦЭМ!$C$39:$C$782,СВЦЭМ!$A$39:$A$782,$A16,СВЦЭМ!$B$39:$B$782,Q$11)+'СЕТ СН'!$F$9+СВЦЭМ!$D$10+'СЕТ СН'!$F$5-'СЕТ СН'!$F$17</f>
        <v>2695.5054926000003</v>
      </c>
      <c r="R16" s="36">
        <f>SUMIFS(СВЦЭМ!$C$39:$C$782,СВЦЭМ!$A$39:$A$782,$A16,СВЦЭМ!$B$39:$B$782,R$11)+'СЕТ СН'!$F$9+СВЦЭМ!$D$10+'СЕТ СН'!$F$5-'СЕТ СН'!$F$17</f>
        <v>2687.2856856999997</v>
      </c>
      <c r="S16" s="36">
        <f>SUMIFS(СВЦЭМ!$C$39:$C$782,СВЦЭМ!$A$39:$A$782,$A16,СВЦЭМ!$B$39:$B$782,S$11)+'СЕТ СН'!$F$9+СВЦЭМ!$D$10+'СЕТ СН'!$F$5-'СЕТ СН'!$F$17</f>
        <v>2652.3911676600001</v>
      </c>
      <c r="T16" s="36">
        <f>SUMIFS(СВЦЭМ!$C$39:$C$782,СВЦЭМ!$A$39:$A$782,$A16,СВЦЭМ!$B$39:$B$782,T$11)+'СЕТ СН'!$F$9+СВЦЭМ!$D$10+'СЕТ СН'!$F$5-'СЕТ СН'!$F$17</f>
        <v>2628.29892161</v>
      </c>
      <c r="U16" s="36">
        <f>SUMIFS(СВЦЭМ!$C$39:$C$782,СВЦЭМ!$A$39:$A$782,$A16,СВЦЭМ!$B$39:$B$782,U$11)+'СЕТ СН'!$F$9+СВЦЭМ!$D$10+'СЕТ СН'!$F$5-'СЕТ СН'!$F$17</f>
        <v>2632.9339105999998</v>
      </c>
      <c r="V16" s="36">
        <f>SUMIFS(СВЦЭМ!$C$39:$C$782,СВЦЭМ!$A$39:$A$782,$A16,СВЦЭМ!$B$39:$B$782,V$11)+'СЕТ СН'!$F$9+СВЦЭМ!$D$10+'СЕТ СН'!$F$5-'СЕТ СН'!$F$17</f>
        <v>2642.0481973400001</v>
      </c>
      <c r="W16" s="36">
        <f>SUMIFS(СВЦЭМ!$C$39:$C$782,СВЦЭМ!$A$39:$A$782,$A16,СВЦЭМ!$B$39:$B$782,W$11)+'СЕТ СН'!$F$9+СВЦЭМ!$D$10+'СЕТ СН'!$F$5-'СЕТ СН'!$F$17</f>
        <v>2656.1363934299998</v>
      </c>
      <c r="X16" s="36">
        <f>SUMIFS(СВЦЭМ!$C$39:$C$782,СВЦЭМ!$A$39:$A$782,$A16,СВЦЭМ!$B$39:$B$782,X$11)+'СЕТ СН'!$F$9+СВЦЭМ!$D$10+'СЕТ СН'!$F$5-'СЕТ СН'!$F$17</f>
        <v>2673.3170717399998</v>
      </c>
      <c r="Y16" s="36">
        <f>SUMIFS(СВЦЭМ!$C$39:$C$782,СВЦЭМ!$A$39:$A$782,$A16,СВЦЭМ!$B$39:$B$782,Y$11)+'СЕТ СН'!$F$9+СВЦЭМ!$D$10+'СЕТ СН'!$F$5-'СЕТ СН'!$F$17</f>
        <v>2697.7118922999998</v>
      </c>
    </row>
    <row r="17" spans="1:25" ht="15.75" x14ac:dyDescent="0.2">
      <c r="A17" s="35">
        <f t="shared" si="0"/>
        <v>44598</v>
      </c>
      <c r="B17" s="36">
        <f>SUMIFS(СВЦЭМ!$C$39:$C$782,СВЦЭМ!$A$39:$A$782,$A17,СВЦЭМ!$B$39:$B$782,B$11)+'СЕТ СН'!$F$9+СВЦЭМ!$D$10+'СЕТ СН'!$F$5-'СЕТ СН'!$F$17</f>
        <v>2709.9279332400001</v>
      </c>
      <c r="C17" s="36">
        <f>SUMIFS(СВЦЭМ!$C$39:$C$782,СВЦЭМ!$A$39:$A$782,$A17,СВЦЭМ!$B$39:$B$782,C$11)+'СЕТ СН'!$F$9+СВЦЭМ!$D$10+'СЕТ СН'!$F$5-'СЕТ СН'!$F$17</f>
        <v>2720.3294739000003</v>
      </c>
      <c r="D17" s="36">
        <f>SUMIFS(СВЦЭМ!$C$39:$C$782,СВЦЭМ!$A$39:$A$782,$A17,СВЦЭМ!$B$39:$B$782,D$11)+'СЕТ СН'!$F$9+СВЦЭМ!$D$10+'СЕТ СН'!$F$5-'СЕТ СН'!$F$17</f>
        <v>2733.7188078700001</v>
      </c>
      <c r="E17" s="36">
        <f>SUMIFS(СВЦЭМ!$C$39:$C$782,СВЦЭМ!$A$39:$A$782,$A17,СВЦЭМ!$B$39:$B$782,E$11)+'СЕТ СН'!$F$9+СВЦЭМ!$D$10+'СЕТ СН'!$F$5-'СЕТ СН'!$F$17</f>
        <v>2736.3943074399999</v>
      </c>
      <c r="F17" s="36">
        <f>SUMIFS(СВЦЭМ!$C$39:$C$782,СВЦЭМ!$A$39:$A$782,$A17,СВЦЭМ!$B$39:$B$782,F$11)+'СЕТ СН'!$F$9+СВЦЭМ!$D$10+'СЕТ СН'!$F$5-'СЕТ СН'!$F$17</f>
        <v>2732.3531211299996</v>
      </c>
      <c r="G17" s="36">
        <f>SUMIFS(СВЦЭМ!$C$39:$C$782,СВЦЭМ!$A$39:$A$782,$A17,СВЦЭМ!$B$39:$B$782,G$11)+'СЕТ СН'!$F$9+СВЦЭМ!$D$10+'СЕТ СН'!$F$5-'СЕТ СН'!$F$17</f>
        <v>2717.8335022700003</v>
      </c>
      <c r="H17" s="36">
        <f>SUMIFS(СВЦЭМ!$C$39:$C$782,СВЦЭМ!$A$39:$A$782,$A17,СВЦЭМ!$B$39:$B$782,H$11)+'СЕТ СН'!$F$9+СВЦЭМ!$D$10+'СЕТ СН'!$F$5-'СЕТ СН'!$F$17</f>
        <v>2703.00911666</v>
      </c>
      <c r="I17" s="36">
        <f>SUMIFS(СВЦЭМ!$C$39:$C$782,СВЦЭМ!$A$39:$A$782,$A17,СВЦЭМ!$B$39:$B$782,I$11)+'СЕТ СН'!$F$9+СВЦЭМ!$D$10+'СЕТ СН'!$F$5-'СЕТ СН'!$F$17</f>
        <v>2681.0096495400003</v>
      </c>
      <c r="J17" s="36">
        <f>SUMIFS(СВЦЭМ!$C$39:$C$782,СВЦЭМ!$A$39:$A$782,$A17,СВЦЭМ!$B$39:$B$782,J$11)+'СЕТ СН'!$F$9+СВЦЭМ!$D$10+'СЕТ СН'!$F$5-'СЕТ СН'!$F$17</f>
        <v>2637.95308213</v>
      </c>
      <c r="K17" s="36">
        <f>SUMIFS(СВЦЭМ!$C$39:$C$782,СВЦЭМ!$A$39:$A$782,$A17,СВЦЭМ!$B$39:$B$782,K$11)+'СЕТ СН'!$F$9+СВЦЭМ!$D$10+'СЕТ СН'!$F$5-'СЕТ СН'!$F$17</f>
        <v>2609.1739485099997</v>
      </c>
      <c r="L17" s="36">
        <f>SUMIFS(СВЦЭМ!$C$39:$C$782,СВЦЭМ!$A$39:$A$782,$A17,СВЦЭМ!$B$39:$B$782,L$11)+'СЕТ СН'!$F$9+СВЦЭМ!$D$10+'СЕТ СН'!$F$5-'СЕТ СН'!$F$17</f>
        <v>2611.6448274300001</v>
      </c>
      <c r="M17" s="36">
        <f>SUMIFS(СВЦЭМ!$C$39:$C$782,СВЦЭМ!$A$39:$A$782,$A17,СВЦЭМ!$B$39:$B$782,M$11)+'СЕТ СН'!$F$9+СВЦЭМ!$D$10+'СЕТ СН'!$F$5-'СЕТ СН'!$F$17</f>
        <v>2618.8885510199998</v>
      </c>
      <c r="N17" s="36">
        <f>SUMIFS(СВЦЭМ!$C$39:$C$782,СВЦЭМ!$A$39:$A$782,$A17,СВЦЭМ!$B$39:$B$782,N$11)+'СЕТ СН'!$F$9+СВЦЭМ!$D$10+'СЕТ СН'!$F$5-'СЕТ СН'!$F$17</f>
        <v>2635.8701065300002</v>
      </c>
      <c r="O17" s="36">
        <f>SUMIFS(СВЦЭМ!$C$39:$C$782,СВЦЭМ!$A$39:$A$782,$A17,СВЦЭМ!$B$39:$B$782,O$11)+'СЕТ СН'!$F$9+СВЦЭМ!$D$10+'СЕТ СН'!$F$5-'СЕТ СН'!$F$17</f>
        <v>2666.5820080799999</v>
      </c>
      <c r="P17" s="36">
        <f>SUMIFS(СВЦЭМ!$C$39:$C$782,СВЦЭМ!$A$39:$A$782,$A17,СВЦЭМ!$B$39:$B$782,P$11)+'СЕТ СН'!$F$9+СВЦЭМ!$D$10+'СЕТ СН'!$F$5-'СЕТ СН'!$F$17</f>
        <v>2680.25829716</v>
      </c>
      <c r="Q17" s="36">
        <f>SUMIFS(СВЦЭМ!$C$39:$C$782,СВЦЭМ!$A$39:$A$782,$A17,СВЦЭМ!$B$39:$B$782,Q$11)+'СЕТ СН'!$F$9+СВЦЭМ!$D$10+'СЕТ СН'!$F$5-'СЕТ СН'!$F$17</f>
        <v>2682.2241372099998</v>
      </c>
      <c r="R17" s="36">
        <f>SUMIFS(СВЦЭМ!$C$39:$C$782,СВЦЭМ!$A$39:$A$782,$A17,СВЦЭМ!$B$39:$B$782,R$11)+'СЕТ СН'!$F$9+СВЦЭМ!$D$10+'СЕТ СН'!$F$5-'СЕТ СН'!$F$17</f>
        <v>2672.7437363600002</v>
      </c>
      <c r="S17" s="36">
        <f>SUMIFS(СВЦЭМ!$C$39:$C$782,СВЦЭМ!$A$39:$A$782,$A17,СВЦЭМ!$B$39:$B$782,S$11)+'СЕТ СН'!$F$9+СВЦЭМ!$D$10+'СЕТ СН'!$F$5-'СЕТ СН'!$F$17</f>
        <v>2643.2925806799999</v>
      </c>
      <c r="T17" s="36">
        <f>SUMIFS(СВЦЭМ!$C$39:$C$782,СВЦЭМ!$A$39:$A$782,$A17,СВЦЭМ!$B$39:$B$782,T$11)+'СЕТ СН'!$F$9+СВЦЭМ!$D$10+'СЕТ СН'!$F$5-'СЕТ СН'!$F$17</f>
        <v>2609.4715261199999</v>
      </c>
      <c r="U17" s="36">
        <f>SUMIFS(СВЦЭМ!$C$39:$C$782,СВЦЭМ!$A$39:$A$782,$A17,СВЦЭМ!$B$39:$B$782,U$11)+'СЕТ СН'!$F$9+СВЦЭМ!$D$10+'СЕТ СН'!$F$5-'СЕТ СН'!$F$17</f>
        <v>2624.24089804</v>
      </c>
      <c r="V17" s="36">
        <f>SUMIFS(СВЦЭМ!$C$39:$C$782,СВЦЭМ!$A$39:$A$782,$A17,СВЦЭМ!$B$39:$B$782,V$11)+'СЕТ СН'!$F$9+СВЦЭМ!$D$10+'СЕТ СН'!$F$5-'СЕТ СН'!$F$17</f>
        <v>2622.3155991499998</v>
      </c>
      <c r="W17" s="36">
        <f>SUMIFS(СВЦЭМ!$C$39:$C$782,СВЦЭМ!$A$39:$A$782,$A17,СВЦЭМ!$B$39:$B$782,W$11)+'СЕТ СН'!$F$9+СВЦЭМ!$D$10+'СЕТ СН'!$F$5-'СЕТ СН'!$F$17</f>
        <v>2640.5979321599998</v>
      </c>
      <c r="X17" s="36">
        <f>SUMIFS(СВЦЭМ!$C$39:$C$782,СВЦЭМ!$A$39:$A$782,$A17,СВЦЭМ!$B$39:$B$782,X$11)+'СЕТ СН'!$F$9+СВЦЭМ!$D$10+'СЕТ СН'!$F$5-'СЕТ СН'!$F$17</f>
        <v>2670.0405353699998</v>
      </c>
      <c r="Y17" s="36">
        <f>SUMIFS(СВЦЭМ!$C$39:$C$782,СВЦЭМ!$A$39:$A$782,$A17,СВЦЭМ!$B$39:$B$782,Y$11)+'СЕТ СН'!$F$9+СВЦЭМ!$D$10+'СЕТ СН'!$F$5-'СЕТ СН'!$F$17</f>
        <v>2706.4242893000001</v>
      </c>
    </row>
    <row r="18" spans="1:25" ht="15.75" x14ac:dyDescent="0.2">
      <c r="A18" s="35">
        <f t="shared" si="0"/>
        <v>44599</v>
      </c>
      <c r="B18" s="36">
        <f>SUMIFS(СВЦЭМ!$C$39:$C$782,СВЦЭМ!$A$39:$A$782,$A18,СВЦЭМ!$B$39:$B$782,B$11)+'СЕТ СН'!$F$9+СВЦЭМ!$D$10+'СЕТ СН'!$F$5-'СЕТ СН'!$F$17</f>
        <v>2733.5613238999999</v>
      </c>
      <c r="C18" s="36">
        <f>SUMIFS(СВЦЭМ!$C$39:$C$782,СВЦЭМ!$A$39:$A$782,$A18,СВЦЭМ!$B$39:$B$782,C$11)+'СЕТ СН'!$F$9+СВЦЭМ!$D$10+'СЕТ СН'!$F$5-'СЕТ СН'!$F$17</f>
        <v>2772.6184418900002</v>
      </c>
      <c r="D18" s="36">
        <f>SUMIFS(СВЦЭМ!$C$39:$C$782,СВЦЭМ!$A$39:$A$782,$A18,СВЦЭМ!$B$39:$B$782,D$11)+'СЕТ СН'!$F$9+СВЦЭМ!$D$10+'СЕТ СН'!$F$5-'СЕТ СН'!$F$17</f>
        <v>2780.6348311299998</v>
      </c>
      <c r="E18" s="36">
        <f>SUMIFS(СВЦЭМ!$C$39:$C$782,СВЦЭМ!$A$39:$A$782,$A18,СВЦЭМ!$B$39:$B$782,E$11)+'СЕТ СН'!$F$9+СВЦЭМ!$D$10+'СЕТ СН'!$F$5-'СЕТ СН'!$F$17</f>
        <v>2787.9670588099998</v>
      </c>
      <c r="F18" s="36">
        <f>SUMIFS(СВЦЭМ!$C$39:$C$782,СВЦЭМ!$A$39:$A$782,$A18,СВЦЭМ!$B$39:$B$782,F$11)+'СЕТ СН'!$F$9+СВЦЭМ!$D$10+'СЕТ СН'!$F$5-'СЕТ СН'!$F$17</f>
        <v>2793.71207843</v>
      </c>
      <c r="G18" s="36">
        <f>SUMIFS(СВЦЭМ!$C$39:$C$782,СВЦЭМ!$A$39:$A$782,$A18,СВЦЭМ!$B$39:$B$782,G$11)+'СЕТ СН'!$F$9+СВЦЭМ!$D$10+'СЕТ СН'!$F$5-'СЕТ СН'!$F$17</f>
        <v>2775.98528072</v>
      </c>
      <c r="H18" s="36">
        <f>SUMIFS(СВЦЭМ!$C$39:$C$782,СВЦЭМ!$A$39:$A$782,$A18,СВЦЭМ!$B$39:$B$782,H$11)+'СЕТ СН'!$F$9+СВЦЭМ!$D$10+'СЕТ СН'!$F$5-'СЕТ СН'!$F$17</f>
        <v>2770.9115397</v>
      </c>
      <c r="I18" s="36">
        <f>SUMIFS(СВЦЭМ!$C$39:$C$782,СВЦЭМ!$A$39:$A$782,$A18,СВЦЭМ!$B$39:$B$782,I$11)+'СЕТ СН'!$F$9+СВЦЭМ!$D$10+'СЕТ СН'!$F$5-'СЕТ СН'!$F$17</f>
        <v>2648.2449094900003</v>
      </c>
      <c r="J18" s="36">
        <f>SUMIFS(СВЦЭМ!$C$39:$C$782,СВЦЭМ!$A$39:$A$782,$A18,СВЦЭМ!$B$39:$B$782,J$11)+'СЕТ СН'!$F$9+СВЦЭМ!$D$10+'СЕТ СН'!$F$5-'СЕТ СН'!$F$17</f>
        <v>2588.66781072</v>
      </c>
      <c r="K18" s="36">
        <f>SUMIFS(СВЦЭМ!$C$39:$C$782,СВЦЭМ!$A$39:$A$782,$A18,СВЦЭМ!$B$39:$B$782,K$11)+'СЕТ СН'!$F$9+СВЦЭМ!$D$10+'СЕТ СН'!$F$5-'СЕТ СН'!$F$17</f>
        <v>2581.4212278200002</v>
      </c>
      <c r="L18" s="36">
        <f>SUMIFS(СВЦЭМ!$C$39:$C$782,СВЦЭМ!$A$39:$A$782,$A18,СВЦЭМ!$B$39:$B$782,L$11)+'СЕТ СН'!$F$9+СВЦЭМ!$D$10+'СЕТ СН'!$F$5-'СЕТ СН'!$F$17</f>
        <v>2591.2266642</v>
      </c>
      <c r="M18" s="36">
        <f>SUMIFS(СВЦЭМ!$C$39:$C$782,СВЦЭМ!$A$39:$A$782,$A18,СВЦЭМ!$B$39:$B$782,M$11)+'СЕТ СН'!$F$9+СВЦЭМ!$D$10+'СЕТ СН'!$F$5-'СЕТ СН'!$F$17</f>
        <v>2629.2748839999999</v>
      </c>
      <c r="N18" s="36">
        <f>SUMIFS(СВЦЭМ!$C$39:$C$782,СВЦЭМ!$A$39:$A$782,$A18,СВЦЭМ!$B$39:$B$782,N$11)+'СЕТ СН'!$F$9+СВЦЭМ!$D$10+'СЕТ СН'!$F$5-'СЕТ СН'!$F$17</f>
        <v>2660.3858892799999</v>
      </c>
      <c r="O18" s="36">
        <f>SUMIFS(СВЦЭМ!$C$39:$C$782,СВЦЭМ!$A$39:$A$782,$A18,СВЦЭМ!$B$39:$B$782,O$11)+'СЕТ СН'!$F$9+СВЦЭМ!$D$10+'СЕТ СН'!$F$5-'СЕТ СН'!$F$17</f>
        <v>2698.9815368499999</v>
      </c>
      <c r="P18" s="36">
        <f>SUMIFS(СВЦЭМ!$C$39:$C$782,СВЦЭМ!$A$39:$A$782,$A18,СВЦЭМ!$B$39:$B$782,P$11)+'СЕТ СН'!$F$9+СВЦЭМ!$D$10+'СЕТ СН'!$F$5-'СЕТ СН'!$F$17</f>
        <v>2710.7869395400003</v>
      </c>
      <c r="Q18" s="36">
        <f>SUMIFS(СВЦЭМ!$C$39:$C$782,СВЦЭМ!$A$39:$A$782,$A18,СВЦЭМ!$B$39:$B$782,Q$11)+'СЕТ СН'!$F$9+СВЦЭМ!$D$10+'СЕТ СН'!$F$5-'СЕТ СН'!$F$17</f>
        <v>2735.1822061799999</v>
      </c>
      <c r="R18" s="36">
        <f>SUMIFS(СВЦЭМ!$C$39:$C$782,СВЦЭМ!$A$39:$A$782,$A18,СВЦЭМ!$B$39:$B$782,R$11)+'СЕТ СН'!$F$9+СВЦЭМ!$D$10+'СЕТ СН'!$F$5-'СЕТ СН'!$F$17</f>
        <v>2699.6175121400001</v>
      </c>
      <c r="S18" s="36">
        <f>SUMIFS(СВЦЭМ!$C$39:$C$782,СВЦЭМ!$A$39:$A$782,$A18,СВЦЭМ!$B$39:$B$782,S$11)+'СЕТ СН'!$F$9+СВЦЭМ!$D$10+'СЕТ СН'!$F$5-'СЕТ СН'!$F$17</f>
        <v>2648.4051649000003</v>
      </c>
      <c r="T18" s="36">
        <f>SUMIFS(СВЦЭМ!$C$39:$C$782,СВЦЭМ!$A$39:$A$782,$A18,СВЦЭМ!$B$39:$B$782,T$11)+'СЕТ СН'!$F$9+СВЦЭМ!$D$10+'СЕТ СН'!$F$5-'СЕТ СН'!$F$17</f>
        <v>2601.9272225699997</v>
      </c>
      <c r="U18" s="36">
        <f>SUMIFS(СВЦЭМ!$C$39:$C$782,СВЦЭМ!$A$39:$A$782,$A18,СВЦЭМ!$B$39:$B$782,U$11)+'СЕТ СН'!$F$9+СВЦЭМ!$D$10+'СЕТ СН'!$F$5-'СЕТ СН'!$F$17</f>
        <v>2607.2779136099998</v>
      </c>
      <c r="V18" s="36">
        <f>SUMIFS(СВЦЭМ!$C$39:$C$782,СВЦЭМ!$A$39:$A$782,$A18,СВЦЭМ!$B$39:$B$782,V$11)+'СЕТ СН'!$F$9+СВЦЭМ!$D$10+'СЕТ СН'!$F$5-'СЕТ СН'!$F$17</f>
        <v>2619.9103226799998</v>
      </c>
      <c r="W18" s="36">
        <f>SUMIFS(СВЦЭМ!$C$39:$C$782,СВЦЭМ!$A$39:$A$782,$A18,СВЦЭМ!$B$39:$B$782,W$11)+'СЕТ СН'!$F$9+СВЦЭМ!$D$10+'СЕТ СН'!$F$5-'СЕТ СН'!$F$17</f>
        <v>2652.1023247100002</v>
      </c>
      <c r="X18" s="36">
        <f>SUMIFS(СВЦЭМ!$C$39:$C$782,СВЦЭМ!$A$39:$A$782,$A18,СВЦЭМ!$B$39:$B$782,X$11)+'СЕТ СН'!$F$9+СВЦЭМ!$D$10+'СЕТ СН'!$F$5-'СЕТ СН'!$F$17</f>
        <v>2669.0426183600002</v>
      </c>
      <c r="Y18" s="36">
        <f>SUMIFS(СВЦЭМ!$C$39:$C$782,СВЦЭМ!$A$39:$A$782,$A18,СВЦЭМ!$B$39:$B$782,Y$11)+'СЕТ СН'!$F$9+СВЦЭМ!$D$10+'СЕТ СН'!$F$5-'СЕТ СН'!$F$17</f>
        <v>2699.5524734399996</v>
      </c>
    </row>
    <row r="19" spans="1:25" ht="15.75" x14ac:dyDescent="0.2">
      <c r="A19" s="35">
        <f t="shared" si="0"/>
        <v>44600</v>
      </c>
      <c r="B19" s="36">
        <f>SUMIFS(СВЦЭМ!$C$39:$C$782,СВЦЭМ!$A$39:$A$782,$A19,СВЦЭМ!$B$39:$B$782,B$11)+'СЕТ СН'!$F$9+СВЦЭМ!$D$10+'СЕТ СН'!$F$5-'СЕТ СН'!$F$17</f>
        <v>2705.8159802800001</v>
      </c>
      <c r="C19" s="36">
        <f>SUMIFS(СВЦЭМ!$C$39:$C$782,СВЦЭМ!$A$39:$A$782,$A19,СВЦЭМ!$B$39:$B$782,C$11)+'СЕТ СН'!$F$9+СВЦЭМ!$D$10+'СЕТ СН'!$F$5-'СЕТ СН'!$F$17</f>
        <v>2773.3887157199997</v>
      </c>
      <c r="D19" s="36">
        <f>SUMIFS(СВЦЭМ!$C$39:$C$782,СВЦЭМ!$A$39:$A$782,$A19,СВЦЭМ!$B$39:$B$782,D$11)+'СЕТ СН'!$F$9+СВЦЭМ!$D$10+'СЕТ СН'!$F$5-'СЕТ СН'!$F$17</f>
        <v>2773.8599568999998</v>
      </c>
      <c r="E19" s="36">
        <f>SUMIFS(СВЦЭМ!$C$39:$C$782,СВЦЭМ!$A$39:$A$782,$A19,СВЦЭМ!$B$39:$B$782,E$11)+'СЕТ СН'!$F$9+СВЦЭМ!$D$10+'СЕТ СН'!$F$5-'СЕТ СН'!$F$17</f>
        <v>2782.30208636</v>
      </c>
      <c r="F19" s="36">
        <f>SUMIFS(СВЦЭМ!$C$39:$C$782,СВЦЭМ!$A$39:$A$782,$A19,СВЦЭМ!$B$39:$B$782,F$11)+'СЕТ СН'!$F$9+СВЦЭМ!$D$10+'СЕТ СН'!$F$5-'СЕТ СН'!$F$17</f>
        <v>2791.05602899</v>
      </c>
      <c r="G19" s="36">
        <f>SUMIFS(СВЦЭМ!$C$39:$C$782,СВЦЭМ!$A$39:$A$782,$A19,СВЦЭМ!$B$39:$B$782,G$11)+'СЕТ СН'!$F$9+СВЦЭМ!$D$10+'СЕТ СН'!$F$5-'СЕТ СН'!$F$17</f>
        <v>2764.3523530499997</v>
      </c>
      <c r="H19" s="36">
        <f>SUMIFS(СВЦЭМ!$C$39:$C$782,СВЦЭМ!$A$39:$A$782,$A19,СВЦЭМ!$B$39:$B$782,H$11)+'СЕТ СН'!$F$9+СВЦЭМ!$D$10+'СЕТ СН'!$F$5-'СЕТ СН'!$F$17</f>
        <v>2681.3939258800001</v>
      </c>
      <c r="I19" s="36">
        <f>SUMIFS(СВЦЭМ!$C$39:$C$782,СВЦЭМ!$A$39:$A$782,$A19,СВЦЭМ!$B$39:$B$782,I$11)+'СЕТ СН'!$F$9+СВЦЭМ!$D$10+'СЕТ СН'!$F$5-'СЕТ СН'!$F$17</f>
        <v>2622.0635563999999</v>
      </c>
      <c r="J19" s="36">
        <f>SUMIFS(СВЦЭМ!$C$39:$C$782,СВЦЭМ!$A$39:$A$782,$A19,СВЦЭМ!$B$39:$B$782,J$11)+'СЕТ СН'!$F$9+СВЦЭМ!$D$10+'СЕТ СН'!$F$5-'СЕТ СН'!$F$17</f>
        <v>2568.36122424</v>
      </c>
      <c r="K19" s="36">
        <f>SUMIFS(СВЦЭМ!$C$39:$C$782,СВЦЭМ!$A$39:$A$782,$A19,СВЦЭМ!$B$39:$B$782,K$11)+'СЕТ СН'!$F$9+СВЦЭМ!$D$10+'СЕТ СН'!$F$5-'СЕТ СН'!$F$17</f>
        <v>2569.23002817</v>
      </c>
      <c r="L19" s="36">
        <f>SUMIFS(СВЦЭМ!$C$39:$C$782,СВЦЭМ!$A$39:$A$782,$A19,СВЦЭМ!$B$39:$B$782,L$11)+'СЕТ СН'!$F$9+СВЦЭМ!$D$10+'СЕТ СН'!$F$5-'СЕТ СН'!$F$17</f>
        <v>2593.4658240399999</v>
      </c>
      <c r="M19" s="36">
        <f>SUMIFS(СВЦЭМ!$C$39:$C$782,СВЦЭМ!$A$39:$A$782,$A19,СВЦЭМ!$B$39:$B$782,M$11)+'СЕТ СН'!$F$9+СВЦЭМ!$D$10+'СЕТ СН'!$F$5-'СЕТ СН'!$F$17</f>
        <v>4706.0654256400003</v>
      </c>
      <c r="N19" s="36">
        <f>SUMIFS(СВЦЭМ!$C$39:$C$782,СВЦЭМ!$A$39:$A$782,$A19,СВЦЭМ!$B$39:$B$782,N$11)+'СЕТ СН'!$F$9+СВЦЭМ!$D$10+'СЕТ СН'!$F$5-'СЕТ СН'!$F$17</f>
        <v>2731.3634682100001</v>
      </c>
      <c r="O19" s="36">
        <f>SUMIFS(СВЦЭМ!$C$39:$C$782,СВЦЭМ!$A$39:$A$782,$A19,СВЦЭМ!$B$39:$B$782,O$11)+'СЕТ СН'!$F$9+СВЦЭМ!$D$10+'СЕТ СН'!$F$5-'СЕТ СН'!$F$17</f>
        <v>2747.34423952</v>
      </c>
      <c r="P19" s="36">
        <f>SUMIFS(СВЦЭМ!$C$39:$C$782,СВЦЭМ!$A$39:$A$782,$A19,СВЦЭМ!$B$39:$B$782,P$11)+'СЕТ СН'!$F$9+СВЦЭМ!$D$10+'СЕТ СН'!$F$5-'СЕТ СН'!$F$17</f>
        <v>2753.69109101</v>
      </c>
      <c r="Q19" s="36">
        <f>SUMIFS(СВЦЭМ!$C$39:$C$782,СВЦЭМ!$A$39:$A$782,$A19,СВЦЭМ!$B$39:$B$782,Q$11)+'СЕТ СН'!$F$9+СВЦЭМ!$D$10+'СЕТ СН'!$F$5-'СЕТ СН'!$F$17</f>
        <v>2749.2537694499997</v>
      </c>
      <c r="R19" s="36">
        <f>SUMIFS(СВЦЭМ!$C$39:$C$782,СВЦЭМ!$A$39:$A$782,$A19,СВЦЭМ!$B$39:$B$782,R$11)+'СЕТ СН'!$F$9+СВЦЭМ!$D$10+'СЕТ СН'!$F$5-'СЕТ СН'!$F$17</f>
        <v>2748.2221672000001</v>
      </c>
      <c r="S19" s="36">
        <f>SUMIFS(СВЦЭМ!$C$39:$C$782,СВЦЭМ!$A$39:$A$782,$A19,СВЦЭМ!$B$39:$B$782,S$11)+'СЕТ СН'!$F$9+СВЦЭМ!$D$10+'СЕТ СН'!$F$5-'СЕТ СН'!$F$17</f>
        <v>2722.2862472100001</v>
      </c>
      <c r="T19" s="36">
        <f>SUMIFS(СВЦЭМ!$C$39:$C$782,СВЦЭМ!$A$39:$A$782,$A19,СВЦЭМ!$B$39:$B$782,T$11)+'СЕТ СН'!$F$9+СВЦЭМ!$D$10+'СЕТ СН'!$F$5-'СЕТ СН'!$F$17</f>
        <v>2657.2514288499997</v>
      </c>
      <c r="U19" s="36">
        <f>SUMIFS(СВЦЭМ!$C$39:$C$782,СВЦЭМ!$A$39:$A$782,$A19,СВЦЭМ!$B$39:$B$782,U$11)+'СЕТ СН'!$F$9+СВЦЭМ!$D$10+'СЕТ СН'!$F$5-'СЕТ СН'!$F$17</f>
        <v>2647.4993785500001</v>
      </c>
      <c r="V19" s="36">
        <f>SUMIFS(СВЦЭМ!$C$39:$C$782,СВЦЭМ!$A$39:$A$782,$A19,СВЦЭМ!$B$39:$B$782,V$11)+'СЕТ СН'!$F$9+СВЦЭМ!$D$10+'СЕТ СН'!$F$5-'СЕТ СН'!$F$17</f>
        <v>2666.0233294700001</v>
      </c>
      <c r="W19" s="36">
        <f>SUMIFS(СВЦЭМ!$C$39:$C$782,СВЦЭМ!$A$39:$A$782,$A19,СВЦЭМ!$B$39:$B$782,W$11)+'СЕТ СН'!$F$9+СВЦЭМ!$D$10+'СЕТ СН'!$F$5-'СЕТ СН'!$F$17</f>
        <v>2689.1761172799997</v>
      </c>
      <c r="X19" s="36">
        <f>SUMIFS(СВЦЭМ!$C$39:$C$782,СВЦЭМ!$A$39:$A$782,$A19,СВЦЭМ!$B$39:$B$782,X$11)+'СЕТ СН'!$F$9+СВЦЭМ!$D$10+'СЕТ СН'!$F$5-'СЕТ СН'!$F$17</f>
        <v>2714.0713355999997</v>
      </c>
      <c r="Y19" s="36">
        <f>SUMIFS(СВЦЭМ!$C$39:$C$782,СВЦЭМ!$A$39:$A$782,$A19,СВЦЭМ!$B$39:$B$782,Y$11)+'СЕТ СН'!$F$9+СВЦЭМ!$D$10+'СЕТ СН'!$F$5-'СЕТ СН'!$F$17</f>
        <v>2734.1007882100002</v>
      </c>
    </row>
    <row r="20" spans="1:25" ht="15.75" x14ac:dyDescent="0.2">
      <c r="A20" s="35">
        <f t="shared" si="0"/>
        <v>44601</v>
      </c>
      <c r="B20" s="36">
        <f>SUMIFS(СВЦЭМ!$C$39:$C$782,СВЦЭМ!$A$39:$A$782,$A20,СВЦЭМ!$B$39:$B$782,B$11)+'СЕТ СН'!$F$9+СВЦЭМ!$D$10+'СЕТ СН'!$F$5-'СЕТ СН'!$F$17</f>
        <v>2756.3301494500001</v>
      </c>
      <c r="C20" s="36">
        <f>SUMIFS(СВЦЭМ!$C$39:$C$782,СВЦЭМ!$A$39:$A$782,$A20,СВЦЭМ!$B$39:$B$782,C$11)+'СЕТ СН'!$F$9+СВЦЭМ!$D$10+'СЕТ СН'!$F$5-'СЕТ СН'!$F$17</f>
        <v>2810.7782613999998</v>
      </c>
      <c r="D20" s="36">
        <f>SUMIFS(СВЦЭМ!$C$39:$C$782,СВЦЭМ!$A$39:$A$782,$A20,СВЦЭМ!$B$39:$B$782,D$11)+'СЕТ СН'!$F$9+СВЦЭМ!$D$10+'СЕТ СН'!$F$5-'СЕТ СН'!$F$17</f>
        <v>2813.6080151400001</v>
      </c>
      <c r="E20" s="36">
        <f>SUMIFS(СВЦЭМ!$C$39:$C$782,СВЦЭМ!$A$39:$A$782,$A20,СВЦЭМ!$B$39:$B$782,E$11)+'СЕТ СН'!$F$9+СВЦЭМ!$D$10+'СЕТ СН'!$F$5-'СЕТ СН'!$F$17</f>
        <v>2824.6239080699997</v>
      </c>
      <c r="F20" s="36">
        <f>SUMIFS(СВЦЭМ!$C$39:$C$782,СВЦЭМ!$A$39:$A$782,$A20,СВЦЭМ!$B$39:$B$782,F$11)+'СЕТ СН'!$F$9+СВЦЭМ!$D$10+'СЕТ СН'!$F$5-'СЕТ СН'!$F$17</f>
        <v>2802.8876082699999</v>
      </c>
      <c r="G20" s="36">
        <f>SUMIFS(СВЦЭМ!$C$39:$C$782,СВЦЭМ!$A$39:$A$782,$A20,СВЦЭМ!$B$39:$B$782,G$11)+'СЕТ СН'!$F$9+СВЦЭМ!$D$10+'СЕТ СН'!$F$5-'СЕТ СН'!$F$17</f>
        <v>2796.0600776700003</v>
      </c>
      <c r="H20" s="36">
        <f>SUMIFS(СВЦЭМ!$C$39:$C$782,СВЦЭМ!$A$39:$A$782,$A20,СВЦЭМ!$B$39:$B$782,H$11)+'СЕТ СН'!$F$9+СВЦЭМ!$D$10+'СЕТ СН'!$F$5-'СЕТ СН'!$F$17</f>
        <v>2756.59430324</v>
      </c>
      <c r="I20" s="36">
        <f>SUMIFS(СВЦЭМ!$C$39:$C$782,СВЦЭМ!$A$39:$A$782,$A20,СВЦЭМ!$B$39:$B$782,I$11)+'СЕТ СН'!$F$9+СВЦЭМ!$D$10+'СЕТ СН'!$F$5-'СЕТ СН'!$F$17</f>
        <v>2675.75361363</v>
      </c>
      <c r="J20" s="36">
        <f>SUMIFS(СВЦЭМ!$C$39:$C$782,СВЦЭМ!$A$39:$A$782,$A20,СВЦЭМ!$B$39:$B$782,J$11)+'СЕТ СН'!$F$9+СВЦЭМ!$D$10+'СЕТ СН'!$F$5-'СЕТ СН'!$F$17</f>
        <v>2640.49944142</v>
      </c>
      <c r="K20" s="36">
        <f>SUMIFS(СВЦЭМ!$C$39:$C$782,СВЦЭМ!$A$39:$A$782,$A20,СВЦЭМ!$B$39:$B$782,K$11)+'СЕТ СН'!$F$9+СВЦЭМ!$D$10+'СЕТ СН'!$F$5-'СЕТ СН'!$F$17</f>
        <v>2639.6745049900001</v>
      </c>
      <c r="L20" s="36">
        <f>SUMIFS(СВЦЭМ!$C$39:$C$782,СВЦЭМ!$A$39:$A$782,$A20,СВЦЭМ!$B$39:$B$782,L$11)+'СЕТ СН'!$F$9+СВЦЭМ!$D$10+'СЕТ СН'!$F$5-'СЕТ СН'!$F$17</f>
        <v>2646.39369472</v>
      </c>
      <c r="M20" s="36">
        <f>SUMIFS(СВЦЭМ!$C$39:$C$782,СВЦЭМ!$A$39:$A$782,$A20,СВЦЭМ!$B$39:$B$782,M$11)+'СЕТ СН'!$F$9+СВЦЭМ!$D$10+'СЕТ СН'!$F$5-'СЕТ СН'!$F$17</f>
        <v>2698.1046772199998</v>
      </c>
      <c r="N20" s="36">
        <f>SUMIFS(СВЦЭМ!$C$39:$C$782,СВЦЭМ!$A$39:$A$782,$A20,СВЦЭМ!$B$39:$B$782,N$11)+'СЕТ СН'!$F$9+СВЦЭМ!$D$10+'СЕТ СН'!$F$5-'СЕТ СН'!$F$17</f>
        <v>2771.3895466399999</v>
      </c>
      <c r="O20" s="36">
        <f>SUMIFS(СВЦЭМ!$C$39:$C$782,СВЦЭМ!$A$39:$A$782,$A20,СВЦЭМ!$B$39:$B$782,O$11)+'СЕТ СН'!$F$9+СВЦЭМ!$D$10+'СЕТ СН'!$F$5-'СЕТ СН'!$F$17</f>
        <v>2792.8233383199999</v>
      </c>
      <c r="P20" s="36">
        <f>SUMIFS(СВЦЭМ!$C$39:$C$782,СВЦЭМ!$A$39:$A$782,$A20,СВЦЭМ!$B$39:$B$782,P$11)+'СЕТ СН'!$F$9+СВЦЭМ!$D$10+'СЕТ СН'!$F$5-'СЕТ СН'!$F$17</f>
        <v>2799.3016579499999</v>
      </c>
      <c r="Q20" s="36">
        <f>SUMIFS(СВЦЭМ!$C$39:$C$782,СВЦЭМ!$A$39:$A$782,$A20,СВЦЭМ!$B$39:$B$782,Q$11)+'СЕТ СН'!$F$9+СВЦЭМ!$D$10+'СЕТ СН'!$F$5-'СЕТ СН'!$F$17</f>
        <v>2796.9282943600001</v>
      </c>
      <c r="R20" s="36">
        <f>SUMIFS(СВЦЭМ!$C$39:$C$782,СВЦЭМ!$A$39:$A$782,$A20,СВЦЭМ!$B$39:$B$782,R$11)+'СЕТ СН'!$F$9+СВЦЭМ!$D$10+'СЕТ СН'!$F$5-'СЕТ СН'!$F$17</f>
        <v>2784.9696511299999</v>
      </c>
      <c r="S20" s="36">
        <f>SUMIFS(СВЦЭМ!$C$39:$C$782,СВЦЭМ!$A$39:$A$782,$A20,СВЦЭМ!$B$39:$B$782,S$11)+'СЕТ СН'!$F$9+СВЦЭМ!$D$10+'СЕТ СН'!$F$5-'СЕТ СН'!$F$17</f>
        <v>2765.37176159</v>
      </c>
      <c r="T20" s="36">
        <f>SUMIFS(СВЦЭМ!$C$39:$C$782,СВЦЭМ!$A$39:$A$782,$A20,СВЦЭМ!$B$39:$B$782,T$11)+'СЕТ СН'!$F$9+СВЦЭМ!$D$10+'СЕТ СН'!$F$5-'СЕТ СН'!$F$17</f>
        <v>2699.04478681</v>
      </c>
      <c r="U20" s="36">
        <f>SUMIFS(СВЦЭМ!$C$39:$C$782,СВЦЭМ!$A$39:$A$782,$A20,СВЦЭМ!$B$39:$B$782,U$11)+'СЕТ СН'!$F$9+СВЦЭМ!$D$10+'СЕТ СН'!$F$5-'СЕТ СН'!$F$17</f>
        <v>2670.4327863799999</v>
      </c>
      <c r="V20" s="36">
        <f>SUMIFS(СВЦЭМ!$C$39:$C$782,СВЦЭМ!$A$39:$A$782,$A20,СВЦЭМ!$B$39:$B$782,V$11)+'СЕТ СН'!$F$9+СВЦЭМ!$D$10+'СЕТ СН'!$F$5-'СЕТ СН'!$F$17</f>
        <v>2683.94680552</v>
      </c>
      <c r="W20" s="36">
        <f>SUMIFS(СВЦЭМ!$C$39:$C$782,СВЦЭМ!$A$39:$A$782,$A20,СВЦЭМ!$B$39:$B$782,W$11)+'СЕТ СН'!$F$9+СВЦЭМ!$D$10+'СЕТ СН'!$F$5-'СЕТ СН'!$F$17</f>
        <v>2724.5254283599998</v>
      </c>
      <c r="X20" s="36">
        <f>SUMIFS(СВЦЭМ!$C$39:$C$782,СВЦЭМ!$A$39:$A$782,$A20,СВЦЭМ!$B$39:$B$782,X$11)+'СЕТ СН'!$F$9+СВЦЭМ!$D$10+'СЕТ СН'!$F$5-'СЕТ СН'!$F$17</f>
        <v>2739.7084018099999</v>
      </c>
      <c r="Y20" s="36">
        <f>SUMIFS(СВЦЭМ!$C$39:$C$782,СВЦЭМ!$A$39:$A$782,$A20,СВЦЭМ!$B$39:$B$782,Y$11)+'СЕТ СН'!$F$9+СВЦЭМ!$D$10+'СЕТ СН'!$F$5-'СЕТ СН'!$F$17</f>
        <v>2758.7380994300001</v>
      </c>
    </row>
    <row r="21" spans="1:25" ht="15.75" x14ac:dyDescent="0.2">
      <c r="A21" s="35">
        <f t="shared" si="0"/>
        <v>44602</v>
      </c>
      <c r="B21" s="36">
        <f>SUMIFS(СВЦЭМ!$C$39:$C$782,СВЦЭМ!$A$39:$A$782,$A21,СВЦЭМ!$B$39:$B$782,B$11)+'СЕТ СН'!$F$9+СВЦЭМ!$D$10+'СЕТ СН'!$F$5-'СЕТ СН'!$F$17</f>
        <v>2717.6273767900002</v>
      </c>
      <c r="C21" s="36">
        <f>SUMIFS(СВЦЭМ!$C$39:$C$782,СВЦЭМ!$A$39:$A$782,$A21,СВЦЭМ!$B$39:$B$782,C$11)+'СЕТ СН'!$F$9+СВЦЭМ!$D$10+'СЕТ СН'!$F$5-'СЕТ СН'!$F$17</f>
        <v>2772.7204412800002</v>
      </c>
      <c r="D21" s="36">
        <f>SUMIFS(СВЦЭМ!$C$39:$C$782,СВЦЭМ!$A$39:$A$782,$A21,СВЦЭМ!$B$39:$B$782,D$11)+'СЕТ СН'!$F$9+СВЦЭМ!$D$10+'СЕТ СН'!$F$5-'СЕТ СН'!$F$17</f>
        <v>2805.7884302900002</v>
      </c>
      <c r="E21" s="36">
        <f>SUMIFS(СВЦЭМ!$C$39:$C$782,СВЦЭМ!$A$39:$A$782,$A21,СВЦЭМ!$B$39:$B$782,E$11)+'СЕТ СН'!$F$9+СВЦЭМ!$D$10+'СЕТ СН'!$F$5-'СЕТ СН'!$F$17</f>
        <v>2799.07587534</v>
      </c>
      <c r="F21" s="36">
        <f>SUMIFS(СВЦЭМ!$C$39:$C$782,СВЦЭМ!$A$39:$A$782,$A21,СВЦЭМ!$B$39:$B$782,F$11)+'СЕТ СН'!$F$9+СВЦЭМ!$D$10+'СЕТ СН'!$F$5-'СЕТ СН'!$F$17</f>
        <v>2767.6250656499997</v>
      </c>
      <c r="G21" s="36">
        <f>SUMIFS(СВЦЭМ!$C$39:$C$782,СВЦЭМ!$A$39:$A$782,$A21,СВЦЭМ!$B$39:$B$782,G$11)+'СЕТ СН'!$F$9+СВЦЭМ!$D$10+'СЕТ СН'!$F$5-'СЕТ СН'!$F$17</f>
        <v>2738.20815653</v>
      </c>
      <c r="H21" s="36">
        <f>SUMIFS(СВЦЭМ!$C$39:$C$782,СВЦЭМ!$A$39:$A$782,$A21,СВЦЭМ!$B$39:$B$782,H$11)+'СЕТ СН'!$F$9+СВЦЭМ!$D$10+'СЕТ СН'!$F$5-'СЕТ СН'!$F$17</f>
        <v>2683.83389648</v>
      </c>
      <c r="I21" s="36">
        <f>SUMIFS(СВЦЭМ!$C$39:$C$782,СВЦЭМ!$A$39:$A$782,$A21,СВЦЭМ!$B$39:$B$782,I$11)+'СЕТ СН'!$F$9+СВЦЭМ!$D$10+'СЕТ СН'!$F$5-'СЕТ СН'!$F$17</f>
        <v>2656.93589634</v>
      </c>
      <c r="J21" s="36">
        <f>SUMIFS(СВЦЭМ!$C$39:$C$782,СВЦЭМ!$A$39:$A$782,$A21,СВЦЭМ!$B$39:$B$782,J$11)+'СЕТ СН'!$F$9+СВЦЭМ!$D$10+'СЕТ СН'!$F$5-'СЕТ СН'!$F$17</f>
        <v>2629.2086935799998</v>
      </c>
      <c r="K21" s="36">
        <f>SUMIFS(СВЦЭМ!$C$39:$C$782,СВЦЭМ!$A$39:$A$782,$A21,СВЦЭМ!$B$39:$B$782,K$11)+'СЕТ СН'!$F$9+СВЦЭМ!$D$10+'СЕТ СН'!$F$5-'СЕТ СН'!$F$17</f>
        <v>2626.9112824399999</v>
      </c>
      <c r="L21" s="36">
        <f>SUMIFS(СВЦЭМ!$C$39:$C$782,СВЦЭМ!$A$39:$A$782,$A21,СВЦЭМ!$B$39:$B$782,L$11)+'СЕТ СН'!$F$9+СВЦЭМ!$D$10+'СЕТ СН'!$F$5-'СЕТ СН'!$F$17</f>
        <v>2627.8901392400003</v>
      </c>
      <c r="M21" s="36">
        <f>SUMIFS(СВЦЭМ!$C$39:$C$782,СВЦЭМ!$A$39:$A$782,$A21,СВЦЭМ!$B$39:$B$782,M$11)+'СЕТ СН'!$F$9+СВЦЭМ!$D$10+'СЕТ СН'!$F$5-'СЕТ СН'!$F$17</f>
        <v>2670.3028361799998</v>
      </c>
      <c r="N21" s="36">
        <f>SUMIFS(СВЦЭМ!$C$39:$C$782,СВЦЭМ!$A$39:$A$782,$A21,СВЦЭМ!$B$39:$B$782,N$11)+'СЕТ СН'!$F$9+СВЦЭМ!$D$10+'СЕТ СН'!$F$5-'СЕТ СН'!$F$17</f>
        <v>2728.5133968700002</v>
      </c>
      <c r="O21" s="36">
        <f>SUMIFS(СВЦЭМ!$C$39:$C$782,СВЦЭМ!$A$39:$A$782,$A21,СВЦЭМ!$B$39:$B$782,O$11)+'СЕТ СН'!$F$9+СВЦЭМ!$D$10+'СЕТ СН'!$F$5-'СЕТ СН'!$F$17</f>
        <v>2751.3857323800003</v>
      </c>
      <c r="P21" s="36">
        <f>SUMIFS(СВЦЭМ!$C$39:$C$782,СВЦЭМ!$A$39:$A$782,$A21,СВЦЭМ!$B$39:$B$782,P$11)+'СЕТ СН'!$F$9+СВЦЭМ!$D$10+'СЕТ СН'!$F$5-'СЕТ СН'!$F$17</f>
        <v>2762.1272462500001</v>
      </c>
      <c r="Q21" s="36">
        <f>SUMIFS(СВЦЭМ!$C$39:$C$782,СВЦЭМ!$A$39:$A$782,$A21,СВЦЭМ!$B$39:$B$782,Q$11)+'СЕТ СН'!$F$9+СВЦЭМ!$D$10+'СЕТ СН'!$F$5-'СЕТ СН'!$F$17</f>
        <v>2767.64693201</v>
      </c>
      <c r="R21" s="36">
        <f>SUMIFS(СВЦЭМ!$C$39:$C$782,СВЦЭМ!$A$39:$A$782,$A21,СВЦЭМ!$B$39:$B$782,R$11)+'СЕТ СН'!$F$9+СВЦЭМ!$D$10+'СЕТ СН'!$F$5-'СЕТ СН'!$F$17</f>
        <v>2767.1026735599999</v>
      </c>
      <c r="S21" s="36">
        <f>SUMIFS(СВЦЭМ!$C$39:$C$782,СВЦЭМ!$A$39:$A$782,$A21,СВЦЭМ!$B$39:$B$782,S$11)+'СЕТ СН'!$F$9+СВЦЭМ!$D$10+'СЕТ СН'!$F$5-'СЕТ СН'!$F$17</f>
        <v>2726.7588184599999</v>
      </c>
      <c r="T21" s="36">
        <f>SUMIFS(СВЦЭМ!$C$39:$C$782,СВЦЭМ!$A$39:$A$782,$A21,СВЦЭМ!$B$39:$B$782,T$11)+'СЕТ СН'!$F$9+СВЦЭМ!$D$10+'СЕТ СН'!$F$5-'СЕТ СН'!$F$17</f>
        <v>2658.6656391400002</v>
      </c>
      <c r="U21" s="36">
        <f>SUMIFS(СВЦЭМ!$C$39:$C$782,СВЦЭМ!$A$39:$A$782,$A21,СВЦЭМ!$B$39:$B$782,U$11)+'СЕТ СН'!$F$9+СВЦЭМ!$D$10+'СЕТ СН'!$F$5-'СЕТ СН'!$F$17</f>
        <v>2652.0611877700003</v>
      </c>
      <c r="V21" s="36">
        <f>SUMIFS(СВЦЭМ!$C$39:$C$782,СВЦЭМ!$A$39:$A$782,$A21,СВЦЭМ!$B$39:$B$782,V$11)+'СЕТ СН'!$F$9+СВЦЭМ!$D$10+'СЕТ СН'!$F$5-'СЕТ СН'!$F$17</f>
        <v>2670.8166042299999</v>
      </c>
      <c r="W21" s="36">
        <f>SUMIFS(СВЦЭМ!$C$39:$C$782,СВЦЭМ!$A$39:$A$782,$A21,СВЦЭМ!$B$39:$B$782,W$11)+'СЕТ СН'!$F$9+СВЦЭМ!$D$10+'СЕТ СН'!$F$5-'СЕТ СН'!$F$17</f>
        <v>2699.8714031299996</v>
      </c>
      <c r="X21" s="36">
        <f>SUMIFS(СВЦЭМ!$C$39:$C$782,СВЦЭМ!$A$39:$A$782,$A21,СВЦЭМ!$B$39:$B$782,X$11)+'СЕТ СН'!$F$9+СВЦЭМ!$D$10+'СЕТ СН'!$F$5-'СЕТ СН'!$F$17</f>
        <v>2735.6244562499996</v>
      </c>
      <c r="Y21" s="36">
        <f>SUMIFS(СВЦЭМ!$C$39:$C$782,СВЦЭМ!$A$39:$A$782,$A21,СВЦЭМ!$B$39:$B$782,Y$11)+'СЕТ СН'!$F$9+СВЦЭМ!$D$10+'СЕТ СН'!$F$5-'СЕТ СН'!$F$17</f>
        <v>2736.2626336900003</v>
      </c>
    </row>
    <row r="22" spans="1:25" ht="15.75" x14ac:dyDescent="0.2">
      <c r="A22" s="35">
        <f t="shared" si="0"/>
        <v>44603</v>
      </c>
      <c r="B22" s="36">
        <f>SUMIFS(СВЦЭМ!$C$39:$C$782,СВЦЭМ!$A$39:$A$782,$A22,СВЦЭМ!$B$39:$B$782,B$11)+'СЕТ СН'!$F$9+СВЦЭМ!$D$10+'СЕТ СН'!$F$5-'СЕТ СН'!$F$17</f>
        <v>2756.5097632799998</v>
      </c>
      <c r="C22" s="36">
        <f>SUMIFS(СВЦЭМ!$C$39:$C$782,СВЦЭМ!$A$39:$A$782,$A22,СВЦЭМ!$B$39:$B$782,C$11)+'СЕТ СН'!$F$9+СВЦЭМ!$D$10+'СЕТ СН'!$F$5-'СЕТ СН'!$F$17</f>
        <v>2830.7514374299999</v>
      </c>
      <c r="D22" s="36">
        <f>SUMIFS(СВЦЭМ!$C$39:$C$782,СВЦЭМ!$A$39:$A$782,$A22,СВЦЭМ!$B$39:$B$782,D$11)+'СЕТ СН'!$F$9+СВЦЭМ!$D$10+'СЕТ СН'!$F$5-'СЕТ СН'!$F$17</f>
        <v>2872.4390762799999</v>
      </c>
      <c r="E22" s="36">
        <f>SUMIFS(СВЦЭМ!$C$39:$C$782,СВЦЭМ!$A$39:$A$782,$A22,СВЦЭМ!$B$39:$B$782,E$11)+'СЕТ СН'!$F$9+СВЦЭМ!$D$10+'СЕТ СН'!$F$5-'СЕТ СН'!$F$17</f>
        <v>2870.63633179</v>
      </c>
      <c r="F22" s="36">
        <f>SUMIFS(СВЦЭМ!$C$39:$C$782,СВЦЭМ!$A$39:$A$782,$A22,СВЦЭМ!$B$39:$B$782,F$11)+'СЕТ СН'!$F$9+СВЦЭМ!$D$10+'СЕТ СН'!$F$5-'СЕТ СН'!$F$17</f>
        <v>2849.2622231599998</v>
      </c>
      <c r="G22" s="36">
        <f>SUMIFS(СВЦЭМ!$C$39:$C$782,СВЦЭМ!$A$39:$A$782,$A22,СВЦЭМ!$B$39:$B$782,G$11)+'СЕТ СН'!$F$9+СВЦЭМ!$D$10+'СЕТ СН'!$F$5-'СЕТ СН'!$F$17</f>
        <v>2803.4539386799997</v>
      </c>
      <c r="H22" s="36">
        <f>SUMIFS(СВЦЭМ!$C$39:$C$782,СВЦЭМ!$A$39:$A$782,$A22,СВЦЭМ!$B$39:$B$782,H$11)+'СЕТ СН'!$F$9+СВЦЭМ!$D$10+'СЕТ СН'!$F$5-'СЕТ СН'!$F$17</f>
        <v>2734.4530236999999</v>
      </c>
      <c r="I22" s="36">
        <f>SUMIFS(СВЦЭМ!$C$39:$C$782,СВЦЭМ!$A$39:$A$782,$A22,СВЦЭМ!$B$39:$B$782,I$11)+'СЕТ СН'!$F$9+СВЦЭМ!$D$10+'СЕТ СН'!$F$5-'СЕТ СН'!$F$17</f>
        <v>2671.5425618500003</v>
      </c>
      <c r="J22" s="36">
        <f>SUMIFS(СВЦЭМ!$C$39:$C$782,СВЦЭМ!$A$39:$A$782,$A22,СВЦЭМ!$B$39:$B$782,J$11)+'СЕТ СН'!$F$9+СВЦЭМ!$D$10+'СЕТ СН'!$F$5-'СЕТ СН'!$F$17</f>
        <v>2642.2877946500003</v>
      </c>
      <c r="K22" s="36">
        <f>SUMIFS(СВЦЭМ!$C$39:$C$782,СВЦЭМ!$A$39:$A$782,$A22,СВЦЭМ!$B$39:$B$782,K$11)+'СЕТ СН'!$F$9+СВЦЭМ!$D$10+'СЕТ СН'!$F$5-'СЕТ СН'!$F$17</f>
        <v>2646.8385528899998</v>
      </c>
      <c r="L22" s="36">
        <f>SUMIFS(СВЦЭМ!$C$39:$C$782,СВЦЭМ!$A$39:$A$782,$A22,СВЦЭМ!$B$39:$B$782,L$11)+'СЕТ СН'!$F$9+СВЦЭМ!$D$10+'СЕТ СН'!$F$5-'СЕТ СН'!$F$17</f>
        <v>2640.80327928</v>
      </c>
      <c r="M22" s="36">
        <f>SUMIFS(СВЦЭМ!$C$39:$C$782,СВЦЭМ!$A$39:$A$782,$A22,СВЦЭМ!$B$39:$B$782,M$11)+'СЕТ СН'!$F$9+СВЦЭМ!$D$10+'СЕТ СН'!$F$5-'СЕТ СН'!$F$17</f>
        <v>2659.1811639699999</v>
      </c>
      <c r="N22" s="36">
        <f>SUMIFS(СВЦЭМ!$C$39:$C$782,СВЦЭМ!$A$39:$A$782,$A22,СВЦЭМ!$B$39:$B$782,N$11)+'СЕТ СН'!$F$9+СВЦЭМ!$D$10+'СЕТ СН'!$F$5-'СЕТ СН'!$F$17</f>
        <v>2703.1450510599998</v>
      </c>
      <c r="O22" s="36">
        <f>SUMIFS(СВЦЭМ!$C$39:$C$782,СВЦЭМ!$A$39:$A$782,$A22,СВЦЭМ!$B$39:$B$782,O$11)+'СЕТ СН'!$F$9+СВЦЭМ!$D$10+'СЕТ СН'!$F$5-'СЕТ СН'!$F$17</f>
        <v>2718.4764893500001</v>
      </c>
      <c r="P22" s="36">
        <f>SUMIFS(СВЦЭМ!$C$39:$C$782,СВЦЭМ!$A$39:$A$782,$A22,СВЦЭМ!$B$39:$B$782,P$11)+'СЕТ СН'!$F$9+СВЦЭМ!$D$10+'СЕТ СН'!$F$5-'СЕТ СН'!$F$17</f>
        <v>2736.75328115</v>
      </c>
      <c r="Q22" s="36">
        <f>SUMIFS(СВЦЭМ!$C$39:$C$782,СВЦЭМ!$A$39:$A$782,$A22,СВЦЭМ!$B$39:$B$782,Q$11)+'СЕТ СН'!$F$9+СВЦЭМ!$D$10+'СЕТ СН'!$F$5-'СЕТ СН'!$F$17</f>
        <v>2738.4521345599996</v>
      </c>
      <c r="R22" s="36">
        <f>SUMIFS(СВЦЭМ!$C$39:$C$782,СВЦЭМ!$A$39:$A$782,$A22,СВЦЭМ!$B$39:$B$782,R$11)+'СЕТ СН'!$F$9+СВЦЭМ!$D$10+'СЕТ СН'!$F$5-'СЕТ СН'!$F$17</f>
        <v>2732.9603164800001</v>
      </c>
      <c r="S22" s="36">
        <f>SUMIFS(СВЦЭМ!$C$39:$C$782,СВЦЭМ!$A$39:$A$782,$A22,СВЦЭМ!$B$39:$B$782,S$11)+'СЕТ СН'!$F$9+СВЦЭМ!$D$10+'СЕТ СН'!$F$5-'СЕТ СН'!$F$17</f>
        <v>2691.9587117000001</v>
      </c>
      <c r="T22" s="36">
        <f>SUMIFS(СВЦЭМ!$C$39:$C$782,СВЦЭМ!$A$39:$A$782,$A22,СВЦЭМ!$B$39:$B$782,T$11)+'СЕТ СН'!$F$9+СВЦЭМ!$D$10+'СЕТ СН'!$F$5-'СЕТ СН'!$F$17</f>
        <v>2655.1190035600002</v>
      </c>
      <c r="U22" s="36">
        <f>SUMIFS(СВЦЭМ!$C$39:$C$782,СВЦЭМ!$A$39:$A$782,$A22,СВЦЭМ!$B$39:$B$782,U$11)+'СЕТ СН'!$F$9+СВЦЭМ!$D$10+'СЕТ СН'!$F$5-'СЕТ СН'!$F$17</f>
        <v>2644.6581377000002</v>
      </c>
      <c r="V22" s="36">
        <f>SUMIFS(СВЦЭМ!$C$39:$C$782,СВЦЭМ!$A$39:$A$782,$A22,СВЦЭМ!$B$39:$B$782,V$11)+'СЕТ СН'!$F$9+СВЦЭМ!$D$10+'СЕТ СН'!$F$5-'СЕТ СН'!$F$17</f>
        <v>2644.6712060199998</v>
      </c>
      <c r="W22" s="36">
        <f>SUMIFS(СВЦЭМ!$C$39:$C$782,СВЦЭМ!$A$39:$A$782,$A22,СВЦЭМ!$B$39:$B$782,W$11)+'СЕТ СН'!$F$9+СВЦЭМ!$D$10+'СЕТ СН'!$F$5-'СЕТ СН'!$F$17</f>
        <v>2658.5489708599998</v>
      </c>
      <c r="X22" s="36">
        <f>SUMIFS(СВЦЭМ!$C$39:$C$782,СВЦЭМ!$A$39:$A$782,$A22,СВЦЭМ!$B$39:$B$782,X$11)+'СЕТ СН'!$F$9+СВЦЭМ!$D$10+'СЕТ СН'!$F$5-'СЕТ СН'!$F$17</f>
        <v>2669.0658726000001</v>
      </c>
      <c r="Y22" s="36">
        <f>SUMIFS(СВЦЭМ!$C$39:$C$782,СВЦЭМ!$A$39:$A$782,$A22,СВЦЭМ!$B$39:$B$782,Y$11)+'СЕТ СН'!$F$9+СВЦЭМ!$D$10+'СЕТ СН'!$F$5-'СЕТ СН'!$F$17</f>
        <v>2686.0361459999999</v>
      </c>
    </row>
    <row r="23" spans="1:25" ht="15.75" x14ac:dyDescent="0.2">
      <c r="A23" s="35">
        <f t="shared" si="0"/>
        <v>44604</v>
      </c>
      <c r="B23" s="36">
        <f>SUMIFS(СВЦЭМ!$C$39:$C$782,СВЦЭМ!$A$39:$A$782,$A23,СВЦЭМ!$B$39:$B$782,B$11)+'СЕТ СН'!$F$9+СВЦЭМ!$D$10+'СЕТ СН'!$F$5-'СЕТ СН'!$F$17</f>
        <v>2791.9589644299999</v>
      </c>
      <c r="C23" s="36">
        <f>SUMIFS(СВЦЭМ!$C$39:$C$782,СВЦЭМ!$A$39:$A$782,$A23,СВЦЭМ!$B$39:$B$782,C$11)+'СЕТ СН'!$F$9+СВЦЭМ!$D$10+'СЕТ СН'!$F$5-'СЕТ СН'!$F$17</f>
        <v>2800.33518512</v>
      </c>
      <c r="D23" s="36">
        <f>SUMIFS(СВЦЭМ!$C$39:$C$782,СВЦЭМ!$A$39:$A$782,$A23,СВЦЭМ!$B$39:$B$782,D$11)+'СЕТ СН'!$F$9+СВЦЭМ!$D$10+'СЕТ СН'!$F$5-'СЕТ СН'!$F$17</f>
        <v>2800.1752790299997</v>
      </c>
      <c r="E23" s="36">
        <f>SUMIFS(СВЦЭМ!$C$39:$C$782,СВЦЭМ!$A$39:$A$782,$A23,СВЦЭМ!$B$39:$B$782,E$11)+'СЕТ СН'!$F$9+СВЦЭМ!$D$10+'СЕТ СН'!$F$5-'СЕТ СН'!$F$17</f>
        <v>2802.7212651999998</v>
      </c>
      <c r="F23" s="36">
        <f>SUMIFS(СВЦЭМ!$C$39:$C$782,СВЦЭМ!$A$39:$A$782,$A23,СВЦЭМ!$B$39:$B$782,F$11)+'СЕТ СН'!$F$9+СВЦЭМ!$D$10+'СЕТ СН'!$F$5-'СЕТ СН'!$F$17</f>
        <v>2792.5889459600003</v>
      </c>
      <c r="G23" s="36">
        <f>SUMIFS(СВЦЭМ!$C$39:$C$782,СВЦЭМ!$A$39:$A$782,$A23,СВЦЭМ!$B$39:$B$782,G$11)+'СЕТ СН'!$F$9+СВЦЭМ!$D$10+'СЕТ СН'!$F$5-'СЕТ СН'!$F$17</f>
        <v>2778.2784300599997</v>
      </c>
      <c r="H23" s="36">
        <f>SUMIFS(СВЦЭМ!$C$39:$C$782,СВЦЭМ!$A$39:$A$782,$A23,СВЦЭМ!$B$39:$B$782,H$11)+'СЕТ СН'!$F$9+СВЦЭМ!$D$10+'СЕТ СН'!$F$5-'СЕТ СН'!$F$17</f>
        <v>2739.7619074499999</v>
      </c>
      <c r="I23" s="36">
        <f>SUMIFS(СВЦЭМ!$C$39:$C$782,СВЦЭМ!$A$39:$A$782,$A23,СВЦЭМ!$B$39:$B$782,I$11)+'СЕТ СН'!$F$9+СВЦЭМ!$D$10+'СЕТ СН'!$F$5-'СЕТ СН'!$F$17</f>
        <v>2705.4584609399999</v>
      </c>
      <c r="J23" s="36">
        <f>SUMIFS(СВЦЭМ!$C$39:$C$782,СВЦЭМ!$A$39:$A$782,$A23,СВЦЭМ!$B$39:$B$782,J$11)+'СЕТ СН'!$F$9+СВЦЭМ!$D$10+'СЕТ СН'!$F$5-'СЕТ СН'!$F$17</f>
        <v>2640.2200791</v>
      </c>
      <c r="K23" s="36">
        <f>SUMIFS(СВЦЭМ!$C$39:$C$782,СВЦЭМ!$A$39:$A$782,$A23,СВЦЭМ!$B$39:$B$782,K$11)+'СЕТ СН'!$F$9+СВЦЭМ!$D$10+'СЕТ СН'!$F$5-'СЕТ СН'!$F$17</f>
        <v>2618.83194284</v>
      </c>
      <c r="L23" s="36">
        <f>SUMIFS(СВЦЭМ!$C$39:$C$782,СВЦЭМ!$A$39:$A$782,$A23,СВЦЭМ!$B$39:$B$782,L$11)+'СЕТ СН'!$F$9+СВЦЭМ!$D$10+'СЕТ СН'!$F$5-'СЕТ СН'!$F$17</f>
        <v>2632.4283119800002</v>
      </c>
      <c r="M23" s="36">
        <f>SUMIFS(СВЦЭМ!$C$39:$C$782,СВЦЭМ!$A$39:$A$782,$A23,СВЦЭМ!$B$39:$B$782,M$11)+'СЕТ СН'!$F$9+СВЦЭМ!$D$10+'СЕТ СН'!$F$5-'СЕТ СН'!$F$17</f>
        <v>2665.52944351</v>
      </c>
      <c r="N23" s="36">
        <f>SUMIFS(СВЦЭМ!$C$39:$C$782,СВЦЭМ!$A$39:$A$782,$A23,СВЦЭМ!$B$39:$B$782,N$11)+'СЕТ СН'!$F$9+СВЦЭМ!$D$10+'СЕТ СН'!$F$5-'СЕТ СН'!$F$17</f>
        <v>2690.56358778</v>
      </c>
      <c r="O23" s="36">
        <f>SUMIFS(СВЦЭМ!$C$39:$C$782,СВЦЭМ!$A$39:$A$782,$A23,СВЦЭМ!$B$39:$B$782,O$11)+'СЕТ СН'!$F$9+СВЦЭМ!$D$10+'СЕТ СН'!$F$5-'СЕТ СН'!$F$17</f>
        <v>2704.6382878699997</v>
      </c>
      <c r="P23" s="36">
        <f>SUMIFS(СВЦЭМ!$C$39:$C$782,СВЦЭМ!$A$39:$A$782,$A23,СВЦЭМ!$B$39:$B$782,P$11)+'СЕТ СН'!$F$9+СВЦЭМ!$D$10+'СЕТ СН'!$F$5-'СЕТ СН'!$F$17</f>
        <v>2723.7689620800002</v>
      </c>
      <c r="Q23" s="36">
        <f>SUMIFS(СВЦЭМ!$C$39:$C$782,СВЦЭМ!$A$39:$A$782,$A23,СВЦЭМ!$B$39:$B$782,Q$11)+'СЕТ СН'!$F$9+СВЦЭМ!$D$10+'СЕТ СН'!$F$5-'СЕТ СН'!$F$17</f>
        <v>2719.85034301</v>
      </c>
      <c r="R23" s="36">
        <f>SUMIFS(СВЦЭМ!$C$39:$C$782,СВЦЭМ!$A$39:$A$782,$A23,СВЦЭМ!$B$39:$B$782,R$11)+'СЕТ СН'!$F$9+СВЦЭМ!$D$10+'СЕТ СН'!$F$5-'СЕТ СН'!$F$17</f>
        <v>2729.1313937300001</v>
      </c>
      <c r="S23" s="36">
        <f>SUMIFS(СВЦЭМ!$C$39:$C$782,СВЦЭМ!$A$39:$A$782,$A23,СВЦЭМ!$B$39:$B$782,S$11)+'СЕТ СН'!$F$9+СВЦЭМ!$D$10+'СЕТ СН'!$F$5-'СЕТ СН'!$F$17</f>
        <v>2700.4761662199999</v>
      </c>
      <c r="T23" s="36">
        <f>SUMIFS(СВЦЭМ!$C$39:$C$782,СВЦЭМ!$A$39:$A$782,$A23,СВЦЭМ!$B$39:$B$782,T$11)+'СЕТ СН'!$F$9+СВЦЭМ!$D$10+'СЕТ СН'!$F$5-'СЕТ СН'!$F$17</f>
        <v>2666.6471723499999</v>
      </c>
      <c r="U23" s="36">
        <f>SUMIFS(СВЦЭМ!$C$39:$C$782,СВЦЭМ!$A$39:$A$782,$A23,СВЦЭМ!$B$39:$B$782,U$11)+'СЕТ СН'!$F$9+СВЦЭМ!$D$10+'СЕТ СН'!$F$5-'СЕТ СН'!$F$17</f>
        <v>2634.3897990400001</v>
      </c>
      <c r="V23" s="36">
        <f>SUMIFS(СВЦЭМ!$C$39:$C$782,СВЦЭМ!$A$39:$A$782,$A23,СВЦЭМ!$B$39:$B$782,V$11)+'СЕТ СН'!$F$9+СВЦЭМ!$D$10+'СЕТ СН'!$F$5-'СЕТ СН'!$F$17</f>
        <v>2646.37707409</v>
      </c>
      <c r="W23" s="36">
        <f>SUMIFS(СВЦЭМ!$C$39:$C$782,СВЦЭМ!$A$39:$A$782,$A23,СВЦЭМ!$B$39:$B$782,W$11)+'СЕТ СН'!$F$9+СВЦЭМ!$D$10+'СЕТ СН'!$F$5-'СЕТ СН'!$F$17</f>
        <v>2664.6818822</v>
      </c>
      <c r="X23" s="36">
        <f>SUMIFS(СВЦЭМ!$C$39:$C$782,СВЦЭМ!$A$39:$A$782,$A23,СВЦЭМ!$B$39:$B$782,X$11)+'СЕТ СН'!$F$9+СВЦЭМ!$D$10+'СЕТ СН'!$F$5-'СЕТ СН'!$F$17</f>
        <v>2679.5352749900003</v>
      </c>
      <c r="Y23" s="36">
        <f>SUMIFS(СВЦЭМ!$C$39:$C$782,СВЦЭМ!$A$39:$A$782,$A23,СВЦЭМ!$B$39:$B$782,Y$11)+'СЕТ СН'!$F$9+СВЦЭМ!$D$10+'СЕТ СН'!$F$5-'СЕТ СН'!$F$17</f>
        <v>2728.8394993399997</v>
      </c>
    </row>
    <row r="24" spans="1:25" ht="15.75" x14ac:dyDescent="0.2">
      <c r="A24" s="35">
        <f t="shared" si="0"/>
        <v>44605</v>
      </c>
      <c r="B24" s="36">
        <f>SUMIFS(СВЦЭМ!$C$39:$C$782,СВЦЭМ!$A$39:$A$782,$A24,СВЦЭМ!$B$39:$B$782,B$11)+'СЕТ СН'!$F$9+СВЦЭМ!$D$10+'СЕТ СН'!$F$5-'СЕТ СН'!$F$17</f>
        <v>2740.7830536900001</v>
      </c>
      <c r="C24" s="36">
        <f>SUMIFS(СВЦЭМ!$C$39:$C$782,СВЦЭМ!$A$39:$A$782,$A24,СВЦЭМ!$B$39:$B$782,C$11)+'СЕТ СН'!$F$9+СВЦЭМ!$D$10+'СЕТ СН'!$F$5-'СЕТ СН'!$F$17</f>
        <v>2799.1227698100001</v>
      </c>
      <c r="D24" s="36">
        <f>SUMIFS(СВЦЭМ!$C$39:$C$782,СВЦЭМ!$A$39:$A$782,$A24,СВЦЭМ!$B$39:$B$782,D$11)+'СЕТ СН'!$F$9+СВЦЭМ!$D$10+'СЕТ СН'!$F$5-'СЕТ СН'!$F$17</f>
        <v>2802.8788625899997</v>
      </c>
      <c r="E24" s="36">
        <f>SUMIFS(СВЦЭМ!$C$39:$C$782,СВЦЭМ!$A$39:$A$782,$A24,СВЦЭМ!$B$39:$B$782,E$11)+'СЕТ СН'!$F$9+СВЦЭМ!$D$10+'СЕТ СН'!$F$5-'СЕТ СН'!$F$17</f>
        <v>2796.1810323299997</v>
      </c>
      <c r="F24" s="36">
        <f>SUMIFS(СВЦЭМ!$C$39:$C$782,СВЦЭМ!$A$39:$A$782,$A24,СВЦЭМ!$B$39:$B$782,F$11)+'СЕТ СН'!$F$9+СВЦЭМ!$D$10+'СЕТ СН'!$F$5-'СЕТ СН'!$F$17</f>
        <v>2803.5802368899999</v>
      </c>
      <c r="G24" s="36">
        <f>SUMIFS(СВЦЭМ!$C$39:$C$782,СВЦЭМ!$A$39:$A$782,$A24,СВЦЭМ!$B$39:$B$782,G$11)+'СЕТ СН'!$F$9+СВЦЭМ!$D$10+'СЕТ СН'!$F$5-'СЕТ СН'!$F$17</f>
        <v>2800.55243028</v>
      </c>
      <c r="H24" s="36">
        <f>SUMIFS(СВЦЭМ!$C$39:$C$782,СВЦЭМ!$A$39:$A$782,$A24,СВЦЭМ!$B$39:$B$782,H$11)+'СЕТ СН'!$F$9+СВЦЭМ!$D$10+'СЕТ СН'!$F$5-'СЕТ СН'!$F$17</f>
        <v>2786.0586873399998</v>
      </c>
      <c r="I24" s="36">
        <f>SUMIFS(СВЦЭМ!$C$39:$C$782,СВЦЭМ!$A$39:$A$782,$A24,СВЦЭМ!$B$39:$B$782,I$11)+'СЕТ СН'!$F$9+СВЦЭМ!$D$10+'СЕТ СН'!$F$5-'СЕТ СН'!$F$17</f>
        <v>2739.44076855</v>
      </c>
      <c r="J24" s="36">
        <f>SUMIFS(СВЦЭМ!$C$39:$C$782,СВЦЭМ!$A$39:$A$782,$A24,СВЦЭМ!$B$39:$B$782,J$11)+'СЕТ СН'!$F$9+СВЦЭМ!$D$10+'СЕТ СН'!$F$5-'СЕТ СН'!$F$17</f>
        <v>2662.9935683399999</v>
      </c>
      <c r="K24" s="36">
        <f>SUMIFS(СВЦЭМ!$C$39:$C$782,СВЦЭМ!$A$39:$A$782,$A24,СВЦЭМ!$B$39:$B$782,K$11)+'СЕТ СН'!$F$9+СВЦЭМ!$D$10+'СЕТ СН'!$F$5-'СЕТ СН'!$F$17</f>
        <v>2615.4668055699999</v>
      </c>
      <c r="L24" s="36">
        <f>SUMIFS(СВЦЭМ!$C$39:$C$782,СВЦЭМ!$A$39:$A$782,$A24,СВЦЭМ!$B$39:$B$782,L$11)+'СЕТ СН'!$F$9+СВЦЭМ!$D$10+'СЕТ СН'!$F$5-'СЕТ СН'!$F$17</f>
        <v>2606.7651284900003</v>
      </c>
      <c r="M24" s="36">
        <f>SUMIFS(СВЦЭМ!$C$39:$C$782,СВЦЭМ!$A$39:$A$782,$A24,СВЦЭМ!$B$39:$B$782,M$11)+'СЕТ СН'!$F$9+СВЦЭМ!$D$10+'СЕТ СН'!$F$5-'СЕТ СН'!$F$17</f>
        <v>2634.5226902200002</v>
      </c>
      <c r="N24" s="36">
        <f>SUMIFS(СВЦЭМ!$C$39:$C$782,СВЦЭМ!$A$39:$A$782,$A24,СВЦЭМ!$B$39:$B$782,N$11)+'СЕТ СН'!$F$9+СВЦЭМ!$D$10+'СЕТ СН'!$F$5-'СЕТ СН'!$F$17</f>
        <v>2683.4182167999998</v>
      </c>
      <c r="O24" s="36">
        <f>SUMIFS(СВЦЭМ!$C$39:$C$782,СВЦЭМ!$A$39:$A$782,$A24,СВЦЭМ!$B$39:$B$782,O$11)+'СЕТ СН'!$F$9+СВЦЭМ!$D$10+'СЕТ СН'!$F$5-'СЕТ СН'!$F$17</f>
        <v>2710.2520135</v>
      </c>
      <c r="P24" s="36">
        <f>SUMIFS(СВЦЭМ!$C$39:$C$782,СВЦЭМ!$A$39:$A$782,$A24,СВЦЭМ!$B$39:$B$782,P$11)+'СЕТ СН'!$F$9+СВЦЭМ!$D$10+'СЕТ СН'!$F$5-'СЕТ СН'!$F$17</f>
        <v>2735.4234051100002</v>
      </c>
      <c r="Q24" s="36">
        <f>SUMIFS(СВЦЭМ!$C$39:$C$782,СВЦЭМ!$A$39:$A$782,$A24,СВЦЭМ!$B$39:$B$782,Q$11)+'СЕТ СН'!$F$9+СВЦЭМ!$D$10+'СЕТ СН'!$F$5-'СЕТ СН'!$F$17</f>
        <v>2734.4997354400002</v>
      </c>
      <c r="R24" s="36">
        <f>SUMIFS(СВЦЭМ!$C$39:$C$782,СВЦЭМ!$A$39:$A$782,$A24,СВЦЭМ!$B$39:$B$782,R$11)+'СЕТ СН'!$F$9+СВЦЭМ!$D$10+'СЕТ СН'!$F$5-'СЕТ СН'!$F$17</f>
        <v>2760.3666693599998</v>
      </c>
      <c r="S24" s="36">
        <f>SUMIFS(СВЦЭМ!$C$39:$C$782,СВЦЭМ!$A$39:$A$782,$A24,СВЦЭМ!$B$39:$B$782,S$11)+'СЕТ СН'!$F$9+СВЦЭМ!$D$10+'СЕТ СН'!$F$5-'СЕТ СН'!$F$17</f>
        <v>2749.76952527</v>
      </c>
      <c r="T24" s="36">
        <f>SUMIFS(СВЦЭМ!$C$39:$C$782,СВЦЭМ!$A$39:$A$782,$A24,СВЦЭМ!$B$39:$B$782,T$11)+'СЕТ СН'!$F$9+СВЦЭМ!$D$10+'СЕТ СН'!$F$5-'СЕТ СН'!$F$17</f>
        <v>2636.0153303299999</v>
      </c>
      <c r="U24" s="36">
        <f>SUMIFS(СВЦЭМ!$C$39:$C$782,СВЦЭМ!$A$39:$A$782,$A24,СВЦЭМ!$B$39:$B$782,U$11)+'СЕТ СН'!$F$9+СВЦЭМ!$D$10+'СЕТ СН'!$F$5-'СЕТ СН'!$F$17</f>
        <v>2623.3170463500001</v>
      </c>
      <c r="V24" s="36">
        <f>SUMIFS(СВЦЭМ!$C$39:$C$782,СВЦЭМ!$A$39:$A$782,$A24,СВЦЭМ!$B$39:$B$782,V$11)+'СЕТ СН'!$F$9+СВЦЭМ!$D$10+'СЕТ СН'!$F$5-'СЕТ СН'!$F$17</f>
        <v>2626.7950364399999</v>
      </c>
      <c r="W24" s="36">
        <f>SUMIFS(СВЦЭМ!$C$39:$C$782,СВЦЭМ!$A$39:$A$782,$A24,СВЦЭМ!$B$39:$B$782,W$11)+'СЕТ СН'!$F$9+СВЦЭМ!$D$10+'СЕТ СН'!$F$5-'СЕТ СН'!$F$17</f>
        <v>2657.4824388100001</v>
      </c>
      <c r="X24" s="36">
        <f>SUMIFS(СВЦЭМ!$C$39:$C$782,СВЦЭМ!$A$39:$A$782,$A24,СВЦЭМ!$B$39:$B$782,X$11)+'СЕТ СН'!$F$9+СВЦЭМ!$D$10+'СЕТ СН'!$F$5-'СЕТ СН'!$F$17</f>
        <v>2693.7320283600002</v>
      </c>
      <c r="Y24" s="36">
        <f>SUMIFS(СВЦЭМ!$C$39:$C$782,СВЦЭМ!$A$39:$A$782,$A24,СВЦЭМ!$B$39:$B$782,Y$11)+'СЕТ СН'!$F$9+СВЦЭМ!$D$10+'СЕТ СН'!$F$5-'СЕТ СН'!$F$17</f>
        <v>2720.1561461700003</v>
      </c>
    </row>
    <row r="25" spans="1:25" ht="15.75" x14ac:dyDescent="0.2">
      <c r="A25" s="35">
        <f t="shared" si="0"/>
        <v>44606</v>
      </c>
      <c r="B25" s="36">
        <f>SUMIFS(СВЦЭМ!$C$39:$C$782,СВЦЭМ!$A$39:$A$782,$A25,СВЦЭМ!$B$39:$B$782,B$11)+'СЕТ СН'!$F$9+СВЦЭМ!$D$10+'СЕТ СН'!$F$5-'СЕТ СН'!$F$17</f>
        <v>2756.1169151200002</v>
      </c>
      <c r="C25" s="36">
        <f>SUMIFS(СВЦЭМ!$C$39:$C$782,СВЦЭМ!$A$39:$A$782,$A25,СВЦЭМ!$B$39:$B$782,C$11)+'СЕТ СН'!$F$9+СВЦЭМ!$D$10+'СЕТ СН'!$F$5-'СЕТ СН'!$F$17</f>
        <v>2822.5091501500001</v>
      </c>
      <c r="D25" s="36">
        <f>SUMIFS(СВЦЭМ!$C$39:$C$782,СВЦЭМ!$A$39:$A$782,$A25,СВЦЭМ!$B$39:$B$782,D$11)+'СЕТ СН'!$F$9+СВЦЭМ!$D$10+'СЕТ СН'!$F$5-'СЕТ СН'!$F$17</f>
        <v>2831.8975574300002</v>
      </c>
      <c r="E25" s="36">
        <f>SUMIFS(СВЦЭМ!$C$39:$C$782,СВЦЭМ!$A$39:$A$782,$A25,СВЦЭМ!$B$39:$B$782,E$11)+'СЕТ СН'!$F$9+СВЦЭМ!$D$10+'СЕТ СН'!$F$5-'СЕТ СН'!$F$17</f>
        <v>2828.0173335899999</v>
      </c>
      <c r="F25" s="36">
        <f>SUMIFS(СВЦЭМ!$C$39:$C$782,СВЦЭМ!$A$39:$A$782,$A25,СВЦЭМ!$B$39:$B$782,F$11)+'СЕТ СН'!$F$9+СВЦЭМ!$D$10+'СЕТ СН'!$F$5-'СЕТ СН'!$F$17</f>
        <v>2810.73180297</v>
      </c>
      <c r="G25" s="36">
        <f>SUMIFS(СВЦЭМ!$C$39:$C$782,СВЦЭМ!$A$39:$A$782,$A25,СВЦЭМ!$B$39:$B$782,G$11)+'СЕТ СН'!$F$9+СВЦЭМ!$D$10+'СЕТ СН'!$F$5-'СЕТ СН'!$F$17</f>
        <v>2793.9728338599998</v>
      </c>
      <c r="H25" s="36">
        <f>SUMIFS(СВЦЭМ!$C$39:$C$782,СВЦЭМ!$A$39:$A$782,$A25,СВЦЭМ!$B$39:$B$782,H$11)+'СЕТ СН'!$F$9+СВЦЭМ!$D$10+'СЕТ СН'!$F$5-'СЕТ СН'!$F$17</f>
        <v>2791.5339031399999</v>
      </c>
      <c r="I25" s="36">
        <f>SUMIFS(СВЦЭМ!$C$39:$C$782,СВЦЭМ!$A$39:$A$782,$A25,СВЦЭМ!$B$39:$B$782,I$11)+'СЕТ СН'!$F$9+СВЦЭМ!$D$10+'СЕТ СН'!$F$5-'СЕТ СН'!$F$17</f>
        <v>2679.2251333100003</v>
      </c>
      <c r="J25" s="36">
        <f>SUMIFS(СВЦЭМ!$C$39:$C$782,СВЦЭМ!$A$39:$A$782,$A25,СВЦЭМ!$B$39:$B$782,J$11)+'СЕТ СН'!$F$9+СВЦЭМ!$D$10+'СЕТ СН'!$F$5-'СЕТ СН'!$F$17</f>
        <v>2631.83368002</v>
      </c>
      <c r="K25" s="36">
        <f>SUMIFS(СВЦЭМ!$C$39:$C$782,СВЦЭМ!$A$39:$A$782,$A25,СВЦЭМ!$B$39:$B$782,K$11)+'СЕТ СН'!$F$9+СВЦЭМ!$D$10+'СЕТ СН'!$F$5-'СЕТ СН'!$F$17</f>
        <v>2608.5129481499998</v>
      </c>
      <c r="L25" s="36">
        <f>SUMIFS(СВЦЭМ!$C$39:$C$782,СВЦЭМ!$A$39:$A$782,$A25,СВЦЭМ!$B$39:$B$782,L$11)+'СЕТ СН'!$F$9+СВЦЭМ!$D$10+'СЕТ СН'!$F$5-'СЕТ СН'!$F$17</f>
        <v>2608.7046136600002</v>
      </c>
      <c r="M25" s="36">
        <f>SUMIFS(СВЦЭМ!$C$39:$C$782,СВЦЭМ!$A$39:$A$782,$A25,СВЦЭМ!$B$39:$B$782,M$11)+'СЕТ СН'!$F$9+СВЦЭМ!$D$10+'СЕТ СН'!$F$5-'СЕТ СН'!$F$17</f>
        <v>2643.5490371699998</v>
      </c>
      <c r="N25" s="36">
        <f>SUMIFS(СВЦЭМ!$C$39:$C$782,СВЦЭМ!$A$39:$A$782,$A25,СВЦЭМ!$B$39:$B$782,N$11)+'СЕТ СН'!$F$9+СВЦЭМ!$D$10+'СЕТ СН'!$F$5-'СЕТ СН'!$F$17</f>
        <v>2680.8729473399999</v>
      </c>
      <c r="O25" s="36">
        <f>SUMIFS(СВЦЭМ!$C$39:$C$782,СВЦЭМ!$A$39:$A$782,$A25,СВЦЭМ!$B$39:$B$782,O$11)+'СЕТ СН'!$F$9+СВЦЭМ!$D$10+'СЕТ СН'!$F$5-'СЕТ СН'!$F$17</f>
        <v>2701.4155646500003</v>
      </c>
      <c r="P25" s="36">
        <f>SUMIFS(СВЦЭМ!$C$39:$C$782,СВЦЭМ!$A$39:$A$782,$A25,СВЦЭМ!$B$39:$B$782,P$11)+'СЕТ СН'!$F$9+СВЦЭМ!$D$10+'СЕТ СН'!$F$5-'СЕТ СН'!$F$17</f>
        <v>2718.5330942999999</v>
      </c>
      <c r="Q25" s="36">
        <f>SUMIFS(СВЦЭМ!$C$39:$C$782,СВЦЭМ!$A$39:$A$782,$A25,СВЦЭМ!$B$39:$B$782,Q$11)+'СЕТ СН'!$F$9+СВЦЭМ!$D$10+'СЕТ СН'!$F$5-'СЕТ СН'!$F$17</f>
        <v>2723.76804769</v>
      </c>
      <c r="R25" s="36">
        <f>SUMIFS(СВЦЭМ!$C$39:$C$782,СВЦЭМ!$A$39:$A$782,$A25,СВЦЭМ!$B$39:$B$782,R$11)+'СЕТ СН'!$F$9+СВЦЭМ!$D$10+'СЕТ СН'!$F$5-'СЕТ СН'!$F$17</f>
        <v>3179.1402530799996</v>
      </c>
      <c r="S25" s="36">
        <f>SUMIFS(СВЦЭМ!$C$39:$C$782,СВЦЭМ!$A$39:$A$782,$A25,СВЦЭМ!$B$39:$B$782,S$11)+'СЕТ СН'!$F$9+СВЦЭМ!$D$10+'СЕТ СН'!$F$5-'СЕТ СН'!$F$17</f>
        <v>2746.86731242</v>
      </c>
      <c r="T25" s="36">
        <f>SUMIFS(СВЦЭМ!$C$39:$C$782,СВЦЭМ!$A$39:$A$782,$A25,СВЦЭМ!$B$39:$B$782,T$11)+'СЕТ СН'!$F$9+СВЦЭМ!$D$10+'СЕТ СН'!$F$5-'СЕТ СН'!$F$17</f>
        <v>2647.5237309599997</v>
      </c>
      <c r="U25" s="36">
        <f>SUMIFS(СВЦЭМ!$C$39:$C$782,СВЦЭМ!$A$39:$A$782,$A25,СВЦЭМ!$B$39:$B$782,U$11)+'СЕТ СН'!$F$9+СВЦЭМ!$D$10+'СЕТ СН'!$F$5-'СЕТ СН'!$F$17</f>
        <v>2621.9079750800001</v>
      </c>
      <c r="V25" s="36">
        <f>SUMIFS(СВЦЭМ!$C$39:$C$782,СВЦЭМ!$A$39:$A$782,$A25,СВЦЭМ!$B$39:$B$782,V$11)+'СЕТ СН'!$F$9+СВЦЭМ!$D$10+'СЕТ СН'!$F$5-'СЕТ СН'!$F$17</f>
        <v>2639.39973887</v>
      </c>
      <c r="W25" s="36">
        <f>SUMIFS(СВЦЭМ!$C$39:$C$782,СВЦЭМ!$A$39:$A$782,$A25,СВЦЭМ!$B$39:$B$782,W$11)+'СЕТ СН'!$F$9+СВЦЭМ!$D$10+'СЕТ СН'!$F$5-'СЕТ СН'!$F$17</f>
        <v>2656.7340182600001</v>
      </c>
      <c r="X25" s="36">
        <f>SUMIFS(СВЦЭМ!$C$39:$C$782,СВЦЭМ!$A$39:$A$782,$A25,СВЦЭМ!$B$39:$B$782,X$11)+'СЕТ СН'!$F$9+СВЦЭМ!$D$10+'СЕТ СН'!$F$5-'СЕТ СН'!$F$17</f>
        <v>2683.3463445299999</v>
      </c>
      <c r="Y25" s="36">
        <f>SUMIFS(СВЦЭМ!$C$39:$C$782,СВЦЭМ!$A$39:$A$782,$A25,СВЦЭМ!$B$39:$B$782,Y$11)+'СЕТ СН'!$F$9+СВЦЭМ!$D$10+'СЕТ СН'!$F$5-'СЕТ СН'!$F$17</f>
        <v>2706.44056864</v>
      </c>
    </row>
    <row r="26" spans="1:25" ht="15.75" x14ac:dyDescent="0.2">
      <c r="A26" s="35">
        <f t="shared" si="0"/>
        <v>44607</v>
      </c>
      <c r="B26" s="36">
        <f>SUMIFS(СВЦЭМ!$C$39:$C$782,СВЦЭМ!$A$39:$A$782,$A26,СВЦЭМ!$B$39:$B$782,B$11)+'СЕТ СН'!$F$9+СВЦЭМ!$D$10+'СЕТ СН'!$F$5-'СЕТ СН'!$F$17</f>
        <v>2670.60747137</v>
      </c>
      <c r="C26" s="36">
        <f>SUMIFS(СВЦЭМ!$C$39:$C$782,СВЦЭМ!$A$39:$A$782,$A26,СВЦЭМ!$B$39:$B$782,C$11)+'СЕТ СН'!$F$9+СВЦЭМ!$D$10+'СЕТ СН'!$F$5-'СЕТ СН'!$F$17</f>
        <v>2740.05515388</v>
      </c>
      <c r="D26" s="36">
        <f>SUMIFS(СВЦЭМ!$C$39:$C$782,СВЦЭМ!$A$39:$A$782,$A26,СВЦЭМ!$B$39:$B$782,D$11)+'СЕТ СН'!$F$9+СВЦЭМ!$D$10+'СЕТ СН'!$F$5-'СЕТ СН'!$F$17</f>
        <v>2777.0056840099996</v>
      </c>
      <c r="E26" s="36">
        <f>SUMIFS(СВЦЭМ!$C$39:$C$782,СВЦЭМ!$A$39:$A$782,$A26,СВЦЭМ!$B$39:$B$782,E$11)+'СЕТ СН'!$F$9+СВЦЭМ!$D$10+'СЕТ СН'!$F$5-'СЕТ СН'!$F$17</f>
        <v>2778.10084323</v>
      </c>
      <c r="F26" s="36">
        <f>SUMIFS(СВЦЭМ!$C$39:$C$782,СВЦЭМ!$A$39:$A$782,$A26,СВЦЭМ!$B$39:$B$782,F$11)+'СЕТ СН'!$F$9+СВЦЭМ!$D$10+'СЕТ СН'!$F$5-'СЕТ СН'!$F$17</f>
        <v>2756.26557877</v>
      </c>
      <c r="G26" s="36">
        <f>SUMIFS(СВЦЭМ!$C$39:$C$782,СВЦЭМ!$A$39:$A$782,$A26,СВЦЭМ!$B$39:$B$782,G$11)+'СЕТ СН'!$F$9+СВЦЭМ!$D$10+'СЕТ СН'!$F$5-'СЕТ СН'!$F$17</f>
        <v>2729.1307866899997</v>
      </c>
      <c r="H26" s="36">
        <f>SUMIFS(СВЦЭМ!$C$39:$C$782,СВЦЭМ!$A$39:$A$782,$A26,СВЦЭМ!$B$39:$B$782,H$11)+'СЕТ СН'!$F$9+СВЦЭМ!$D$10+'СЕТ СН'!$F$5-'СЕТ СН'!$F$17</f>
        <v>2675.5845077599997</v>
      </c>
      <c r="I26" s="36">
        <f>SUMIFS(СВЦЭМ!$C$39:$C$782,СВЦЭМ!$A$39:$A$782,$A26,СВЦЭМ!$B$39:$B$782,I$11)+'СЕТ СН'!$F$9+СВЦЭМ!$D$10+'СЕТ СН'!$F$5-'СЕТ СН'!$F$17</f>
        <v>2606.9624185900002</v>
      </c>
      <c r="J26" s="36">
        <f>SUMIFS(СВЦЭМ!$C$39:$C$782,СВЦЭМ!$A$39:$A$782,$A26,СВЦЭМ!$B$39:$B$782,J$11)+'СЕТ СН'!$F$9+СВЦЭМ!$D$10+'СЕТ СН'!$F$5-'СЕТ СН'!$F$17</f>
        <v>2545.02162744</v>
      </c>
      <c r="K26" s="36">
        <f>SUMIFS(СВЦЭМ!$C$39:$C$782,СВЦЭМ!$A$39:$A$782,$A26,СВЦЭМ!$B$39:$B$782,K$11)+'СЕТ СН'!$F$9+СВЦЭМ!$D$10+'СЕТ СН'!$F$5-'СЕТ СН'!$F$17</f>
        <v>2521.4749977499996</v>
      </c>
      <c r="L26" s="36">
        <f>SUMIFS(СВЦЭМ!$C$39:$C$782,СВЦЭМ!$A$39:$A$782,$A26,СВЦЭМ!$B$39:$B$782,L$11)+'СЕТ СН'!$F$9+СВЦЭМ!$D$10+'СЕТ СН'!$F$5-'СЕТ СН'!$F$17</f>
        <v>2529.8611412999999</v>
      </c>
      <c r="M26" s="36">
        <f>SUMIFS(СВЦЭМ!$C$39:$C$782,СВЦЭМ!$A$39:$A$782,$A26,СВЦЭМ!$B$39:$B$782,M$11)+'СЕТ СН'!$F$9+СВЦЭМ!$D$10+'СЕТ СН'!$F$5-'СЕТ СН'!$F$17</f>
        <v>2583.0662549899998</v>
      </c>
      <c r="N26" s="36">
        <f>SUMIFS(СВЦЭМ!$C$39:$C$782,СВЦЭМ!$A$39:$A$782,$A26,СВЦЭМ!$B$39:$B$782,N$11)+'СЕТ СН'!$F$9+СВЦЭМ!$D$10+'СЕТ СН'!$F$5-'СЕТ СН'!$F$17</f>
        <v>2613.90973115</v>
      </c>
      <c r="O26" s="36">
        <f>SUMIFS(СВЦЭМ!$C$39:$C$782,СВЦЭМ!$A$39:$A$782,$A26,СВЦЭМ!$B$39:$B$782,O$11)+'СЕТ СН'!$F$9+СВЦЭМ!$D$10+'СЕТ СН'!$F$5-'СЕТ СН'!$F$17</f>
        <v>2646.2748801600001</v>
      </c>
      <c r="P26" s="36">
        <f>SUMIFS(СВЦЭМ!$C$39:$C$782,СВЦЭМ!$A$39:$A$782,$A26,СВЦЭМ!$B$39:$B$782,P$11)+'СЕТ СН'!$F$9+СВЦЭМ!$D$10+'СЕТ СН'!$F$5-'СЕТ СН'!$F$17</f>
        <v>2685.5518290099999</v>
      </c>
      <c r="Q26" s="36">
        <f>SUMIFS(СВЦЭМ!$C$39:$C$782,СВЦЭМ!$A$39:$A$782,$A26,СВЦЭМ!$B$39:$B$782,Q$11)+'СЕТ СН'!$F$9+СВЦЭМ!$D$10+'СЕТ СН'!$F$5-'СЕТ СН'!$F$17</f>
        <v>2691.15582283</v>
      </c>
      <c r="R26" s="36">
        <f>SUMIFS(СВЦЭМ!$C$39:$C$782,СВЦЭМ!$A$39:$A$782,$A26,СВЦЭМ!$B$39:$B$782,R$11)+'СЕТ СН'!$F$9+СВЦЭМ!$D$10+'СЕТ СН'!$F$5-'СЕТ СН'!$F$17</f>
        <v>2702.1659785900001</v>
      </c>
      <c r="S26" s="36">
        <f>SUMIFS(СВЦЭМ!$C$39:$C$782,СВЦЭМ!$A$39:$A$782,$A26,СВЦЭМ!$B$39:$B$782,S$11)+'СЕТ СН'!$F$9+СВЦЭМ!$D$10+'СЕТ СН'!$F$5-'СЕТ СН'!$F$17</f>
        <v>2669.2979644100001</v>
      </c>
      <c r="T26" s="36">
        <f>SUMIFS(СВЦЭМ!$C$39:$C$782,СВЦЭМ!$A$39:$A$782,$A26,СВЦЭМ!$B$39:$B$782,T$11)+'СЕТ СН'!$F$9+СВЦЭМ!$D$10+'СЕТ СН'!$F$5-'СЕТ СН'!$F$17</f>
        <v>2665.79578627</v>
      </c>
      <c r="U26" s="36">
        <f>SUMIFS(СВЦЭМ!$C$39:$C$782,СВЦЭМ!$A$39:$A$782,$A26,СВЦЭМ!$B$39:$B$782,U$11)+'СЕТ СН'!$F$9+СВЦЭМ!$D$10+'СЕТ СН'!$F$5-'СЕТ СН'!$F$17</f>
        <v>2625.1456791099999</v>
      </c>
      <c r="V26" s="36">
        <f>SUMIFS(СВЦЭМ!$C$39:$C$782,СВЦЭМ!$A$39:$A$782,$A26,СВЦЭМ!$B$39:$B$782,V$11)+'СЕТ СН'!$F$9+СВЦЭМ!$D$10+'СЕТ СН'!$F$5-'СЕТ СН'!$F$17</f>
        <v>2579.1149796499999</v>
      </c>
      <c r="W26" s="36">
        <f>SUMIFS(СВЦЭМ!$C$39:$C$782,СВЦЭМ!$A$39:$A$782,$A26,СВЦЭМ!$B$39:$B$782,W$11)+'СЕТ СН'!$F$9+СВЦЭМ!$D$10+'СЕТ СН'!$F$5-'СЕТ СН'!$F$17</f>
        <v>2588.8623927399999</v>
      </c>
      <c r="X26" s="36">
        <f>SUMIFS(СВЦЭМ!$C$39:$C$782,СВЦЭМ!$A$39:$A$782,$A26,СВЦЭМ!$B$39:$B$782,X$11)+'СЕТ СН'!$F$9+СВЦЭМ!$D$10+'СЕТ СН'!$F$5-'СЕТ СН'!$F$17</f>
        <v>2621.57789779</v>
      </c>
      <c r="Y26" s="36">
        <f>SUMIFS(СВЦЭМ!$C$39:$C$782,СВЦЭМ!$A$39:$A$782,$A26,СВЦЭМ!$B$39:$B$782,Y$11)+'СЕТ СН'!$F$9+СВЦЭМ!$D$10+'СЕТ СН'!$F$5-'СЕТ СН'!$F$17</f>
        <v>2655.5484633699998</v>
      </c>
    </row>
    <row r="27" spans="1:25" ht="15.75" x14ac:dyDescent="0.2">
      <c r="A27" s="35">
        <f t="shared" si="0"/>
        <v>44608</v>
      </c>
      <c r="B27" s="36">
        <f>SUMIFS(СВЦЭМ!$C$39:$C$782,СВЦЭМ!$A$39:$A$782,$A27,СВЦЭМ!$B$39:$B$782,B$11)+'СЕТ СН'!$F$9+СВЦЭМ!$D$10+'СЕТ СН'!$F$5-'СЕТ СН'!$F$17</f>
        <v>2696.8267789399997</v>
      </c>
      <c r="C27" s="36">
        <f>SUMIFS(СВЦЭМ!$C$39:$C$782,СВЦЭМ!$A$39:$A$782,$A27,СВЦЭМ!$B$39:$B$782,C$11)+'СЕТ СН'!$F$9+СВЦЭМ!$D$10+'СЕТ СН'!$F$5-'СЕТ СН'!$F$17</f>
        <v>2743.9878208600003</v>
      </c>
      <c r="D27" s="36">
        <f>SUMIFS(СВЦЭМ!$C$39:$C$782,СВЦЭМ!$A$39:$A$782,$A27,СВЦЭМ!$B$39:$B$782,D$11)+'СЕТ СН'!$F$9+СВЦЭМ!$D$10+'СЕТ СН'!$F$5-'СЕТ СН'!$F$17</f>
        <v>2754.0729501999999</v>
      </c>
      <c r="E27" s="36">
        <f>SUMIFS(СВЦЭМ!$C$39:$C$782,СВЦЭМ!$A$39:$A$782,$A27,СВЦЭМ!$B$39:$B$782,E$11)+'СЕТ СН'!$F$9+СВЦЭМ!$D$10+'СЕТ СН'!$F$5-'СЕТ СН'!$F$17</f>
        <v>2762.9113459</v>
      </c>
      <c r="F27" s="36">
        <f>SUMIFS(СВЦЭМ!$C$39:$C$782,СВЦЭМ!$A$39:$A$782,$A27,СВЦЭМ!$B$39:$B$782,F$11)+'СЕТ СН'!$F$9+СВЦЭМ!$D$10+'СЕТ СН'!$F$5-'СЕТ СН'!$F$17</f>
        <v>2744.7496510999999</v>
      </c>
      <c r="G27" s="36">
        <f>SUMIFS(СВЦЭМ!$C$39:$C$782,СВЦЭМ!$A$39:$A$782,$A27,СВЦЭМ!$B$39:$B$782,G$11)+'СЕТ СН'!$F$9+СВЦЭМ!$D$10+'СЕТ СН'!$F$5-'СЕТ СН'!$F$17</f>
        <v>2717.8747790699999</v>
      </c>
      <c r="H27" s="36">
        <f>SUMIFS(СВЦЭМ!$C$39:$C$782,СВЦЭМ!$A$39:$A$782,$A27,СВЦЭМ!$B$39:$B$782,H$11)+'СЕТ СН'!$F$9+СВЦЭМ!$D$10+'СЕТ СН'!$F$5-'СЕТ СН'!$F$17</f>
        <v>2671.92273329</v>
      </c>
      <c r="I27" s="36">
        <f>SUMIFS(СВЦЭМ!$C$39:$C$782,СВЦЭМ!$A$39:$A$782,$A27,СВЦЭМ!$B$39:$B$782,I$11)+'СЕТ СН'!$F$9+СВЦЭМ!$D$10+'СЕТ СН'!$F$5-'СЕТ СН'!$F$17</f>
        <v>2621.9770166899998</v>
      </c>
      <c r="J27" s="36">
        <f>SUMIFS(СВЦЭМ!$C$39:$C$782,СВЦЭМ!$A$39:$A$782,$A27,СВЦЭМ!$B$39:$B$782,J$11)+'СЕТ СН'!$F$9+СВЦЭМ!$D$10+'СЕТ СН'!$F$5-'СЕТ СН'!$F$17</f>
        <v>2572.7827589199997</v>
      </c>
      <c r="K27" s="36">
        <f>SUMIFS(СВЦЭМ!$C$39:$C$782,СВЦЭМ!$A$39:$A$782,$A27,СВЦЭМ!$B$39:$B$782,K$11)+'СЕТ СН'!$F$9+СВЦЭМ!$D$10+'СЕТ СН'!$F$5-'СЕТ СН'!$F$17</f>
        <v>2558.19694359</v>
      </c>
      <c r="L27" s="36">
        <f>SUMIFS(СВЦЭМ!$C$39:$C$782,СВЦЭМ!$A$39:$A$782,$A27,СВЦЭМ!$B$39:$B$782,L$11)+'СЕТ СН'!$F$9+СВЦЭМ!$D$10+'СЕТ СН'!$F$5-'СЕТ СН'!$F$17</f>
        <v>2570.8450706900003</v>
      </c>
      <c r="M27" s="36">
        <f>SUMIFS(СВЦЭМ!$C$39:$C$782,СВЦЭМ!$A$39:$A$782,$A27,СВЦЭМ!$B$39:$B$782,M$11)+'СЕТ СН'!$F$9+СВЦЭМ!$D$10+'СЕТ СН'!$F$5-'СЕТ СН'!$F$17</f>
        <v>2609.1720348399999</v>
      </c>
      <c r="N27" s="36">
        <f>SUMIFS(СВЦЭМ!$C$39:$C$782,СВЦЭМ!$A$39:$A$782,$A27,СВЦЭМ!$B$39:$B$782,N$11)+'СЕТ СН'!$F$9+СВЦЭМ!$D$10+'СЕТ СН'!$F$5-'СЕТ СН'!$F$17</f>
        <v>2640.7851841399997</v>
      </c>
      <c r="O27" s="36">
        <f>SUMIFS(СВЦЭМ!$C$39:$C$782,СВЦЭМ!$A$39:$A$782,$A27,СВЦЭМ!$B$39:$B$782,O$11)+'СЕТ СН'!$F$9+СВЦЭМ!$D$10+'СЕТ СН'!$F$5-'СЕТ СН'!$F$17</f>
        <v>2665.5241042600001</v>
      </c>
      <c r="P27" s="36">
        <f>SUMIFS(СВЦЭМ!$C$39:$C$782,СВЦЭМ!$A$39:$A$782,$A27,СВЦЭМ!$B$39:$B$782,P$11)+'СЕТ СН'!$F$9+СВЦЭМ!$D$10+'СЕТ СН'!$F$5-'СЕТ СН'!$F$17</f>
        <v>2696.8023255099997</v>
      </c>
      <c r="Q27" s="36">
        <f>SUMIFS(СВЦЭМ!$C$39:$C$782,СВЦЭМ!$A$39:$A$782,$A27,СВЦЭМ!$B$39:$B$782,Q$11)+'СЕТ СН'!$F$9+СВЦЭМ!$D$10+'СЕТ СН'!$F$5-'СЕТ СН'!$F$17</f>
        <v>2696.8532736699999</v>
      </c>
      <c r="R27" s="36">
        <f>SUMIFS(СВЦЭМ!$C$39:$C$782,СВЦЭМ!$A$39:$A$782,$A27,СВЦЭМ!$B$39:$B$782,R$11)+'СЕТ СН'!$F$9+СВЦЭМ!$D$10+'СЕТ СН'!$F$5-'СЕТ СН'!$F$17</f>
        <v>2694.63098799</v>
      </c>
      <c r="S27" s="36">
        <f>SUMIFS(СВЦЭМ!$C$39:$C$782,СВЦЭМ!$A$39:$A$782,$A27,СВЦЭМ!$B$39:$B$782,S$11)+'СЕТ СН'!$F$9+СВЦЭМ!$D$10+'СЕТ СН'!$F$5-'СЕТ СН'!$F$17</f>
        <v>2670.2020958100002</v>
      </c>
      <c r="T27" s="36">
        <f>SUMIFS(СВЦЭМ!$C$39:$C$782,СВЦЭМ!$A$39:$A$782,$A27,СВЦЭМ!$B$39:$B$782,T$11)+'СЕТ СН'!$F$9+СВЦЭМ!$D$10+'СЕТ СН'!$F$5-'СЕТ СН'!$F$17</f>
        <v>2600.59104815</v>
      </c>
      <c r="U27" s="36">
        <f>SUMIFS(СВЦЭМ!$C$39:$C$782,СВЦЭМ!$A$39:$A$782,$A27,СВЦЭМ!$B$39:$B$782,U$11)+'СЕТ СН'!$F$9+СВЦЭМ!$D$10+'СЕТ СН'!$F$5-'СЕТ СН'!$F$17</f>
        <v>2572.1216868299998</v>
      </c>
      <c r="V27" s="36">
        <f>SUMIFS(СВЦЭМ!$C$39:$C$782,СВЦЭМ!$A$39:$A$782,$A27,СВЦЭМ!$B$39:$B$782,V$11)+'СЕТ СН'!$F$9+СВЦЭМ!$D$10+'СЕТ СН'!$F$5-'СЕТ СН'!$F$17</f>
        <v>2577.9839440999999</v>
      </c>
      <c r="W27" s="36">
        <f>SUMIFS(СВЦЭМ!$C$39:$C$782,СВЦЭМ!$A$39:$A$782,$A27,СВЦЭМ!$B$39:$B$782,W$11)+'СЕТ СН'!$F$9+СВЦЭМ!$D$10+'СЕТ СН'!$F$5-'СЕТ СН'!$F$17</f>
        <v>2609.1556817999999</v>
      </c>
      <c r="X27" s="36">
        <f>SUMIFS(СВЦЭМ!$C$39:$C$782,СВЦЭМ!$A$39:$A$782,$A27,СВЦЭМ!$B$39:$B$782,X$11)+'СЕТ СН'!$F$9+СВЦЭМ!$D$10+'СЕТ СН'!$F$5-'СЕТ СН'!$F$17</f>
        <v>2630.5340888299997</v>
      </c>
      <c r="Y27" s="36">
        <f>SUMIFS(СВЦЭМ!$C$39:$C$782,СВЦЭМ!$A$39:$A$782,$A27,СВЦЭМ!$B$39:$B$782,Y$11)+'СЕТ СН'!$F$9+СВЦЭМ!$D$10+'СЕТ СН'!$F$5-'СЕТ СН'!$F$17</f>
        <v>2676.8708777499996</v>
      </c>
    </row>
    <row r="28" spans="1:25" ht="15.75" x14ac:dyDescent="0.2">
      <c r="A28" s="35">
        <f t="shared" si="0"/>
        <v>44609</v>
      </c>
      <c r="B28" s="36">
        <f>SUMIFS(СВЦЭМ!$C$39:$C$782,СВЦЭМ!$A$39:$A$782,$A28,СВЦЭМ!$B$39:$B$782,B$11)+'СЕТ СН'!$F$9+СВЦЭМ!$D$10+'СЕТ СН'!$F$5-'СЕТ СН'!$F$17</f>
        <v>2635.16808614</v>
      </c>
      <c r="C28" s="36">
        <f>SUMIFS(СВЦЭМ!$C$39:$C$782,СВЦЭМ!$A$39:$A$782,$A28,СВЦЭМ!$B$39:$B$782,C$11)+'СЕТ СН'!$F$9+СВЦЭМ!$D$10+'СЕТ СН'!$F$5-'СЕТ СН'!$F$17</f>
        <v>2677.7235148</v>
      </c>
      <c r="D28" s="36">
        <f>SUMIFS(СВЦЭМ!$C$39:$C$782,СВЦЭМ!$A$39:$A$782,$A28,СВЦЭМ!$B$39:$B$782,D$11)+'СЕТ СН'!$F$9+СВЦЭМ!$D$10+'СЕТ СН'!$F$5-'СЕТ СН'!$F$17</f>
        <v>2732.0020313099999</v>
      </c>
      <c r="E28" s="36">
        <f>SUMIFS(СВЦЭМ!$C$39:$C$782,СВЦЭМ!$A$39:$A$782,$A28,СВЦЭМ!$B$39:$B$782,E$11)+'СЕТ СН'!$F$9+СВЦЭМ!$D$10+'СЕТ СН'!$F$5-'СЕТ СН'!$F$17</f>
        <v>2737.06642044</v>
      </c>
      <c r="F28" s="36">
        <f>SUMIFS(СВЦЭМ!$C$39:$C$782,СВЦЭМ!$A$39:$A$782,$A28,СВЦЭМ!$B$39:$B$782,F$11)+'СЕТ СН'!$F$9+СВЦЭМ!$D$10+'СЕТ СН'!$F$5-'СЕТ СН'!$F$17</f>
        <v>2721.9835645599996</v>
      </c>
      <c r="G28" s="36">
        <f>SUMIFS(СВЦЭМ!$C$39:$C$782,СВЦЭМ!$A$39:$A$782,$A28,СВЦЭМ!$B$39:$B$782,G$11)+'СЕТ СН'!$F$9+СВЦЭМ!$D$10+'СЕТ СН'!$F$5-'СЕТ СН'!$F$17</f>
        <v>2701.7939193000002</v>
      </c>
      <c r="H28" s="36">
        <f>SUMIFS(СВЦЭМ!$C$39:$C$782,СВЦЭМ!$A$39:$A$782,$A28,СВЦЭМ!$B$39:$B$782,H$11)+'СЕТ СН'!$F$9+СВЦЭМ!$D$10+'СЕТ СН'!$F$5-'СЕТ СН'!$F$17</f>
        <v>2652.7954776699999</v>
      </c>
      <c r="I28" s="36">
        <f>SUMIFS(СВЦЭМ!$C$39:$C$782,СВЦЭМ!$A$39:$A$782,$A28,СВЦЭМ!$B$39:$B$782,I$11)+'СЕТ СН'!$F$9+СВЦЭМ!$D$10+'СЕТ СН'!$F$5-'СЕТ СН'!$F$17</f>
        <v>2610.6698416899999</v>
      </c>
      <c r="J28" s="36">
        <f>SUMIFS(СВЦЭМ!$C$39:$C$782,СВЦЭМ!$A$39:$A$782,$A28,СВЦЭМ!$B$39:$B$782,J$11)+'СЕТ СН'!$F$9+СВЦЭМ!$D$10+'СЕТ СН'!$F$5-'СЕТ СН'!$F$17</f>
        <v>2560.5139522499999</v>
      </c>
      <c r="K28" s="36">
        <f>SUMIFS(СВЦЭМ!$C$39:$C$782,СВЦЭМ!$A$39:$A$782,$A28,СВЦЭМ!$B$39:$B$782,K$11)+'СЕТ СН'!$F$9+СВЦЭМ!$D$10+'СЕТ СН'!$F$5-'СЕТ СН'!$F$17</f>
        <v>2573.3219927999999</v>
      </c>
      <c r="L28" s="36">
        <f>SUMIFS(СВЦЭМ!$C$39:$C$782,СВЦЭМ!$A$39:$A$782,$A28,СВЦЭМ!$B$39:$B$782,L$11)+'СЕТ СН'!$F$9+СВЦЭМ!$D$10+'СЕТ СН'!$F$5-'СЕТ СН'!$F$17</f>
        <v>2575.5910677499996</v>
      </c>
      <c r="M28" s="36">
        <f>SUMIFS(СВЦЭМ!$C$39:$C$782,СВЦЭМ!$A$39:$A$782,$A28,СВЦЭМ!$B$39:$B$782,M$11)+'СЕТ СН'!$F$9+СВЦЭМ!$D$10+'СЕТ СН'!$F$5-'СЕТ СН'!$F$17</f>
        <v>2614.7992038499997</v>
      </c>
      <c r="N28" s="36">
        <f>SUMIFS(СВЦЭМ!$C$39:$C$782,СВЦЭМ!$A$39:$A$782,$A28,СВЦЭМ!$B$39:$B$782,N$11)+'СЕТ СН'!$F$9+СВЦЭМ!$D$10+'СЕТ СН'!$F$5-'СЕТ СН'!$F$17</f>
        <v>2635.9981716499997</v>
      </c>
      <c r="O28" s="36">
        <f>SUMIFS(СВЦЭМ!$C$39:$C$782,СВЦЭМ!$A$39:$A$782,$A28,СВЦЭМ!$B$39:$B$782,O$11)+'СЕТ СН'!$F$9+СВЦЭМ!$D$10+'СЕТ СН'!$F$5-'СЕТ СН'!$F$17</f>
        <v>2653.17346434</v>
      </c>
      <c r="P28" s="36">
        <f>SUMIFS(СВЦЭМ!$C$39:$C$782,СВЦЭМ!$A$39:$A$782,$A28,СВЦЭМ!$B$39:$B$782,P$11)+'СЕТ СН'!$F$9+СВЦЭМ!$D$10+'СЕТ СН'!$F$5-'СЕТ СН'!$F$17</f>
        <v>2694.3621587500002</v>
      </c>
      <c r="Q28" s="36">
        <f>SUMIFS(СВЦЭМ!$C$39:$C$782,СВЦЭМ!$A$39:$A$782,$A28,СВЦЭМ!$B$39:$B$782,Q$11)+'СЕТ СН'!$F$9+СВЦЭМ!$D$10+'СЕТ СН'!$F$5-'СЕТ СН'!$F$17</f>
        <v>2694.5468548099998</v>
      </c>
      <c r="R28" s="36">
        <f>SUMIFS(СВЦЭМ!$C$39:$C$782,СВЦЭМ!$A$39:$A$782,$A28,СВЦЭМ!$B$39:$B$782,R$11)+'СЕТ СН'!$F$9+СВЦЭМ!$D$10+'СЕТ СН'!$F$5-'СЕТ СН'!$F$17</f>
        <v>2690.3251735499998</v>
      </c>
      <c r="S28" s="36">
        <f>SUMIFS(СВЦЭМ!$C$39:$C$782,СВЦЭМ!$A$39:$A$782,$A28,СВЦЭМ!$B$39:$B$782,S$11)+'СЕТ СН'!$F$9+СВЦЭМ!$D$10+'СЕТ СН'!$F$5-'СЕТ СН'!$F$17</f>
        <v>2681.8135656499999</v>
      </c>
      <c r="T28" s="36">
        <f>SUMIFS(СВЦЭМ!$C$39:$C$782,СВЦЭМ!$A$39:$A$782,$A28,СВЦЭМ!$B$39:$B$782,T$11)+'СЕТ СН'!$F$9+СВЦЭМ!$D$10+'СЕТ СН'!$F$5-'СЕТ СН'!$F$17</f>
        <v>2614.3190755799997</v>
      </c>
      <c r="U28" s="36">
        <f>SUMIFS(СВЦЭМ!$C$39:$C$782,СВЦЭМ!$A$39:$A$782,$A28,СВЦЭМ!$B$39:$B$782,U$11)+'СЕТ СН'!$F$9+СВЦЭМ!$D$10+'СЕТ СН'!$F$5-'СЕТ СН'!$F$17</f>
        <v>2606.0377578999996</v>
      </c>
      <c r="V28" s="36">
        <f>SUMIFS(СВЦЭМ!$C$39:$C$782,СВЦЭМ!$A$39:$A$782,$A28,СВЦЭМ!$B$39:$B$782,V$11)+'СЕТ СН'!$F$9+СВЦЭМ!$D$10+'СЕТ СН'!$F$5-'СЕТ СН'!$F$17</f>
        <v>2628.2499788099999</v>
      </c>
      <c r="W28" s="36">
        <f>SUMIFS(СВЦЭМ!$C$39:$C$782,СВЦЭМ!$A$39:$A$782,$A28,СВЦЭМ!$B$39:$B$782,W$11)+'СЕТ СН'!$F$9+СВЦЭМ!$D$10+'СЕТ СН'!$F$5-'СЕТ СН'!$F$17</f>
        <v>2643.2961223499997</v>
      </c>
      <c r="X28" s="36">
        <f>SUMIFS(СВЦЭМ!$C$39:$C$782,СВЦЭМ!$A$39:$A$782,$A28,СВЦЭМ!$B$39:$B$782,X$11)+'СЕТ СН'!$F$9+СВЦЭМ!$D$10+'СЕТ СН'!$F$5-'СЕТ СН'!$F$17</f>
        <v>2637.48237436</v>
      </c>
      <c r="Y28" s="36">
        <f>SUMIFS(СВЦЭМ!$C$39:$C$782,СВЦЭМ!$A$39:$A$782,$A28,СВЦЭМ!$B$39:$B$782,Y$11)+'СЕТ СН'!$F$9+СВЦЭМ!$D$10+'СЕТ СН'!$F$5-'СЕТ СН'!$F$17</f>
        <v>2647.2269886300001</v>
      </c>
    </row>
    <row r="29" spans="1:25" ht="15.75" x14ac:dyDescent="0.2">
      <c r="A29" s="35">
        <f t="shared" si="0"/>
        <v>44610</v>
      </c>
      <c r="B29" s="36">
        <f>SUMIFS(СВЦЭМ!$C$39:$C$782,СВЦЭМ!$A$39:$A$782,$A29,СВЦЭМ!$B$39:$B$782,B$11)+'СЕТ СН'!$F$9+СВЦЭМ!$D$10+'СЕТ СН'!$F$5-'СЕТ СН'!$F$17</f>
        <v>2672.9190239999998</v>
      </c>
      <c r="C29" s="36">
        <f>SUMIFS(СВЦЭМ!$C$39:$C$782,СВЦЭМ!$A$39:$A$782,$A29,СВЦЭМ!$B$39:$B$782,C$11)+'СЕТ СН'!$F$9+СВЦЭМ!$D$10+'СЕТ СН'!$F$5-'СЕТ СН'!$F$17</f>
        <v>2720.1439042499997</v>
      </c>
      <c r="D29" s="36">
        <f>SUMIFS(СВЦЭМ!$C$39:$C$782,СВЦЭМ!$A$39:$A$782,$A29,СВЦЭМ!$B$39:$B$782,D$11)+'СЕТ СН'!$F$9+СВЦЭМ!$D$10+'СЕТ СН'!$F$5-'СЕТ СН'!$F$17</f>
        <v>2747.6204365599997</v>
      </c>
      <c r="E29" s="36">
        <f>SUMIFS(СВЦЭМ!$C$39:$C$782,СВЦЭМ!$A$39:$A$782,$A29,СВЦЭМ!$B$39:$B$782,E$11)+'СЕТ СН'!$F$9+СВЦЭМ!$D$10+'СЕТ СН'!$F$5-'СЕТ СН'!$F$17</f>
        <v>2760.6982789599997</v>
      </c>
      <c r="F29" s="36">
        <f>SUMIFS(СВЦЭМ!$C$39:$C$782,СВЦЭМ!$A$39:$A$782,$A29,СВЦЭМ!$B$39:$B$782,F$11)+'СЕТ СН'!$F$9+СВЦЭМ!$D$10+'СЕТ СН'!$F$5-'СЕТ СН'!$F$17</f>
        <v>2741.6431962899997</v>
      </c>
      <c r="G29" s="36">
        <f>SUMIFS(СВЦЭМ!$C$39:$C$782,СВЦЭМ!$A$39:$A$782,$A29,СВЦЭМ!$B$39:$B$782,G$11)+'СЕТ СН'!$F$9+СВЦЭМ!$D$10+'СЕТ СН'!$F$5-'СЕТ СН'!$F$17</f>
        <v>2709.6393456000001</v>
      </c>
      <c r="H29" s="36">
        <f>SUMIFS(СВЦЭМ!$C$39:$C$782,СВЦЭМ!$A$39:$A$782,$A29,СВЦЭМ!$B$39:$B$782,H$11)+'СЕТ СН'!$F$9+СВЦЭМ!$D$10+'СЕТ СН'!$F$5-'СЕТ СН'!$F$17</f>
        <v>2661.9233021499999</v>
      </c>
      <c r="I29" s="36">
        <f>SUMIFS(СВЦЭМ!$C$39:$C$782,СВЦЭМ!$A$39:$A$782,$A29,СВЦЭМ!$B$39:$B$782,I$11)+'СЕТ СН'!$F$9+СВЦЭМ!$D$10+'СЕТ СН'!$F$5-'СЕТ СН'!$F$17</f>
        <v>2614.8467643899999</v>
      </c>
      <c r="J29" s="36">
        <f>SUMIFS(СВЦЭМ!$C$39:$C$782,СВЦЭМ!$A$39:$A$782,$A29,СВЦЭМ!$B$39:$B$782,J$11)+'СЕТ СН'!$F$9+СВЦЭМ!$D$10+'СЕТ СН'!$F$5-'СЕТ СН'!$F$17</f>
        <v>2563.4672605000001</v>
      </c>
      <c r="K29" s="36">
        <f>SUMIFS(СВЦЭМ!$C$39:$C$782,СВЦЭМ!$A$39:$A$782,$A29,СВЦЭМ!$B$39:$B$782,K$11)+'СЕТ СН'!$F$9+СВЦЭМ!$D$10+'СЕТ СН'!$F$5-'СЕТ СН'!$F$17</f>
        <v>2561.3300041800003</v>
      </c>
      <c r="L29" s="36">
        <f>SUMIFS(СВЦЭМ!$C$39:$C$782,СВЦЭМ!$A$39:$A$782,$A29,СВЦЭМ!$B$39:$B$782,L$11)+'СЕТ СН'!$F$9+СВЦЭМ!$D$10+'СЕТ СН'!$F$5-'СЕТ СН'!$F$17</f>
        <v>2565.9860455500002</v>
      </c>
      <c r="M29" s="36">
        <f>SUMIFS(СВЦЭМ!$C$39:$C$782,СВЦЭМ!$A$39:$A$782,$A29,СВЦЭМ!$B$39:$B$782,M$11)+'СЕТ СН'!$F$9+СВЦЭМ!$D$10+'СЕТ СН'!$F$5-'СЕТ СН'!$F$17</f>
        <v>2618.8405937099997</v>
      </c>
      <c r="N29" s="36">
        <f>SUMIFS(СВЦЭМ!$C$39:$C$782,СВЦЭМ!$A$39:$A$782,$A29,СВЦЭМ!$B$39:$B$782,N$11)+'СЕТ СН'!$F$9+СВЦЭМ!$D$10+'СЕТ СН'!$F$5-'СЕТ СН'!$F$17</f>
        <v>2669.5960967800002</v>
      </c>
      <c r="O29" s="36">
        <f>SUMIFS(СВЦЭМ!$C$39:$C$782,СВЦЭМ!$A$39:$A$782,$A29,СВЦЭМ!$B$39:$B$782,O$11)+'СЕТ СН'!$F$9+СВЦЭМ!$D$10+'СЕТ СН'!$F$5-'СЕТ СН'!$F$17</f>
        <v>2684.0368594000001</v>
      </c>
      <c r="P29" s="36">
        <f>SUMIFS(СВЦЭМ!$C$39:$C$782,СВЦЭМ!$A$39:$A$782,$A29,СВЦЭМ!$B$39:$B$782,P$11)+'СЕТ СН'!$F$9+СВЦЭМ!$D$10+'СЕТ СН'!$F$5-'СЕТ СН'!$F$17</f>
        <v>2723.94324284</v>
      </c>
      <c r="Q29" s="36">
        <f>SUMIFS(СВЦЭМ!$C$39:$C$782,СВЦЭМ!$A$39:$A$782,$A29,СВЦЭМ!$B$39:$B$782,Q$11)+'СЕТ СН'!$F$9+СВЦЭМ!$D$10+'СЕТ СН'!$F$5-'СЕТ СН'!$F$17</f>
        <v>2736.6788512399999</v>
      </c>
      <c r="R29" s="36">
        <f>SUMIFS(СВЦЭМ!$C$39:$C$782,СВЦЭМ!$A$39:$A$782,$A29,СВЦЭМ!$B$39:$B$782,R$11)+'СЕТ СН'!$F$9+СВЦЭМ!$D$10+'СЕТ СН'!$F$5-'СЕТ СН'!$F$17</f>
        <v>2729.8287757200001</v>
      </c>
      <c r="S29" s="36">
        <f>SUMIFS(СВЦЭМ!$C$39:$C$782,СВЦЭМ!$A$39:$A$782,$A29,СВЦЭМ!$B$39:$B$782,S$11)+'СЕТ СН'!$F$9+СВЦЭМ!$D$10+'СЕТ СН'!$F$5-'СЕТ СН'!$F$17</f>
        <v>2699.4687638999999</v>
      </c>
      <c r="T29" s="36">
        <f>SUMIFS(СВЦЭМ!$C$39:$C$782,СВЦЭМ!$A$39:$A$782,$A29,СВЦЭМ!$B$39:$B$782,T$11)+'СЕТ СН'!$F$9+СВЦЭМ!$D$10+'СЕТ СН'!$F$5-'СЕТ СН'!$F$17</f>
        <v>2612.0056958200003</v>
      </c>
      <c r="U29" s="36">
        <f>SUMIFS(СВЦЭМ!$C$39:$C$782,СВЦЭМ!$A$39:$A$782,$A29,СВЦЭМ!$B$39:$B$782,U$11)+'СЕТ СН'!$F$9+СВЦЭМ!$D$10+'СЕТ СН'!$F$5-'СЕТ СН'!$F$17</f>
        <v>2593.2703265299997</v>
      </c>
      <c r="V29" s="36">
        <f>SUMIFS(СВЦЭМ!$C$39:$C$782,СВЦЭМ!$A$39:$A$782,$A29,СВЦЭМ!$B$39:$B$782,V$11)+'СЕТ СН'!$F$9+СВЦЭМ!$D$10+'СЕТ СН'!$F$5-'СЕТ СН'!$F$17</f>
        <v>2604.10708101</v>
      </c>
      <c r="W29" s="36">
        <f>SUMIFS(СВЦЭМ!$C$39:$C$782,СВЦЭМ!$A$39:$A$782,$A29,СВЦЭМ!$B$39:$B$782,W$11)+'СЕТ СН'!$F$9+СВЦЭМ!$D$10+'СЕТ СН'!$F$5-'СЕТ СН'!$F$17</f>
        <v>2606.17194221</v>
      </c>
      <c r="X29" s="36">
        <f>SUMIFS(СВЦЭМ!$C$39:$C$782,СВЦЭМ!$A$39:$A$782,$A29,СВЦЭМ!$B$39:$B$782,X$11)+'СЕТ СН'!$F$9+СВЦЭМ!$D$10+'СЕТ СН'!$F$5-'СЕТ СН'!$F$17</f>
        <v>2613.9488549099997</v>
      </c>
      <c r="Y29" s="36">
        <f>SUMIFS(СВЦЭМ!$C$39:$C$782,СВЦЭМ!$A$39:$A$782,$A29,СВЦЭМ!$B$39:$B$782,Y$11)+'СЕТ СН'!$F$9+СВЦЭМ!$D$10+'СЕТ СН'!$F$5-'СЕТ СН'!$F$17</f>
        <v>2641.18305392</v>
      </c>
    </row>
    <row r="30" spans="1:25" ht="15.75" x14ac:dyDescent="0.2">
      <c r="A30" s="35">
        <f t="shared" si="0"/>
        <v>44611</v>
      </c>
      <c r="B30" s="36">
        <f>SUMIFS(СВЦЭМ!$C$39:$C$782,СВЦЭМ!$A$39:$A$782,$A30,СВЦЭМ!$B$39:$B$782,B$11)+'СЕТ СН'!$F$9+СВЦЭМ!$D$10+'СЕТ СН'!$F$5-'СЕТ СН'!$F$17</f>
        <v>2653.1027407399997</v>
      </c>
      <c r="C30" s="36">
        <f>SUMIFS(СВЦЭМ!$C$39:$C$782,СВЦЭМ!$A$39:$A$782,$A30,СВЦЭМ!$B$39:$B$782,C$11)+'СЕТ СН'!$F$9+СВЦЭМ!$D$10+'СЕТ СН'!$F$5-'СЕТ СН'!$F$17</f>
        <v>2701.9384148899999</v>
      </c>
      <c r="D30" s="36">
        <f>SUMIFS(СВЦЭМ!$C$39:$C$782,СВЦЭМ!$A$39:$A$782,$A30,СВЦЭМ!$B$39:$B$782,D$11)+'СЕТ СН'!$F$9+СВЦЭМ!$D$10+'СЕТ СН'!$F$5-'СЕТ СН'!$F$17</f>
        <v>2742.7693365</v>
      </c>
      <c r="E30" s="36">
        <f>SUMIFS(СВЦЭМ!$C$39:$C$782,СВЦЭМ!$A$39:$A$782,$A30,СВЦЭМ!$B$39:$B$782,E$11)+'СЕТ СН'!$F$9+СВЦЭМ!$D$10+'СЕТ СН'!$F$5-'СЕТ СН'!$F$17</f>
        <v>2758.2466336099997</v>
      </c>
      <c r="F30" s="36">
        <f>SUMIFS(СВЦЭМ!$C$39:$C$782,СВЦЭМ!$A$39:$A$782,$A30,СВЦЭМ!$B$39:$B$782,F$11)+'СЕТ СН'!$F$9+СВЦЭМ!$D$10+'СЕТ СН'!$F$5-'СЕТ СН'!$F$17</f>
        <v>2743.4266841799999</v>
      </c>
      <c r="G30" s="36">
        <f>SUMIFS(СВЦЭМ!$C$39:$C$782,СВЦЭМ!$A$39:$A$782,$A30,СВЦЭМ!$B$39:$B$782,G$11)+'СЕТ СН'!$F$9+СВЦЭМ!$D$10+'СЕТ СН'!$F$5-'СЕТ СН'!$F$17</f>
        <v>2728.4595165700002</v>
      </c>
      <c r="H30" s="36">
        <f>SUMIFS(СВЦЭМ!$C$39:$C$782,СВЦЭМ!$A$39:$A$782,$A30,СВЦЭМ!$B$39:$B$782,H$11)+'СЕТ СН'!$F$9+СВЦЭМ!$D$10+'СЕТ СН'!$F$5-'СЕТ СН'!$F$17</f>
        <v>2701.3806826099999</v>
      </c>
      <c r="I30" s="36">
        <f>SUMIFS(СВЦЭМ!$C$39:$C$782,СВЦЭМ!$A$39:$A$782,$A30,СВЦЭМ!$B$39:$B$782,I$11)+'СЕТ СН'!$F$9+СВЦЭМ!$D$10+'СЕТ СН'!$F$5-'СЕТ СН'!$F$17</f>
        <v>2623.6234032399998</v>
      </c>
      <c r="J30" s="36">
        <f>SUMIFS(СВЦЭМ!$C$39:$C$782,СВЦЭМ!$A$39:$A$782,$A30,СВЦЭМ!$B$39:$B$782,J$11)+'СЕТ СН'!$F$9+СВЦЭМ!$D$10+'СЕТ СН'!$F$5-'СЕТ СН'!$F$17</f>
        <v>2574.06745989</v>
      </c>
      <c r="K30" s="36">
        <f>SUMIFS(СВЦЭМ!$C$39:$C$782,СВЦЭМ!$A$39:$A$782,$A30,СВЦЭМ!$B$39:$B$782,K$11)+'СЕТ СН'!$F$9+СВЦЭМ!$D$10+'СЕТ СН'!$F$5-'СЕТ СН'!$F$17</f>
        <v>2551.56858672</v>
      </c>
      <c r="L30" s="36">
        <f>SUMIFS(СВЦЭМ!$C$39:$C$782,СВЦЭМ!$A$39:$A$782,$A30,СВЦЭМ!$B$39:$B$782,L$11)+'СЕТ СН'!$F$9+СВЦЭМ!$D$10+'СЕТ СН'!$F$5-'СЕТ СН'!$F$17</f>
        <v>2536.5681901400003</v>
      </c>
      <c r="M30" s="36">
        <f>SUMIFS(СВЦЭМ!$C$39:$C$782,СВЦЭМ!$A$39:$A$782,$A30,СВЦЭМ!$B$39:$B$782,M$11)+'СЕТ СН'!$F$9+СВЦЭМ!$D$10+'СЕТ СН'!$F$5-'СЕТ СН'!$F$17</f>
        <v>2581.5985195799999</v>
      </c>
      <c r="N30" s="36">
        <f>SUMIFS(СВЦЭМ!$C$39:$C$782,СВЦЭМ!$A$39:$A$782,$A30,СВЦЭМ!$B$39:$B$782,N$11)+'СЕТ СН'!$F$9+СВЦЭМ!$D$10+'СЕТ СН'!$F$5-'СЕТ СН'!$F$17</f>
        <v>2618.8459100499999</v>
      </c>
      <c r="O30" s="36">
        <f>SUMIFS(СВЦЭМ!$C$39:$C$782,СВЦЭМ!$A$39:$A$782,$A30,СВЦЭМ!$B$39:$B$782,O$11)+'СЕТ СН'!$F$9+СВЦЭМ!$D$10+'СЕТ СН'!$F$5-'СЕТ СН'!$F$17</f>
        <v>2627.8048197200001</v>
      </c>
      <c r="P30" s="36">
        <f>SUMIFS(СВЦЭМ!$C$39:$C$782,СВЦЭМ!$A$39:$A$782,$A30,СВЦЭМ!$B$39:$B$782,P$11)+'СЕТ СН'!$F$9+СВЦЭМ!$D$10+'СЕТ СН'!$F$5-'СЕТ СН'!$F$17</f>
        <v>2674.7395154799997</v>
      </c>
      <c r="Q30" s="36">
        <f>SUMIFS(СВЦЭМ!$C$39:$C$782,СВЦЭМ!$A$39:$A$782,$A30,СВЦЭМ!$B$39:$B$782,Q$11)+'СЕТ СН'!$F$9+СВЦЭМ!$D$10+'СЕТ СН'!$F$5-'СЕТ СН'!$F$17</f>
        <v>2683.60879101</v>
      </c>
      <c r="R30" s="36">
        <f>SUMIFS(СВЦЭМ!$C$39:$C$782,СВЦЭМ!$A$39:$A$782,$A30,СВЦЭМ!$B$39:$B$782,R$11)+'СЕТ СН'!$F$9+СВЦЭМ!$D$10+'СЕТ СН'!$F$5-'СЕТ СН'!$F$17</f>
        <v>2666.2129964599999</v>
      </c>
      <c r="S30" s="36">
        <f>SUMIFS(СВЦЭМ!$C$39:$C$782,СВЦЭМ!$A$39:$A$782,$A30,СВЦЭМ!$B$39:$B$782,S$11)+'СЕТ СН'!$F$9+СВЦЭМ!$D$10+'СЕТ СН'!$F$5-'СЕТ СН'!$F$17</f>
        <v>2662.20472698</v>
      </c>
      <c r="T30" s="36">
        <f>SUMIFS(СВЦЭМ!$C$39:$C$782,СВЦЭМ!$A$39:$A$782,$A30,СВЦЭМ!$B$39:$B$782,T$11)+'СЕТ СН'!$F$9+СВЦЭМ!$D$10+'СЕТ СН'!$F$5-'СЕТ СН'!$F$17</f>
        <v>2579.4881735500003</v>
      </c>
      <c r="U30" s="36">
        <f>SUMIFS(СВЦЭМ!$C$39:$C$782,СВЦЭМ!$A$39:$A$782,$A30,СВЦЭМ!$B$39:$B$782,U$11)+'СЕТ СН'!$F$9+СВЦЭМ!$D$10+'СЕТ СН'!$F$5-'СЕТ СН'!$F$17</f>
        <v>2545.7635764199999</v>
      </c>
      <c r="V30" s="36">
        <f>SUMIFS(СВЦЭМ!$C$39:$C$782,СВЦЭМ!$A$39:$A$782,$A30,СВЦЭМ!$B$39:$B$782,V$11)+'СЕТ СН'!$F$9+СВЦЭМ!$D$10+'СЕТ СН'!$F$5-'СЕТ СН'!$F$17</f>
        <v>2551.2558363999997</v>
      </c>
      <c r="W30" s="36">
        <f>SUMIFS(СВЦЭМ!$C$39:$C$782,СВЦЭМ!$A$39:$A$782,$A30,СВЦЭМ!$B$39:$B$782,W$11)+'СЕТ СН'!$F$9+СВЦЭМ!$D$10+'СЕТ СН'!$F$5-'СЕТ СН'!$F$17</f>
        <v>2587.8639477699999</v>
      </c>
      <c r="X30" s="36">
        <f>SUMIFS(СВЦЭМ!$C$39:$C$782,СВЦЭМ!$A$39:$A$782,$A30,СВЦЭМ!$B$39:$B$782,X$11)+'СЕТ СН'!$F$9+СВЦЭМ!$D$10+'СЕТ СН'!$F$5-'СЕТ СН'!$F$17</f>
        <v>2613.7918605699997</v>
      </c>
      <c r="Y30" s="36">
        <f>SUMIFS(СВЦЭМ!$C$39:$C$782,СВЦЭМ!$A$39:$A$782,$A30,СВЦЭМ!$B$39:$B$782,Y$11)+'СЕТ СН'!$F$9+СВЦЭМ!$D$10+'СЕТ СН'!$F$5-'СЕТ СН'!$F$17</f>
        <v>2644.17837022</v>
      </c>
    </row>
    <row r="31" spans="1:25" ht="15.75" x14ac:dyDescent="0.2">
      <c r="A31" s="35">
        <f t="shared" si="0"/>
        <v>44612</v>
      </c>
      <c r="B31" s="36">
        <f>SUMIFS(СВЦЭМ!$C$39:$C$782,СВЦЭМ!$A$39:$A$782,$A31,СВЦЭМ!$B$39:$B$782,B$11)+'СЕТ СН'!$F$9+СВЦЭМ!$D$10+'СЕТ СН'!$F$5-'СЕТ СН'!$F$17</f>
        <v>2649.9037973100003</v>
      </c>
      <c r="C31" s="36">
        <f>SUMIFS(СВЦЭМ!$C$39:$C$782,СВЦЭМ!$A$39:$A$782,$A31,СВЦЭМ!$B$39:$B$782,C$11)+'СЕТ СН'!$F$9+СВЦЭМ!$D$10+'СЕТ СН'!$F$5-'СЕТ СН'!$F$17</f>
        <v>2680.70564874</v>
      </c>
      <c r="D31" s="36">
        <f>SUMIFS(СВЦЭМ!$C$39:$C$782,СВЦЭМ!$A$39:$A$782,$A31,СВЦЭМ!$B$39:$B$782,D$11)+'СЕТ СН'!$F$9+СВЦЭМ!$D$10+'СЕТ СН'!$F$5-'СЕТ СН'!$F$17</f>
        <v>2691.3550386300003</v>
      </c>
      <c r="E31" s="36">
        <f>SUMIFS(СВЦЭМ!$C$39:$C$782,СВЦЭМ!$A$39:$A$782,$A31,СВЦЭМ!$B$39:$B$782,E$11)+'СЕТ СН'!$F$9+СВЦЭМ!$D$10+'СЕТ СН'!$F$5-'СЕТ СН'!$F$17</f>
        <v>2712.9278463399996</v>
      </c>
      <c r="F31" s="36">
        <f>SUMIFS(СВЦЭМ!$C$39:$C$782,СВЦЭМ!$A$39:$A$782,$A31,СВЦЭМ!$B$39:$B$782,F$11)+'СЕТ СН'!$F$9+СВЦЭМ!$D$10+'СЕТ СН'!$F$5-'СЕТ СН'!$F$17</f>
        <v>2705.1083919000002</v>
      </c>
      <c r="G31" s="36">
        <f>SUMIFS(СВЦЭМ!$C$39:$C$782,СВЦЭМ!$A$39:$A$782,$A31,СВЦЭМ!$B$39:$B$782,G$11)+'СЕТ СН'!$F$9+СВЦЭМ!$D$10+'СЕТ СН'!$F$5-'СЕТ СН'!$F$17</f>
        <v>2695.8181209899999</v>
      </c>
      <c r="H31" s="36">
        <f>SUMIFS(СВЦЭМ!$C$39:$C$782,СВЦЭМ!$A$39:$A$782,$A31,СВЦЭМ!$B$39:$B$782,H$11)+'СЕТ СН'!$F$9+СВЦЭМ!$D$10+'СЕТ СН'!$F$5-'СЕТ СН'!$F$17</f>
        <v>2683.2322289700001</v>
      </c>
      <c r="I31" s="36">
        <f>SUMIFS(СВЦЭМ!$C$39:$C$782,СВЦЭМ!$A$39:$A$782,$A31,СВЦЭМ!$B$39:$B$782,I$11)+'СЕТ СН'!$F$9+СВЦЭМ!$D$10+'СЕТ СН'!$F$5-'СЕТ СН'!$F$17</f>
        <v>2630.9253834900001</v>
      </c>
      <c r="J31" s="36">
        <f>SUMIFS(СВЦЭМ!$C$39:$C$782,СВЦЭМ!$A$39:$A$782,$A31,СВЦЭМ!$B$39:$B$782,J$11)+'СЕТ СН'!$F$9+СВЦЭМ!$D$10+'СЕТ СН'!$F$5-'СЕТ СН'!$F$17</f>
        <v>2571.8316016199997</v>
      </c>
      <c r="K31" s="36">
        <f>SUMIFS(СВЦЭМ!$C$39:$C$782,СВЦЭМ!$A$39:$A$782,$A31,СВЦЭМ!$B$39:$B$782,K$11)+'СЕТ СН'!$F$9+СВЦЭМ!$D$10+'СЕТ СН'!$F$5-'СЕТ СН'!$F$17</f>
        <v>2570.3155666900002</v>
      </c>
      <c r="L31" s="36">
        <f>SUMIFS(СВЦЭМ!$C$39:$C$782,СВЦЭМ!$A$39:$A$782,$A31,СВЦЭМ!$B$39:$B$782,L$11)+'СЕТ СН'!$F$9+СВЦЭМ!$D$10+'СЕТ СН'!$F$5-'СЕТ СН'!$F$17</f>
        <v>2571.9160616700001</v>
      </c>
      <c r="M31" s="36">
        <f>SUMIFS(СВЦЭМ!$C$39:$C$782,СВЦЭМ!$A$39:$A$782,$A31,СВЦЭМ!$B$39:$B$782,M$11)+'СЕТ СН'!$F$9+СВЦЭМ!$D$10+'СЕТ СН'!$F$5-'СЕТ СН'!$F$17</f>
        <v>2613.5172304600001</v>
      </c>
      <c r="N31" s="36">
        <f>SUMIFS(СВЦЭМ!$C$39:$C$782,СВЦЭМ!$A$39:$A$782,$A31,СВЦЭМ!$B$39:$B$782,N$11)+'СЕТ СН'!$F$9+СВЦЭМ!$D$10+'СЕТ СН'!$F$5-'СЕТ СН'!$F$17</f>
        <v>2662.38673161</v>
      </c>
      <c r="O31" s="36">
        <f>SUMIFS(СВЦЭМ!$C$39:$C$782,СВЦЭМ!$A$39:$A$782,$A31,СВЦЭМ!$B$39:$B$782,O$11)+'СЕТ СН'!$F$9+СВЦЭМ!$D$10+'СЕТ СН'!$F$5-'СЕТ СН'!$F$17</f>
        <v>2675.1046672000002</v>
      </c>
      <c r="P31" s="36">
        <f>SUMIFS(СВЦЭМ!$C$39:$C$782,СВЦЭМ!$A$39:$A$782,$A31,СВЦЭМ!$B$39:$B$782,P$11)+'СЕТ СН'!$F$9+СВЦЭМ!$D$10+'СЕТ СН'!$F$5-'СЕТ СН'!$F$17</f>
        <v>2707.9384721799997</v>
      </c>
      <c r="Q31" s="36">
        <f>SUMIFS(СВЦЭМ!$C$39:$C$782,СВЦЭМ!$A$39:$A$782,$A31,СВЦЭМ!$B$39:$B$782,Q$11)+'СЕТ СН'!$F$9+СВЦЭМ!$D$10+'СЕТ СН'!$F$5-'СЕТ СН'!$F$17</f>
        <v>2712.1102790300001</v>
      </c>
      <c r="R31" s="36">
        <f>SUMIFS(СВЦЭМ!$C$39:$C$782,СВЦЭМ!$A$39:$A$782,$A31,СВЦЭМ!$B$39:$B$782,R$11)+'СЕТ СН'!$F$9+СВЦЭМ!$D$10+'СЕТ СН'!$F$5-'СЕТ СН'!$F$17</f>
        <v>2683.9438363199997</v>
      </c>
      <c r="S31" s="36">
        <f>SUMIFS(СВЦЭМ!$C$39:$C$782,СВЦЭМ!$A$39:$A$782,$A31,СВЦЭМ!$B$39:$B$782,S$11)+'СЕТ СН'!$F$9+СВЦЭМ!$D$10+'СЕТ СН'!$F$5-'СЕТ СН'!$F$17</f>
        <v>2665.8383178700001</v>
      </c>
      <c r="T31" s="36">
        <f>SUMIFS(СВЦЭМ!$C$39:$C$782,СВЦЭМ!$A$39:$A$782,$A31,СВЦЭМ!$B$39:$B$782,T$11)+'СЕТ СН'!$F$9+СВЦЭМ!$D$10+'СЕТ СН'!$F$5-'СЕТ СН'!$F$17</f>
        <v>2579.4163120200001</v>
      </c>
      <c r="U31" s="36">
        <f>SUMIFS(СВЦЭМ!$C$39:$C$782,СВЦЭМ!$A$39:$A$782,$A31,СВЦЭМ!$B$39:$B$782,U$11)+'СЕТ СН'!$F$9+СВЦЭМ!$D$10+'СЕТ СН'!$F$5-'СЕТ СН'!$F$17</f>
        <v>2543.40064377</v>
      </c>
      <c r="V31" s="36">
        <f>SUMIFS(СВЦЭМ!$C$39:$C$782,СВЦЭМ!$A$39:$A$782,$A31,СВЦЭМ!$B$39:$B$782,V$11)+'СЕТ СН'!$F$9+СВЦЭМ!$D$10+'СЕТ СН'!$F$5-'СЕТ СН'!$F$17</f>
        <v>2552.1438802299999</v>
      </c>
      <c r="W31" s="36">
        <f>SUMIFS(СВЦЭМ!$C$39:$C$782,СВЦЭМ!$A$39:$A$782,$A31,СВЦЭМ!$B$39:$B$782,W$11)+'СЕТ СН'!$F$9+СВЦЭМ!$D$10+'СЕТ СН'!$F$5-'СЕТ СН'!$F$17</f>
        <v>2585.4332598800002</v>
      </c>
      <c r="X31" s="36">
        <f>SUMIFS(СВЦЭМ!$C$39:$C$782,СВЦЭМ!$A$39:$A$782,$A31,СВЦЭМ!$B$39:$B$782,X$11)+'СЕТ СН'!$F$9+СВЦЭМ!$D$10+'СЕТ СН'!$F$5-'СЕТ СН'!$F$17</f>
        <v>2600.6065735699999</v>
      </c>
      <c r="Y31" s="36">
        <f>SUMIFS(СВЦЭМ!$C$39:$C$782,СВЦЭМ!$A$39:$A$782,$A31,СВЦЭМ!$B$39:$B$782,Y$11)+'СЕТ СН'!$F$9+СВЦЭМ!$D$10+'СЕТ СН'!$F$5-'СЕТ СН'!$F$17</f>
        <v>2623.8882608399999</v>
      </c>
    </row>
    <row r="32" spans="1:25" ht="15.75" x14ac:dyDescent="0.2">
      <c r="A32" s="35">
        <f t="shared" si="0"/>
        <v>44613</v>
      </c>
      <c r="B32" s="36">
        <f>SUMIFS(СВЦЭМ!$C$39:$C$782,СВЦЭМ!$A$39:$A$782,$A32,СВЦЭМ!$B$39:$B$782,B$11)+'СЕТ СН'!$F$9+СВЦЭМ!$D$10+'СЕТ СН'!$F$5-'СЕТ СН'!$F$17</f>
        <v>2639.1988393800002</v>
      </c>
      <c r="C32" s="36">
        <f>SUMIFS(СВЦЭМ!$C$39:$C$782,СВЦЭМ!$A$39:$A$782,$A32,СВЦЭМ!$B$39:$B$782,C$11)+'СЕТ СН'!$F$9+СВЦЭМ!$D$10+'СЕТ СН'!$F$5-'СЕТ СН'!$F$17</f>
        <v>2692.3913158699997</v>
      </c>
      <c r="D32" s="36">
        <f>SUMIFS(СВЦЭМ!$C$39:$C$782,СВЦЭМ!$A$39:$A$782,$A32,СВЦЭМ!$B$39:$B$782,D$11)+'СЕТ СН'!$F$9+СВЦЭМ!$D$10+'СЕТ СН'!$F$5-'СЕТ СН'!$F$17</f>
        <v>2738.02949171</v>
      </c>
      <c r="E32" s="36">
        <f>SUMIFS(СВЦЭМ!$C$39:$C$782,СВЦЭМ!$A$39:$A$782,$A32,СВЦЭМ!$B$39:$B$782,E$11)+'СЕТ СН'!$F$9+СВЦЭМ!$D$10+'СЕТ СН'!$F$5-'СЕТ СН'!$F$17</f>
        <v>2750.3006121899998</v>
      </c>
      <c r="F32" s="36">
        <f>SUMIFS(СВЦЭМ!$C$39:$C$782,СВЦЭМ!$A$39:$A$782,$A32,СВЦЭМ!$B$39:$B$782,F$11)+'СЕТ СН'!$F$9+СВЦЭМ!$D$10+'СЕТ СН'!$F$5-'СЕТ СН'!$F$17</f>
        <v>2741.99025665</v>
      </c>
      <c r="G32" s="36">
        <f>SUMIFS(СВЦЭМ!$C$39:$C$782,СВЦЭМ!$A$39:$A$782,$A32,СВЦЭМ!$B$39:$B$782,G$11)+'СЕТ СН'!$F$9+СВЦЭМ!$D$10+'СЕТ СН'!$F$5-'СЕТ СН'!$F$17</f>
        <v>2706.4502149999998</v>
      </c>
      <c r="H32" s="36">
        <f>SUMIFS(СВЦЭМ!$C$39:$C$782,СВЦЭМ!$A$39:$A$782,$A32,СВЦЭМ!$B$39:$B$782,H$11)+'СЕТ СН'!$F$9+СВЦЭМ!$D$10+'СЕТ СН'!$F$5-'СЕТ СН'!$F$17</f>
        <v>2670.8377933800002</v>
      </c>
      <c r="I32" s="36">
        <f>SUMIFS(СВЦЭМ!$C$39:$C$782,СВЦЭМ!$A$39:$A$782,$A32,СВЦЭМ!$B$39:$B$782,I$11)+'СЕТ СН'!$F$9+СВЦЭМ!$D$10+'СЕТ СН'!$F$5-'СЕТ СН'!$F$17</f>
        <v>2625.7217728200003</v>
      </c>
      <c r="J32" s="36">
        <f>SUMIFS(СВЦЭМ!$C$39:$C$782,СВЦЭМ!$A$39:$A$782,$A32,СВЦЭМ!$B$39:$B$782,J$11)+'СЕТ СН'!$F$9+СВЦЭМ!$D$10+'СЕТ СН'!$F$5-'СЕТ СН'!$F$17</f>
        <v>2569.6673571299998</v>
      </c>
      <c r="K32" s="36">
        <f>SUMIFS(СВЦЭМ!$C$39:$C$782,СВЦЭМ!$A$39:$A$782,$A32,СВЦЭМ!$B$39:$B$782,K$11)+'СЕТ СН'!$F$9+СВЦЭМ!$D$10+'СЕТ СН'!$F$5-'СЕТ СН'!$F$17</f>
        <v>2559.99236673</v>
      </c>
      <c r="L32" s="36">
        <f>SUMIFS(СВЦЭМ!$C$39:$C$782,СВЦЭМ!$A$39:$A$782,$A32,СВЦЭМ!$B$39:$B$782,L$11)+'СЕТ СН'!$F$9+СВЦЭМ!$D$10+'СЕТ СН'!$F$5-'СЕТ СН'!$F$17</f>
        <v>2583.21861425</v>
      </c>
      <c r="M32" s="36">
        <f>SUMIFS(СВЦЭМ!$C$39:$C$782,СВЦЭМ!$A$39:$A$782,$A32,СВЦЭМ!$B$39:$B$782,M$11)+'СЕТ СН'!$F$9+СВЦЭМ!$D$10+'СЕТ СН'!$F$5-'СЕТ СН'!$F$17</f>
        <v>2620.2107083199999</v>
      </c>
      <c r="N32" s="36">
        <f>SUMIFS(СВЦЭМ!$C$39:$C$782,СВЦЭМ!$A$39:$A$782,$A32,СВЦЭМ!$B$39:$B$782,N$11)+'СЕТ СН'!$F$9+СВЦЭМ!$D$10+'СЕТ СН'!$F$5-'СЕТ СН'!$F$17</f>
        <v>2686.0696749700001</v>
      </c>
      <c r="O32" s="36">
        <f>SUMIFS(СВЦЭМ!$C$39:$C$782,СВЦЭМ!$A$39:$A$782,$A32,СВЦЭМ!$B$39:$B$782,O$11)+'СЕТ СН'!$F$9+СВЦЭМ!$D$10+'СЕТ СН'!$F$5-'СЕТ СН'!$F$17</f>
        <v>2685.4690085299999</v>
      </c>
      <c r="P32" s="36">
        <f>SUMIFS(СВЦЭМ!$C$39:$C$782,СВЦЭМ!$A$39:$A$782,$A32,СВЦЭМ!$B$39:$B$782,P$11)+'СЕТ СН'!$F$9+СВЦЭМ!$D$10+'СЕТ СН'!$F$5-'СЕТ СН'!$F$17</f>
        <v>2712.09388653</v>
      </c>
      <c r="Q32" s="36">
        <f>SUMIFS(СВЦЭМ!$C$39:$C$782,СВЦЭМ!$A$39:$A$782,$A32,СВЦЭМ!$B$39:$B$782,Q$11)+'СЕТ СН'!$F$9+СВЦЭМ!$D$10+'СЕТ СН'!$F$5-'СЕТ СН'!$F$17</f>
        <v>2711.70551153</v>
      </c>
      <c r="R32" s="36">
        <f>SUMIFS(СВЦЭМ!$C$39:$C$782,СВЦЭМ!$A$39:$A$782,$A32,СВЦЭМ!$B$39:$B$782,R$11)+'СЕТ СН'!$F$9+СВЦЭМ!$D$10+'СЕТ СН'!$F$5-'СЕТ СН'!$F$17</f>
        <v>2704.8550557099998</v>
      </c>
      <c r="S32" s="36">
        <f>SUMIFS(СВЦЭМ!$C$39:$C$782,СВЦЭМ!$A$39:$A$782,$A32,СВЦЭМ!$B$39:$B$782,S$11)+'СЕТ СН'!$F$9+СВЦЭМ!$D$10+'СЕТ СН'!$F$5-'СЕТ СН'!$F$17</f>
        <v>2664.7485674700001</v>
      </c>
      <c r="T32" s="36">
        <f>SUMIFS(СВЦЭМ!$C$39:$C$782,СВЦЭМ!$A$39:$A$782,$A32,СВЦЭМ!$B$39:$B$782,T$11)+'СЕТ СН'!$F$9+СВЦЭМ!$D$10+'СЕТ СН'!$F$5-'СЕТ СН'!$F$17</f>
        <v>2587.6222307899998</v>
      </c>
      <c r="U32" s="36">
        <f>SUMIFS(СВЦЭМ!$C$39:$C$782,СВЦЭМ!$A$39:$A$782,$A32,СВЦЭМ!$B$39:$B$782,U$11)+'СЕТ СН'!$F$9+СВЦЭМ!$D$10+'СЕТ СН'!$F$5-'СЕТ СН'!$F$17</f>
        <v>2571.3493952600002</v>
      </c>
      <c r="V32" s="36">
        <f>SUMIFS(СВЦЭМ!$C$39:$C$782,СВЦЭМ!$A$39:$A$782,$A32,СВЦЭМ!$B$39:$B$782,V$11)+'СЕТ СН'!$F$9+СВЦЭМ!$D$10+'СЕТ СН'!$F$5-'СЕТ СН'!$F$17</f>
        <v>2581.7394101700002</v>
      </c>
      <c r="W32" s="36">
        <f>SUMIFS(СВЦЭМ!$C$39:$C$782,СВЦЭМ!$A$39:$A$782,$A32,СВЦЭМ!$B$39:$B$782,W$11)+'СЕТ СН'!$F$9+СВЦЭМ!$D$10+'СЕТ СН'!$F$5-'СЕТ СН'!$F$17</f>
        <v>2611.62229385</v>
      </c>
      <c r="X32" s="36">
        <f>SUMIFS(СВЦЭМ!$C$39:$C$782,СВЦЭМ!$A$39:$A$782,$A32,СВЦЭМ!$B$39:$B$782,X$11)+'СЕТ СН'!$F$9+СВЦЭМ!$D$10+'СЕТ СН'!$F$5-'СЕТ СН'!$F$17</f>
        <v>2634.4851132100002</v>
      </c>
      <c r="Y32" s="36">
        <f>SUMIFS(СВЦЭМ!$C$39:$C$782,СВЦЭМ!$A$39:$A$782,$A32,СВЦЭМ!$B$39:$B$782,Y$11)+'СЕТ СН'!$F$9+СВЦЭМ!$D$10+'СЕТ СН'!$F$5-'СЕТ СН'!$F$17</f>
        <v>2640.77896216</v>
      </c>
    </row>
    <row r="33" spans="1:25" ht="15.75" x14ac:dyDescent="0.2">
      <c r="A33" s="35">
        <f t="shared" si="0"/>
        <v>44614</v>
      </c>
      <c r="B33" s="36">
        <f>SUMIFS(СВЦЭМ!$C$39:$C$782,СВЦЭМ!$A$39:$A$782,$A33,СВЦЭМ!$B$39:$B$782,B$11)+'СЕТ СН'!$F$9+СВЦЭМ!$D$10+'СЕТ СН'!$F$5-'СЕТ СН'!$F$17</f>
        <v>2644.4982442999999</v>
      </c>
      <c r="C33" s="36">
        <f>SUMIFS(СВЦЭМ!$C$39:$C$782,СВЦЭМ!$A$39:$A$782,$A33,СВЦЭМ!$B$39:$B$782,C$11)+'СЕТ СН'!$F$9+СВЦЭМ!$D$10+'СЕТ СН'!$F$5-'СЕТ СН'!$F$17</f>
        <v>2705.3661290299997</v>
      </c>
      <c r="D33" s="36">
        <f>SUMIFS(СВЦЭМ!$C$39:$C$782,СВЦЭМ!$A$39:$A$782,$A33,СВЦЭМ!$B$39:$B$782,D$11)+'СЕТ СН'!$F$9+СВЦЭМ!$D$10+'СЕТ СН'!$F$5-'СЕТ СН'!$F$17</f>
        <v>2745.3965605900003</v>
      </c>
      <c r="E33" s="36">
        <f>SUMIFS(СВЦЭМ!$C$39:$C$782,СВЦЭМ!$A$39:$A$782,$A33,СВЦЭМ!$B$39:$B$782,E$11)+'СЕТ СН'!$F$9+СВЦЭМ!$D$10+'СЕТ СН'!$F$5-'СЕТ СН'!$F$17</f>
        <v>2757.6671277400001</v>
      </c>
      <c r="F33" s="36">
        <f>SUMIFS(СВЦЭМ!$C$39:$C$782,СВЦЭМ!$A$39:$A$782,$A33,СВЦЭМ!$B$39:$B$782,F$11)+'СЕТ СН'!$F$9+СВЦЭМ!$D$10+'СЕТ СН'!$F$5-'СЕТ СН'!$F$17</f>
        <v>2749.8662749699997</v>
      </c>
      <c r="G33" s="36">
        <f>SUMIFS(СВЦЭМ!$C$39:$C$782,СВЦЭМ!$A$39:$A$782,$A33,СВЦЭМ!$B$39:$B$782,G$11)+'СЕТ СН'!$F$9+СВЦЭМ!$D$10+'СЕТ СН'!$F$5-'СЕТ СН'!$F$17</f>
        <v>2724.7795186200001</v>
      </c>
      <c r="H33" s="36">
        <f>SUMIFS(СВЦЭМ!$C$39:$C$782,СВЦЭМ!$A$39:$A$782,$A33,СВЦЭМ!$B$39:$B$782,H$11)+'СЕТ СН'!$F$9+СВЦЭМ!$D$10+'СЕТ СН'!$F$5-'СЕТ СН'!$F$17</f>
        <v>2675.0652924799997</v>
      </c>
      <c r="I33" s="36">
        <f>SUMIFS(СВЦЭМ!$C$39:$C$782,СВЦЭМ!$A$39:$A$782,$A33,СВЦЭМ!$B$39:$B$782,I$11)+'СЕТ СН'!$F$9+СВЦЭМ!$D$10+'СЕТ СН'!$F$5-'СЕТ СН'!$F$17</f>
        <v>2615.8462923799998</v>
      </c>
      <c r="J33" s="36">
        <f>SUMIFS(СВЦЭМ!$C$39:$C$782,СВЦЭМ!$A$39:$A$782,$A33,СВЦЭМ!$B$39:$B$782,J$11)+'СЕТ СН'!$F$9+СВЦЭМ!$D$10+'СЕТ СН'!$F$5-'СЕТ СН'!$F$17</f>
        <v>2571.3201408</v>
      </c>
      <c r="K33" s="36">
        <f>SUMIFS(СВЦЭМ!$C$39:$C$782,СВЦЭМ!$A$39:$A$782,$A33,СВЦЭМ!$B$39:$B$782,K$11)+'СЕТ СН'!$F$9+СВЦЭМ!$D$10+'СЕТ СН'!$F$5-'СЕТ СН'!$F$17</f>
        <v>2578.4296254000001</v>
      </c>
      <c r="L33" s="36">
        <f>SUMIFS(СВЦЭМ!$C$39:$C$782,СВЦЭМ!$A$39:$A$782,$A33,СВЦЭМ!$B$39:$B$782,L$11)+'СЕТ СН'!$F$9+СВЦЭМ!$D$10+'СЕТ СН'!$F$5-'СЕТ СН'!$F$17</f>
        <v>2588.9448781599999</v>
      </c>
      <c r="M33" s="36">
        <f>SUMIFS(СВЦЭМ!$C$39:$C$782,СВЦЭМ!$A$39:$A$782,$A33,СВЦЭМ!$B$39:$B$782,M$11)+'СЕТ СН'!$F$9+СВЦЭМ!$D$10+'СЕТ СН'!$F$5-'СЕТ СН'!$F$17</f>
        <v>2645.9723336799998</v>
      </c>
      <c r="N33" s="36">
        <f>SUMIFS(СВЦЭМ!$C$39:$C$782,СВЦЭМ!$A$39:$A$782,$A33,СВЦЭМ!$B$39:$B$782,N$11)+'СЕТ СН'!$F$9+СВЦЭМ!$D$10+'СЕТ СН'!$F$5-'СЕТ СН'!$F$17</f>
        <v>2681.3873791400001</v>
      </c>
      <c r="O33" s="36">
        <f>SUMIFS(СВЦЭМ!$C$39:$C$782,СВЦЭМ!$A$39:$A$782,$A33,СВЦЭМ!$B$39:$B$782,O$11)+'СЕТ СН'!$F$9+СВЦЭМ!$D$10+'СЕТ СН'!$F$5-'СЕТ СН'!$F$17</f>
        <v>2689.5180312499997</v>
      </c>
      <c r="P33" s="36">
        <f>SUMIFS(СВЦЭМ!$C$39:$C$782,СВЦЭМ!$A$39:$A$782,$A33,СВЦЭМ!$B$39:$B$782,P$11)+'СЕТ СН'!$F$9+СВЦЭМ!$D$10+'СЕТ СН'!$F$5-'СЕТ СН'!$F$17</f>
        <v>2721.5725993599999</v>
      </c>
      <c r="Q33" s="36">
        <f>SUMIFS(СВЦЭМ!$C$39:$C$782,СВЦЭМ!$A$39:$A$782,$A33,СВЦЭМ!$B$39:$B$782,Q$11)+'СЕТ СН'!$F$9+СВЦЭМ!$D$10+'СЕТ СН'!$F$5-'СЕТ СН'!$F$17</f>
        <v>2724.6134262400001</v>
      </c>
      <c r="R33" s="36">
        <f>SUMIFS(СВЦЭМ!$C$39:$C$782,СВЦЭМ!$A$39:$A$782,$A33,СВЦЭМ!$B$39:$B$782,R$11)+'СЕТ СН'!$F$9+СВЦЭМ!$D$10+'СЕТ СН'!$F$5-'СЕТ СН'!$F$17</f>
        <v>2708.97802611</v>
      </c>
      <c r="S33" s="36">
        <f>SUMIFS(СВЦЭМ!$C$39:$C$782,СВЦЭМ!$A$39:$A$782,$A33,СВЦЭМ!$B$39:$B$782,S$11)+'СЕТ СН'!$F$9+СВЦЭМ!$D$10+'СЕТ СН'!$F$5-'СЕТ СН'!$F$17</f>
        <v>2689.6333936199999</v>
      </c>
      <c r="T33" s="36">
        <f>SUMIFS(СВЦЭМ!$C$39:$C$782,СВЦЭМ!$A$39:$A$782,$A33,СВЦЭМ!$B$39:$B$782,T$11)+'СЕТ СН'!$F$9+СВЦЭМ!$D$10+'СЕТ СН'!$F$5-'СЕТ СН'!$F$17</f>
        <v>2609.9439832400003</v>
      </c>
      <c r="U33" s="36">
        <f>SUMIFS(СВЦЭМ!$C$39:$C$782,СВЦЭМ!$A$39:$A$782,$A33,СВЦЭМ!$B$39:$B$782,U$11)+'СЕТ СН'!$F$9+СВЦЭМ!$D$10+'СЕТ СН'!$F$5-'СЕТ СН'!$F$17</f>
        <v>2584.2252577999998</v>
      </c>
      <c r="V33" s="36">
        <f>SUMIFS(СВЦЭМ!$C$39:$C$782,СВЦЭМ!$A$39:$A$782,$A33,СВЦЭМ!$B$39:$B$782,V$11)+'СЕТ СН'!$F$9+СВЦЭМ!$D$10+'СЕТ СН'!$F$5-'СЕТ СН'!$F$17</f>
        <v>2605.8669674600001</v>
      </c>
      <c r="W33" s="36">
        <f>SUMIFS(СВЦЭМ!$C$39:$C$782,СВЦЭМ!$A$39:$A$782,$A33,СВЦЭМ!$B$39:$B$782,W$11)+'СЕТ СН'!$F$9+СВЦЭМ!$D$10+'СЕТ СН'!$F$5-'СЕТ СН'!$F$17</f>
        <v>2620.8925746300001</v>
      </c>
      <c r="X33" s="36">
        <f>SUMIFS(СВЦЭМ!$C$39:$C$782,СВЦЭМ!$A$39:$A$782,$A33,СВЦЭМ!$B$39:$B$782,X$11)+'СЕТ СН'!$F$9+СВЦЭМ!$D$10+'СЕТ СН'!$F$5-'СЕТ СН'!$F$17</f>
        <v>2656.2554323599998</v>
      </c>
      <c r="Y33" s="36">
        <f>SUMIFS(СВЦЭМ!$C$39:$C$782,СВЦЭМ!$A$39:$A$782,$A33,СВЦЭМ!$B$39:$B$782,Y$11)+'СЕТ СН'!$F$9+СВЦЭМ!$D$10+'СЕТ СН'!$F$5-'СЕТ СН'!$F$17</f>
        <v>2681.6471738999999</v>
      </c>
    </row>
    <row r="34" spans="1:25" ht="15.75" x14ac:dyDescent="0.2">
      <c r="A34" s="35">
        <f t="shared" si="0"/>
        <v>44615</v>
      </c>
      <c r="B34" s="36">
        <f>SUMIFS(СВЦЭМ!$C$39:$C$782,СВЦЭМ!$A$39:$A$782,$A34,СВЦЭМ!$B$39:$B$782,B$11)+'СЕТ СН'!$F$9+СВЦЭМ!$D$10+'СЕТ СН'!$F$5-'СЕТ СН'!$F$17</f>
        <v>2667.8501993199998</v>
      </c>
      <c r="C34" s="36">
        <f>SUMIFS(СВЦЭМ!$C$39:$C$782,СВЦЭМ!$A$39:$A$782,$A34,СВЦЭМ!$B$39:$B$782,C$11)+'СЕТ СН'!$F$9+СВЦЭМ!$D$10+'СЕТ СН'!$F$5-'СЕТ СН'!$F$17</f>
        <v>2707.8495806800001</v>
      </c>
      <c r="D34" s="36">
        <f>SUMIFS(СВЦЭМ!$C$39:$C$782,СВЦЭМ!$A$39:$A$782,$A34,СВЦЭМ!$B$39:$B$782,D$11)+'СЕТ СН'!$F$9+СВЦЭМ!$D$10+'СЕТ СН'!$F$5-'СЕТ СН'!$F$17</f>
        <v>2739.4066399599997</v>
      </c>
      <c r="E34" s="36">
        <f>SUMIFS(СВЦЭМ!$C$39:$C$782,СВЦЭМ!$A$39:$A$782,$A34,СВЦЭМ!$B$39:$B$782,E$11)+'СЕТ СН'!$F$9+СВЦЭМ!$D$10+'СЕТ СН'!$F$5-'СЕТ СН'!$F$17</f>
        <v>2744.5113696399999</v>
      </c>
      <c r="F34" s="36">
        <f>SUMIFS(СВЦЭМ!$C$39:$C$782,СВЦЭМ!$A$39:$A$782,$A34,СВЦЭМ!$B$39:$B$782,F$11)+'СЕТ СН'!$F$9+СВЦЭМ!$D$10+'СЕТ СН'!$F$5-'СЕТ СН'!$F$17</f>
        <v>2743.5629750799999</v>
      </c>
      <c r="G34" s="36">
        <f>SUMIFS(СВЦЭМ!$C$39:$C$782,СВЦЭМ!$A$39:$A$782,$A34,СВЦЭМ!$B$39:$B$782,G$11)+'СЕТ СН'!$F$9+СВЦЭМ!$D$10+'СЕТ СН'!$F$5-'СЕТ СН'!$F$17</f>
        <v>2742.8437147099999</v>
      </c>
      <c r="H34" s="36">
        <f>SUMIFS(СВЦЭМ!$C$39:$C$782,СВЦЭМ!$A$39:$A$782,$A34,СВЦЭМ!$B$39:$B$782,H$11)+'СЕТ СН'!$F$9+СВЦЭМ!$D$10+'СЕТ СН'!$F$5-'СЕТ СН'!$F$17</f>
        <v>2715.6804663299999</v>
      </c>
      <c r="I34" s="36">
        <f>SUMIFS(СВЦЭМ!$C$39:$C$782,СВЦЭМ!$A$39:$A$782,$A34,СВЦЭМ!$B$39:$B$782,I$11)+'СЕТ СН'!$F$9+СВЦЭМ!$D$10+'СЕТ СН'!$F$5-'СЕТ СН'!$F$17</f>
        <v>2656.0573426800001</v>
      </c>
      <c r="J34" s="36">
        <f>SUMIFS(СВЦЭМ!$C$39:$C$782,СВЦЭМ!$A$39:$A$782,$A34,СВЦЭМ!$B$39:$B$782,J$11)+'СЕТ СН'!$F$9+СВЦЭМ!$D$10+'СЕТ СН'!$F$5-'СЕТ СН'!$F$17</f>
        <v>2569.8722597599999</v>
      </c>
      <c r="K34" s="36">
        <f>SUMIFS(СВЦЭМ!$C$39:$C$782,СВЦЭМ!$A$39:$A$782,$A34,СВЦЭМ!$B$39:$B$782,K$11)+'СЕТ СН'!$F$9+СВЦЭМ!$D$10+'СЕТ СН'!$F$5-'СЕТ СН'!$F$17</f>
        <v>2556.1164380299997</v>
      </c>
      <c r="L34" s="36">
        <f>SUMIFS(СВЦЭМ!$C$39:$C$782,СВЦЭМ!$A$39:$A$782,$A34,СВЦЭМ!$B$39:$B$782,L$11)+'СЕТ СН'!$F$9+СВЦЭМ!$D$10+'СЕТ СН'!$F$5-'СЕТ СН'!$F$17</f>
        <v>2552.6695523199996</v>
      </c>
      <c r="M34" s="36">
        <f>SUMIFS(СВЦЭМ!$C$39:$C$782,СВЦЭМ!$A$39:$A$782,$A34,СВЦЭМ!$B$39:$B$782,M$11)+'СЕТ СН'!$F$9+СВЦЭМ!$D$10+'СЕТ СН'!$F$5-'СЕТ СН'!$F$17</f>
        <v>2611.9361316</v>
      </c>
      <c r="N34" s="36">
        <f>SUMIFS(СВЦЭМ!$C$39:$C$782,СВЦЭМ!$A$39:$A$782,$A34,СВЦЭМ!$B$39:$B$782,N$11)+'СЕТ СН'!$F$9+СВЦЭМ!$D$10+'СЕТ СН'!$F$5-'СЕТ СН'!$F$17</f>
        <v>2667.0545766699997</v>
      </c>
      <c r="O34" s="36">
        <f>SUMIFS(СВЦЭМ!$C$39:$C$782,СВЦЭМ!$A$39:$A$782,$A34,СВЦЭМ!$B$39:$B$782,O$11)+'СЕТ СН'!$F$9+СВЦЭМ!$D$10+'СЕТ СН'!$F$5-'СЕТ СН'!$F$17</f>
        <v>2726.3115475200002</v>
      </c>
      <c r="P34" s="36">
        <f>SUMIFS(СВЦЭМ!$C$39:$C$782,СВЦЭМ!$A$39:$A$782,$A34,СВЦЭМ!$B$39:$B$782,P$11)+'СЕТ СН'!$F$9+СВЦЭМ!$D$10+'СЕТ СН'!$F$5-'СЕТ СН'!$F$17</f>
        <v>2764.8386407799999</v>
      </c>
      <c r="Q34" s="36">
        <f>SUMIFS(СВЦЭМ!$C$39:$C$782,СВЦЭМ!$A$39:$A$782,$A34,СВЦЭМ!$B$39:$B$782,Q$11)+'СЕТ СН'!$F$9+СВЦЭМ!$D$10+'СЕТ СН'!$F$5-'СЕТ СН'!$F$17</f>
        <v>2764.4047807300003</v>
      </c>
      <c r="R34" s="36">
        <f>SUMIFS(СВЦЭМ!$C$39:$C$782,СВЦЭМ!$A$39:$A$782,$A34,СВЦЭМ!$B$39:$B$782,R$11)+'СЕТ СН'!$F$9+СВЦЭМ!$D$10+'СЕТ СН'!$F$5-'СЕТ СН'!$F$17</f>
        <v>2751.2239835999999</v>
      </c>
      <c r="S34" s="36">
        <f>SUMIFS(СВЦЭМ!$C$39:$C$782,СВЦЭМ!$A$39:$A$782,$A34,СВЦЭМ!$B$39:$B$782,S$11)+'СЕТ СН'!$F$9+СВЦЭМ!$D$10+'СЕТ СН'!$F$5-'СЕТ СН'!$F$17</f>
        <v>2719.9964888699997</v>
      </c>
      <c r="T34" s="36">
        <f>SUMIFS(СВЦЭМ!$C$39:$C$782,СВЦЭМ!$A$39:$A$782,$A34,СВЦЭМ!$B$39:$B$782,T$11)+'СЕТ СН'!$F$9+СВЦЭМ!$D$10+'СЕТ СН'!$F$5-'СЕТ СН'!$F$17</f>
        <v>2630.1110365499999</v>
      </c>
      <c r="U34" s="36">
        <f>SUMIFS(СВЦЭМ!$C$39:$C$782,СВЦЭМ!$A$39:$A$782,$A34,СВЦЭМ!$B$39:$B$782,U$11)+'СЕТ СН'!$F$9+СВЦЭМ!$D$10+'СЕТ СН'!$F$5-'СЕТ СН'!$F$17</f>
        <v>2612.76596793</v>
      </c>
      <c r="V34" s="36">
        <f>SUMIFS(СВЦЭМ!$C$39:$C$782,СВЦЭМ!$A$39:$A$782,$A34,СВЦЭМ!$B$39:$B$782,V$11)+'СЕТ СН'!$F$9+СВЦЭМ!$D$10+'СЕТ СН'!$F$5-'СЕТ СН'!$F$17</f>
        <v>2635.2235931300002</v>
      </c>
      <c r="W34" s="36">
        <f>SUMIFS(СВЦЭМ!$C$39:$C$782,СВЦЭМ!$A$39:$A$782,$A34,СВЦЭМ!$B$39:$B$782,W$11)+'СЕТ СН'!$F$9+СВЦЭМ!$D$10+'СЕТ СН'!$F$5-'СЕТ СН'!$F$17</f>
        <v>2661.4676038600001</v>
      </c>
      <c r="X34" s="36">
        <f>SUMIFS(СВЦЭМ!$C$39:$C$782,СВЦЭМ!$A$39:$A$782,$A34,СВЦЭМ!$B$39:$B$782,X$11)+'СЕТ СН'!$F$9+СВЦЭМ!$D$10+'СЕТ СН'!$F$5-'СЕТ СН'!$F$17</f>
        <v>2683.5107905499999</v>
      </c>
      <c r="Y34" s="36">
        <f>SUMIFS(СВЦЭМ!$C$39:$C$782,СВЦЭМ!$A$39:$A$782,$A34,СВЦЭМ!$B$39:$B$782,Y$11)+'СЕТ СН'!$F$9+СВЦЭМ!$D$10+'СЕТ СН'!$F$5-'СЕТ СН'!$F$17</f>
        <v>2719.7335146400001</v>
      </c>
    </row>
    <row r="35" spans="1:25" ht="15.75" x14ac:dyDescent="0.2">
      <c r="A35" s="35">
        <f t="shared" si="0"/>
        <v>44616</v>
      </c>
      <c r="B35" s="36">
        <f>SUMIFS(СВЦЭМ!$C$39:$C$782,СВЦЭМ!$A$39:$A$782,$A35,СВЦЭМ!$B$39:$B$782,B$11)+'СЕТ СН'!$F$9+СВЦЭМ!$D$10+'СЕТ СН'!$F$5-'СЕТ СН'!$F$17</f>
        <v>2730.3904979199997</v>
      </c>
      <c r="C35" s="36">
        <f>SUMIFS(СВЦЭМ!$C$39:$C$782,СВЦЭМ!$A$39:$A$782,$A35,СВЦЭМ!$B$39:$B$782,C$11)+'СЕТ СН'!$F$9+СВЦЭМ!$D$10+'СЕТ СН'!$F$5-'СЕТ СН'!$F$17</f>
        <v>2767.9791601500001</v>
      </c>
      <c r="D35" s="36">
        <f>SUMIFS(СВЦЭМ!$C$39:$C$782,СВЦЭМ!$A$39:$A$782,$A35,СВЦЭМ!$B$39:$B$782,D$11)+'СЕТ СН'!$F$9+СВЦЭМ!$D$10+'СЕТ СН'!$F$5-'СЕТ СН'!$F$17</f>
        <v>2806.6480848800002</v>
      </c>
      <c r="E35" s="36">
        <f>SUMIFS(СВЦЭМ!$C$39:$C$782,СВЦЭМ!$A$39:$A$782,$A35,СВЦЭМ!$B$39:$B$782,E$11)+'СЕТ СН'!$F$9+СВЦЭМ!$D$10+'СЕТ СН'!$F$5-'СЕТ СН'!$F$17</f>
        <v>2814.1926068100001</v>
      </c>
      <c r="F35" s="36">
        <f>SUMIFS(СВЦЭМ!$C$39:$C$782,СВЦЭМ!$A$39:$A$782,$A35,СВЦЭМ!$B$39:$B$782,F$11)+'СЕТ СН'!$F$9+СВЦЭМ!$D$10+'СЕТ СН'!$F$5-'СЕТ СН'!$F$17</f>
        <v>2809.0142922300001</v>
      </c>
      <c r="G35" s="36">
        <f>SUMIFS(СВЦЭМ!$C$39:$C$782,СВЦЭМ!$A$39:$A$782,$A35,СВЦЭМ!$B$39:$B$782,G$11)+'СЕТ СН'!$F$9+СВЦЭМ!$D$10+'СЕТ СН'!$F$5-'СЕТ СН'!$F$17</f>
        <v>2774.8982795900001</v>
      </c>
      <c r="H35" s="36">
        <f>SUMIFS(СВЦЭМ!$C$39:$C$782,СВЦЭМ!$A$39:$A$782,$A35,СВЦЭМ!$B$39:$B$782,H$11)+'СЕТ СН'!$F$9+СВЦЭМ!$D$10+'СЕТ СН'!$F$5-'СЕТ СН'!$F$17</f>
        <v>2748.3648678999998</v>
      </c>
      <c r="I35" s="36">
        <f>SUMIFS(СВЦЭМ!$C$39:$C$782,СВЦЭМ!$A$39:$A$782,$A35,СВЦЭМ!$B$39:$B$782,I$11)+'СЕТ СН'!$F$9+СВЦЭМ!$D$10+'СЕТ СН'!$F$5-'СЕТ СН'!$F$17</f>
        <v>2676.8386770100001</v>
      </c>
      <c r="J35" s="36">
        <f>SUMIFS(СВЦЭМ!$C$39:$C$782,СВЦЭМ!$A$39:$A$782,$A35,СВЦЭМ!$B$39:$B$782,J$11)+'СЕТ СН'!$F$9+СВЦЭМ!$D$10+'СЕТ СН'!$F$5-'СЕТ СН'!$F$17</f>
        <v>2615.7543794799999</v>
      </c>
      <c r="K35" s="36">
        <f>SUMIFS(СВЦЭМ!$C$39:$C$782,СВЦЭМ!$A$39:$A$782,$A35,СВЦЭМ!$B$39:$B$782,K$11)+'СЕТ СН'!$F$9+СВЦЭМ!$D$10+'СЕТ СН'!$F$5-'СЕТ СН'!$F$17</f>
        <v>2585.8509618099997</v>
      </c>
      <c r="L35" s="36">
        <f>SUMIFS(СВЦЭМ!$C$39:$C$782,СВЦЭМ!$A$39:$A$782,$A35,СВЦЭМ!$B$39:$B$782,L$11)+'СЕТ СН'!$F$9+СВЦЭМ!$D$10+'СЕТ СН'!$F$5-'СЕТ СН'!$F$17</f>
        <v>2587.6292778500001</v>
      </c>
      <c r="M35" s="36">
        <f>SUMIFS(СВЦЭМ!$C$39:$C$782,СВЦЭМ!$A$39:$A$782,$A35,СВЦЭМ!$B$39:$B$782,M$11)+'СЕТ СН'!$F$9+СВЦЭМ!$D$10+'СЕТ СН'!$F$5-'СЕТ СН'!$F$17</f>
        <v>2629.1013727600002</v>
      </c>
      <c r="N35" s="36">
        <f>SUMIFS(СВЦЭМ!$C$39:$C$782,СВЦЭМ!$A$39:$A$782,$A35,СВЦЭМ!$B$39:$B$782,N$11)+'СЕТ СН'!$F$9+СВЦЭМ!$D$10+'СЕТ СН'!$F$5-'СЕТ СН'!$F$17</f>
        <v>2683.2517102900001</v>
      </c>
      <c r="O35" s="36">
        <f>SUMIFS(СВЦЭМ!$C$39:$C$782,СВЦЭМ!$A$39:$A$782,$A35,СВЦЭМ!$B$39:$B$782,O$11)+'СЕТ СН'!$F$9+СВЦЭМ!$D$10+'СЕТ СН'!$F$5-'СЕТ СН'!$F$17</f>
        <v>2721.2946413199998</v>
      </c>
      <c r="P35" s="36">
        <f>SUMIFS(СВЦЭМ!$C$39:$C$782,СВЦЭМ!$A$39:$A$782,$A35,СВЦЭМ!$B$39:$B$782,P$11)+'СЕТ СН'!$F$9+СВЦЭМ!$D$10+'СЕТ СН'!$F$5-'СЕТ СН'!$F$17</f>
        <v>2732.9354107600002</v>
      </c>
      <c r="Q35" s="36">
        <f>SUMIFS(СВЦЭМ!$C$39:$C$782,СВЦЭМ!$A$39:$A$782,$A35,СВЦЭМ!$B$39:$B$782,Q$11)+'СЕТ СН'!$F$9+СВЦЭМ!$D$10+'СЕТ СН'!$F$5-'СЕТ СН'!$F$17</f>
        <v>2731.7903078899999</v>
      </c>
      <c r="R35" s="36">
        <f>SUMIFS(СВЦЭМ!$C$39:$C$782,СВЦЭМ!$A$39:$A$782,$A35,СВЦЭМ!$B$39:$B$782,R$11)+'СЕТ СН'!$F$9+СВЦЭМ!$D$10+'СЕТ СН'!$F$5-'СЕТ СН'!$F$17</f>
        <v>2728.4550397499997</v>
      </c>
      <c r="S35" s="36">
        <f>SUMIFS(СВЦЭМ!$C$39:$C$782,СВЦЭМ!$A$39:$A$782,$A35,СВЦЭМ!$B$39:$B$782,S$11)+'СЕТ СН'!$F$9+СВЦЭМ!$D$10+'СЕТ СН'!$F$5-'СЕТ СН'!$F$17</f>
        <v>2701.0049702599999</v>
      </c>
      <c r="T35" s="36">
        <f>SUMIFS(СВЦЭМ!$C$39:$C$782,СВЦЭМ!$A$39:$A$782,$A35,СВЦЭМ!$B$39:$B$782,T$11)+'СЕТ СН'!$F$9+СВЦЭМ!$D$10+'СЕТ СН'!$F$5-'СЕТ СН'!$F$17</f>
        <v>2621.9376263499998</v>
      </c>
      <c r="U35" s="36">
        <f>SUMIFS(СВЦЭМ!$C$39:$C$782,СВЦЭМ!$A$39:$A$782,$A35,СВЦЭМ!$B$39:$B$782,U$11)+'СЕТ СН'!$F$9+СВЦЭМ!$D$10+'СЕТ СН'!$F$5-'СЕТ СН'!$F$17</f>
        <v>2600.3873127500001</v>
      </c>
      <c r="V35" s="36">
        <f>SUMIFS(СВЦЭМ!$C$39:$C$782,СВЦЭМ!$A$39:$A$782,$A35,СВЦЭМ!$B$39:$B$782,V$11)+'СЕТ СН'!$F$9+СВЦЭМ!$D$10+'СЕТ СН'!$F$5-'СЕТ СН'!$F$17</f>
        <v>2632.2044848799997</v>
      </c>
      <c r="W35" s="36">
        <f>SUMIFS(СВЦЭМ!$C$39:$C$782,СВЦЭМ!$A$39:$A$782,$A35,СВЦЭМ!$B$39:$B$782,W$11)+'СЕТ СН'!$F$9+СВЦЭМ!$D$10+'СЕТ СН'!$F$5-'СЕТ СН'!$F$17</f>
        <v>2632.4781965299999</v>
      </c>
      <c r="X35" s="36">
        <f>SUMIFS(СВЦЭМ!$C$39:$C$782,СВЦЭМ!$A$39:$A$782,$A35,СВЦЭМ!$B$39:$B$782,X$11)+'СЕТ СН'!$F$9+СВЦЭМ!$D$10+'СЕТ СН'!$F$5-'СЕТ СН'!$F$17</f>
        <v>2664.7575404700001</v>
      </c>
      <c r="Y35" s="36">
        <f>SUMIFS(СВЦЭМ!$C$39:$C$782,СВЦЭМ!$A$39:$A$782,$A35,СВЦЭМ!$B$39:$B$782,Y$11)+'СЕТ СН'!$F$9+СВЦЭМ!$D$10+'СЕТ СН'!$F$5-'СЕТ СН'!$F$17</f>
        <v>2706.05300631</v>
      </c>
    </row>
    <row r="36" spans="1:25" ht="15.75" x14ac:dyDescent="0.2">
      <c r="A36" s="35">
        <f t="shared" si="0"/>
        <v>44617</v>
      </c>
      <c r="B36" s="36">
        <f>SUMIFS(СВЦЭМ!$C$39:$C$782,СВЦЭМ!$A$39:$A$782,$A36,СВЦЭМ!$B$39:$B$782,B$11)+'СЕТ СН'!$F$9+СВЦЭМ!$D$10+'СЕТ СН'!$F$5-'СЕТ СН'!$F$17</f>
        <v>2698.51888229</v>
      </c>
      <c r="C36" s="36">
        <f>SUMIFS(СВЦЭМ!$C$39:$C$782,СВЦЭМ!$A$39:$A$782,$A36,СВЦЭМ!$B$39:$B$782,C$11)+'СЕТ СН'!$F$9+СВЦЭМ!$D$10+'СЕТ СН'!$F$5-'СЕТ СН'!$F$17</f>
        <v>2750.2820837700001</v>
      </c>
      <c r="D36" s="36">
        <f>SUMIFS(СВЦЭМ!$C$39:$C$782,СВЦЭМ!$A$39:$A$782,$A36,СВЦЭМ!$B$39:$B$782,D$11)+'СЕТ СН'!$F$9+СВЦЭМ!$D$10+'СЕТ СН'!$F$5-'СЕТ СН'!$F$17</f>
        <v>2790.2202020099999</v>
      </c>
      <c r="E36" s="36">
        <f>SUMIFS(СВЦЭМ!$C$39:$C$782,СВЦЭМ!$A$39:$A$782,$A36,СВЦЭМ!$B$39:$B$782,E$11)+'СЕТ СН'!$F$9+СВЦЭМ!$D$10+'СЕТ СН'!$F$5-'СЕТ СН'!$F$17</f>
        <v>2785.2561562999999</v>
      </c>
      <c r="F36" s="36">
        <f>SUMIFS(СВЦЭМ!$C$39:$C$782,СВЦЭМ!$A$39:$A$782,$A36,СВЦЭМ!$B$39:$B$782,F$11)+'СЕТ СН'!$F$9+СВЦЭМ!$D$10+'СЕТ СН'!$F$5-'СЕТ СН'!$F$17</f>
        <v>2764.3888401699996</v>
      </c>
      <c r="G36" s="36">
        <f>SUMIFS(СВЦЭМ!$C$39:$C$782,СВЦЭМ!$A$39:$A$782,$A36,СВЦЭМ!$B$39:$B$782,G$11)+'СЕТ СН'!$F$9+СВЦЭМ!$D$10+'СЕТ СН'!$F$5-'СЕТ СН'!$F$17</f>
        <v>2732.1146557499997</v>
      </c>
      <c r="H36" s="36">
        <f>SUMIFS(СВЦЭМ!$C$39:$C$782,СВЦЭМ!$A$39:$A$782,$A36,СВЦЭМ!$B$39:$B$782,H$11)+'СЕТ СН'!$F$9+СВЦЭМ!$D$10+'СЕТ СН'!$F$5-'СЕТ СН'!$F$17</f>
        <v>2686.0532161199999</v>
      </c>
      <c r="I36" s="36">
        <f>SUMIFS(СВЦЭМ!$C$39:$C$782,СВЦЭМ!$A$39:$A$782,$A36,СВЦЭМ!$B$39:$B$782,I$11)+'СЕТ СН'!$F$9+СВЦЭМ!$D$10+'СЕТ СН'!$F$5-'СЕТ СН'!$F$17</f>
        <v>2642.6254831599999</v>
      </c>
      <c r="J36" s="36">
        <f>SUMIFS(СВЦЭМ!$C$39:$C$782,СВЦЭМ!$A$39:$A$782,$A36,СВЦЭМ!$B$39:$B$782,J$11)+'СЕТ СН'!$F$9+СВЦЭМ!$D$10+'СЕТ СН'!$F$5-'СЕТ СН'!$F$17</f>
        <v>2627.92590986</v>
      </c>
      <c r="K36" s="36">
        <f>SUMIFS(СВЦЭМ!$C$39:$C$782,СВЦЭМ!$A$39:$A$782,$A36,СВЦЭМ!$B$39:$B$782,K$11)+'СЕТ СН'!$F$9+СВЦЭМ!$D$10+'СЕТ СН'!$F$5-'СЕТ СН'!$F$17</f>
        <v>2586.5384563899997</v>
      </c>
      <c r="L36" s="36">
        <f>SUMIFS(СВЦЭМ!$C$39:$C$782,СВЦЭМ!$A$39:$A$782,$A36,СВЦЭМ!$B$39:$B$782,L$11)+'СЕТ СН'!$F$9+СВЦЭМ!$D$10+'СЕТ СН'!$F$5-'СЕТ СН'!$F$17</f>
        <v>2603.5190320399997</v>
      </c>
      <c r="M36" s="36">
        <f>SUMIFS(СВЦЭМ!$C$39:$C$782,СВЦЭМ!$A$39:$A$782,$A36,СВЦЭМ!$B$39:$B$782,M$11)+'СЕТ СН'!$F$9+СВЦЭМ!$D$10+'СЕТ СН'!$F$5-'СЕТ СН'!$F$17</f>
        <v>2648.2683665</v>
      </c>
      <c r="N36" s="36">
        <f>SUMIFS(СВЦЭМ!$C$39:$C$782,СВЦЭМ!$A$39:$A$782,$A36,СВЦЭМ!$B$39:$B$782,N$11)+'СЕТ СН'!$F$9+СВЦЭМ!$D$10+'СЕТ СН'!$F$5-'СЕТ СН'!$F$17</f>
        <v>2700.32922272</v>
      </c>
      <c r="O36" s="36">
        <f>SUMIFS(СВЦЭМ!$C$39:$C$782,СВЦЭМ!$A$39:$A$782,$A36,СВЦЭМ!$B$39:$B$782,O$11)+'СЕТ СН'!$F$9+СВЦЭМ!$D$10+'СЕТ СН'!$F$5-'СЕТ СН'!$F$17</f>
        <v>2726.2024391099999</v>
      </c>
      <c r="P36" s="36">
        <f>SUMIFS(СВЦЭМ!$C$39:$C$782,СВЦЭМ!$A$39:$A$782,$A36,СВЦЭМ!$B$39:$B$782,P$11)+'СЕТ СН'!$F$9+СВЦЭМ!$D$10+'СЕТ СН'!$F$5-'СЕТ СН'!$F$17</f>
        <v>2737.9998184799997</v>
      </c>
      <c r="Q36" s="36">
        <f>SUMIFS(СВЦЭМ!$C$39:$C$782,СВЦЭМ!$A$39:$A$782,$A36,СВЦЭМ!$B$39:$B$782,Q$11)+'СЕТ СН'!$F$9+СВЦЭМ!$D$10+'СЕТ СН'!$F$5-'СЕТ СН'!$F$17</f>
        <v>2744.8007580399999</v>
      </c>
      <c r="R36" s="36">
        <f>SUMIFS(СВЦЭМ!$C$39:$C$782,СВЦЭМ!$A$39:$A$782,$A36,СВЦЭМ!$B$39:$B$782,R$11)+'СЕТ СН'!$F$9+СВЦЭМ!$D$10+'СЕТ СН'!$F$5-'СЕТ СН'!$F$17</f>
        <v>2737.2690741799997</v>
      </c>
      <c r="S36" s="36">
        <f>SUMIFS(СВЦЭМ!$C$39:$C$782,СВЦЭМ!$A$39:$A$782,$A36,СВЦЭМ!$B$39:$B$782,S$11)+'СЕТ СН'!$F$9+СВЦЭМ!$D$10+'СЕТ СН'!$F$5-'СЕТ СН'!$F$17</f>
        <v>2692.7195626499997</v>
      </c>
      <c r="T36" s="36">
        <f>SUMIFS(СВЦЭМ!$C$39:$C$782,СВЦЭМ!$A$39:$A$782,$A36,СВЦЭМ!$B$39:$B$782,T$11)+'СЕТ СН'!$F$9+СВЦЭМ!$D$10+'СЕТ СН'!$F$5-'СЕТ СН'!$F$17</f>
        <v>2654.5928467700001</v>
      </c>
      <c r="U36" s="36">
        <f>SUMIFS(СВЦЭМ!$C$39:$C$782,СВЦЭМ!$A$39:$A$782,$A36,СВЦЭМ!$B$39:$B$782,U$11)+'СЕТ СН'!$F$9+СВЦЭМ!$D$10+'СЕТ СН'!$F$5-'СЕТ СН'!$F$17</f>
        <v>2619.4434473599999</v>
      </c>
      <c r="V36" s="36">
        <f>SUMIFS(СВЦЭМ!$C$39:$C$782,СВЦЭМ!$A$39:$A$782,$A36,СВЦЭМ!$B$39:$B$782,V$11)+'СЕТ СН'!$F$9+СВЦЭМ!$D$10+'СЕТ СН'!$F$5-'СЕТ СН'!$F$17</f>
        <v>2612.6526768700001</v>
      </c>
      <c r="W36" s="36">
        <f>SUMIFS(СВЦЭМ!$C$39:$C$782,СВЦЭМ!$A$39:$A$782,$A36,СВЦЭМ!$B$39:$B$782,W$11)+'СЕТ СН'!$F$9+СВЦЭМ!$D$10+'СЕТ СН'!$F$5-'СЕТ СН'!$F$17</f>
        <v>2615.56551855</v>
      </c>
      <c r="X36" s="36">
        <f>SUMIFS(СВЦЭМ!$C$39:$C$782,СВЦЭМ!$A$39:$A$782,$A36,СВЦЭМ!$B$39:$B$782,X$11)+'СЕТ СН'!$F$9+СВЦЭМ!$D$10+'СЕТ СН'!$F$5-'СЕТ СН'!$F$17</f>
        <v>2635.53183988</v>
      </c>
      <c r="Y36" s="36">
        <f>SUMIFS(СВЦЭМ!$C$39:$C$782,СВЦЭМ!$A$39:$A$782,$A36,СВЦЭМ!$B$39:$B$782,Y$11)+'СЕТ СН'!$F$9+СВЦЭМ!$D$10+'СЕТ СН'!$F$5-'СЕТ СН'!$F$17</f>
        <v>2684.7129091799998</v>
      </c>
    </row>
    <row r="37" spans="1:25" ht="15.75" x14ac:dyDescent="0.2">
      <c r="A37" s="35">
        <f t="shared" si="0"/>
        <v>44618</v>
      </c>
      <c r="B37" s="36">
        <f>SUMIFS(СВЦЭМ!$C$39:$C$782,СВЦЭМ!$A$39:$A$782,$A37,СВЦЭМ!$B$39:$B$782,B$11)+'СЕТ СН'!$F$9+СВЦЭМ!$D$10+'СЕТ СН'!$F$5-'СЕТ СН'!$F$17</f>
        <v>2721.7319358200002</v>
      </c>
      <c r="C37" s="36">
        <f>SUMIFS(СВЦЭМ!$C$39:$C$782,СВЦЭМ!$A$39:$A$782,$A37,СВЦЭМ!$B$39:$B$782,C$11)+'СЕТ СН'!$F$9+СВЦЭМ!$D$10+'СЕТ СН'!$F$5-'СЕТ СН'!$F$17</f>
        <v>2723.84497096</v>
      </c>
      <c r="D37" s="36">
        <f>SUMIFS(СВЦЭМ!$C$39:$C$782,СВЦЭМ!$A$39:$A$782,$A37,СВЦЭМ!$B$39:$B$782,D$11)+'СЕТ СН'!$F$9+СВЦЭМ!$D$10+'СЕТ СН'!$F$5-'СЕТ СН'!$F$17</f>
        <v>2738.7083587400002</v>
      </c>
      <c r="E37" s="36">
        <f>SUMIFS(СВЦЭМ!$C$39:$C$782,СВЦЭМ!$A$39:$A$782,$A37,СВЦЭМ!$B$39:$B$782,E$11)+'СЕТ СН'!$F$9+СВЦЭМ!$D$10+'СЕТ СН'!$F$5-'СЕТ СН'!$F$17</f>
        <v>2769.11199988</v>
      </c>
      <c r="F37" s="36">
        <f>SUMIFS(СВЦЭМ!$C$39:$C$782,СВЦЭМ!$A$39:$A$782,$A37,СВЦЭМ!$B$39:$B$782,F$11)+'СЕТ СН'!$F$9+СВЦЭМ!$D$10+'СЕТ СН'!$F$5-'СЕТ СН'!$F$17</f>
        <v>2767.4465498700001</v>
      </c>
      <c r="G37" s="36">
        <f>SUMIFS(СВЦЭМ!$C$39:$C$782,СВЦЭМ!$A$39:$A$782,$A37,СВЦЭМ!$B$39:$B$782,G$11)+'СЕТ СН'!$F$9+СВЦЭМ!$D$10+'СЕТ СН'!$F$5-'СЕТ СН'!$F$17</f>
        <v>2741.80917529</v>
      </c>
      <c r="H37" s="36">
        <f>SUMIFS(СВЦЭМ!$C$39:$C$782,СВЦЭМ!$A$39:$A$782,$A37,СВЦЭМ!$B$39:$B$782,H$11)+'СЕТ СН'!$F$9+СВЦЭМ!$D$10+'СЕТ СН'!$F$5-'СЕТ СН'!$F$17</f>
        <v>2707.4084230899998</v>
      </c>
      <c r="I37" s="36">
        <f>SUMIFS(СВЦЭМ!$C$39:$C$782,СВЦЭМ!$A$39:$A$782,$A37,СВЦЭМ!$B$39:$B$782,I$11)+'СЕТ СН'!$F$9+СВЦЭМ!$D$10+'СЕТ СН'!$F$5-'СЕТ СН'!$F$17</f>
        <v>2672.2456016699998</v>
      </c>
      <c r="J37" s="36">
        <f>SUMIFS(СВЦЭМ!$C$39:$C$782,СВЦЭМ!$A$39:$A$782,$A37,СВЦЭМ!$B$39:$B$782,J$11)+'СЕТ СН'!$F$9+СВЦЭМ!$D$10+'СЕТ СН'!$F$5-'СЕТ СН'!$F$17</f>
        <v>2602.25465523</v>
      </c>
      <c r="K37" s="36">
        <f>SUMIFS(СВЦЭМ!$C$39:$C$782,СВЦЭМ!$A$39:$A$782,$A37,СВЦЭМ!$B$39:$B$782,K$11)+'СЕТ СН'!$F$9+СВЦЭМ!$D$10+'СЕТ СН'!$F$5-'СЕТ СН'!$F$17</f>
        <v>2575.35907894</v>
      </c>
      <c r="L37" s="36">
        <f>SUMIFS(СВЦЭМ!$C$39:$C$782,СВЦЭМ!$A$39:$A$782,$A37,СВЦЭМ!$B$39:$B$782,L$11)+'СЕТ СН'!$F$9+СВЦЭМ!$D$10+'СЕТ СН'!$F$5-'СЕТ СН'!$F$17</f>
        <v>2571.5321561299997</v>
      </c>
      <c r="M37" s="36">
        <f>SUMIFS(СВЦЭМ!$C$39:$C$782,СВЦЭМ!$A$39:$A$782,$A37,СВЦЭМ!$B$39:$B$782,M$11)+'СЕТ СН'!$F$9+СВЦЭМ!$D$10+'СЕТ СН'!$F$5-'СЕТ СН'!$F$17</f>
        <v>2614.6736222600002</v>
      </c>
      <c r="N37" s="36">
        <f>SUMIFS(СВЦЭМ!$C$39:$C$782,СВЦЭМ!$A$39:$A$782,$A37,СВЦЭМ!$B$39:$B$782,N$11)+'СЕТ СН'!$F$9+СВЦЭМ!$D$10+'СЕТ СН'!$F$5-'СЕТ СН'!$F$17</f>
        <v>2672.2922546999998</v>
      </c>
      <c r="O37" s="36">
        <f>SUMIFS(СВЦЭМ!$C$39:$C$782,СВЦЭМ!$A$39:$A$782,$A37,СВЦЭМ!$B$39:$B$782,O$11)+'СЕТ СН'!$F$9+СВЦЭМ!$D$10+'СЕТ СН'!$F$5-'СЕТ СН'!$F$17</f>
        <v>2684.6172801299999</v>
      </c>
      <c r="P37" s="36">
        <f>SUMIFS(СВЦЭМ!$C$39:$C$782,СВЦЭМ!$A$39:$A$782,$A37,СВЦЭМ!$B$39:$B$782,P$11)+'СЕТ СН'!$F$9+СВЦЭМ!$D$10+'СЕТ СН'!$F$5-'СЕТ СН'!$F$17</f>
        <v>2709.3616902200001</v>
      </c>
      <c r="Q37" s="36">
        <f>SUMIFS(СВЦЭМ!$C$39:$C$782,СВЦЭМ!$A$39:$A$782,$A37,СВЦЭМ!$B$39:$B$782,Q$11)+'СЕТ СН'!$F$9+СВЦЭМ!$D$10+'СЕТ СН'!$F$5-'СЕТ СН'!$F$17</f>
        <v>2718.6682942500001</v>
      </c>
      <c r="R37" s="36">
        <f>SUMIFS(СВЦЭМ!$C$39:$C$782,СВЦЭМ!$A$39:$A$782,$A37,СВЦЭМ!$B$39:$B$782,R$11)+'СЕТ СН'!$F$9+СВЦЭМ!$D$10+'СЕТ СН'!$F$5-'СЕТ СН'!$F$17</f>
        <v>2699.2721668899999</v>
      </c>
      <c r="S37" s="36">
        <f>SUMIFS(СВЦЭМ!$C$39:$C$782,СВЦЭМ!$A$39:$A$782,$A37,СВЦЭМ!$B$39:$B$782,S$11)+'СЕТ СН'!$F$9+СВЦЭМ!$D$10+'СЕТ СН'!$F$5-'СЕТ СН'!$F$17</f>
        <v>2685.2773345699998</v>
      </c>
      <c r="T37" s="36">
        <f>SUMIFS(СВЦЭМ!$C$39:$C$782,СВЦЭМ!$A$39:$A$782,$A37,СВЦЭМ!$B$39:$B$782,T$11)+'СЕТ СН'!$F$9+СВЦЭМ!$D$10+'СЕТ СН'!$F$5-'СЕТ СН'!$F$17</f>
        <v>2614.9940584199999</v>
      </c>
      <c r="U37" s="36">
        <f>SUMIFS(СВЦЭМ!$C$39:$C$782,СВЦЭМ!$A$39:$A$782,$A37,СВЦЭМ!$B$39:$B$782,U$11)+'СЕТ СН'!$F$9+СВЦЭМ!$D$10+'СЕТ СН'!$F$5-'СЕТ СН'!$F$17</f>
        <v>2592.9418352000002</v>
      </c>
      <c r="V37" s="36">
        <f>SUMIFS(СВЦЭМ!$C$39:$C$782,СВЦЭМ!$A$39:$A$782,$A37,СВЦЭМ!$B$39:$B$782,V$11)+'СЕТ СН'!$F$9+СВЦЭМ!$D$10+'СЕТ СН'!$F$5-'СЕТ СН'!$F$17</f>
        <v>2577.6671178799998</v>
      </c>
      <c r="W37" s="36">
        <f>SUMIFS(СВЦЭМ!$C$39:$C$782,СВЦЭМ!$A$39:$A$782,$A37,СВЦЭМ!$B$39:$B$782,W$11)+'СЕТ СН'!$F$9+СВЦЭМ!$D$10+'СЕТ СН'!$F$5-'СЕТ СН'!$F$17</f>
        <v>2618.8119404899999</v>
      </c>
      <c r="X37" s="36">
        <f>SUMIFS(СВЦЭМ!$C$39:$C$782,СВЦЭМ!$A$39:$A$782,$A37,СВЦЭМ!$B$39:$B$782,X$11)+'СЕТ СН'!$F$9+СВЦЭМ!$D$10+'СЕТ СН'!$F$5-'СЕТ СН'!$F$17</f>
        <v>2647.9162866300003</v>
      </c>
      <c r="Y37" s="36">
        <f>SUMIFS(СВЦЭМ!$C$39:$C$782,СВЦЭМ!$A$39:$A$782,$A37,СВЦЭМ!$B$39:$B$782,Y$11)+'СЕТ СН'!$F$9+СВЦЭМ!$D$10+'СЕТ СН'!$F$5-'СЕТ СН'!$F$17</f>
        <v>2685.6225647800002</v>
      </c>
    </row>
    <row r="38" spans="1:25" ht="15.75" x14ac:dyDescent="0.2">
      <c r="A38" s="35">
        <f t="shared" si="0"/>
        <v>44619</v>
      </c>
      <c r="B38" s="36">
        <f>SUMIFS(СВЦЭМ!$C$39:$C$782,СВЦЭМ!$A$39:$A$782,$A38,СВЦЭМ!$B$39:$B$782,B$11)+'СЕТ СН'!$F$9+СВЦЭМ!$D$10+'СЕТ СН'!$F$5-'СЕТ СН'!$F$17</f>
        <v>2717.0202654899999</v>
      </c>
      <c r="C38" s="36">
        <f>SUMIFS(СВЦЭМ!$C$39:$C$782,СВЦЭМ!$A$39:$A$782,$A38,СВЦЭМ!$B$39:$B$782,C$11)+'СЕТ СН'!$F$9+СВЦЭМ!$D$10+'СЕТ СН'!$F$5-'СЕТ СН'!$F$17</f>
        <v>2726.1499929299998</v>
      </c>
      <c r="D38" s="36">
        <f>SUMIFS(СВЦЭМ!$C$39:$C$782,СВЦЭМ!$A$39:$A$782,$A38,СВЦЭМ!$B$39:$B$782,D$11)+'СЕТ СН'!$F$9+СВЦЭМ!$D$10+'СЕТ СН'!$F$5-'СЕТ СН'!$F$17</f>
        <v>2768.6397418500001</v>
      </c>
      <c r="E38" s="36">
        <f>SUMIFS(СВЦЭМ!$C$39:$C$782,СВЦЭМ!$A$39:$A$782,$A38,СВЦЭМ!$B$39:$B$782,E$11)+'СЕТ СН'!$F$9+СВЦЭМ!$D$10+'СЕТ СН'!$F$5-'СЕТ СН'!$F$17</f>
        <v>2775.9124118199998</v>
      </c>
      <c r="F38" s="36">
        <f>SUMIFS(СВЦЭМ!$C$39:$C$782,СВЦЭМ!$A$39:$A$782,$A38,СВЦЭМ!$B$39:$B$782,F$11)+'СЕТ СН'!$F$9+СВЦЭМ!$D$10+'СЕТ СН'!$F$5-'СЕТ СН'!$F$17</f>
        <v>2777.1405997399997</v>
      </c>
      <c r="G38" s="36">
        <f>SUMIFS(СВЦЭМ!$C$39:$C$782,СВЦЭМ!$A$39:$A$782,$A38,СВЦЭМ!$B$39:$B$782,G$11)+'СЕТ СН'!$F$9+СВЦЭМ!$D$10+'СЕТ СН'!$F$5-'СЕТ СН'!$F$17</f>
        <v>2759.2369915999998</v>
      </c>
      <c r="H38" s="36">
        <f>SUMIFS(СВЦЭМ!$C$39:$C$782,СВЦЭМ!$A$39:$A$782,$A38,СВЦЭМ!$B$39:$B$782,H$11)+'СЕТ СН'!$F$9+СВЦЭМ!$D$10+'СЕТ СН'!$F$5-'СЕТ СН'!$F$17</f>
        <v>2724.3906616300001</v>
      </c>
      <c r="I38" s="36">
        <f>SUMIFS(СВЦЭМ!$C$39:$C$782,СВЦЭМ!$A$39:$A$782,$A38,СВЦЭМ!$B$39:$B$782,I$11)+'СЕТ СН'!$F$9+СВЦЭМ!$D$10+'СЕТ СН'!$F$5-'СЕТ СН'!$F$17</f>
        <v>2692.95341332</v>
      </c>
      <c r="J38" s="36">
        <f>SUMIFS(СВЦЭМ!$C$39:$C$782,СВЦЭМ!$A$39:$A$782,$A38,СВЦЭМ!$B$39:$B$782,J$11)+'СЕТ СН'!$F$9+СВЦЭМ!$D$10+'СЕТ СН'!$F$5-'СЕТ СН'!$F$17</f>
        <v>2633.5576102499999</v>
      </c>
      <c r="K38" s="36">
        <f>SUMIFS(СВЦЭМ!$C$39:$C$782,СВЦЭМ!$A$39:$A$782,$A38,СВЦЭМ!$B$39:$B$782,K$11)+'СЕТ СН'!$F$9+СВЦЭМ!$D$10+'СЕТ СН'!$F$5-'СЕТ СН'!$F$17</f>
        <v>2605.2267190399998</v>
      </c>
      <c r="L38" s="36">
        <f>SUMIFS(СВЦЭМ!$C$39:$C$782,СВЦЭМ!$A$39:$A$782,$A38,СВЦЭМ!$B$39:$B$782,L$11)+'СЕТ СН'!$F$9+СВЦЭМ!$D$10+'СЕТ СН'!$F$5-'СЕТ СН'!$F$17</f>
        <v>2608.7179054999997</v>
      </c>
      <c r="M38" s="36">
        <f>SUMIFS(СВЦЭМ!$C$39:$C$782,СВЦЭМ!$A$39:$A$782,$A38,СВЦЭМ!$B$39:$B$782,M$11)+'СЕТ СН'!$F$9+СВЦЭМ!$D$10+'СЕТ СН'!$F$5-'СЕТ СН'!$F$17</f>
        <v>2638.75416262</v>
      </c>
      <c r="N38" s="36">
        <f>SUMIFS(СВЦЭМ!$C$39:$C$782,СВЦЭМ!$A$39:$A$782,$A38,СВЦЭМ!$B$39:$B$782,N$11)+'СЕТ СН'!$F$9+СВЦЭМ!$D$10+'СЕТ СН'!$F$5-'СЕТ СН'!$F$17</f>
        <v>2688.6313749999999</v>
      </c>
      <c r="O38" s="36">
        <f>SUMIFS(СВЦЭМ!$C$39:$C$782,СВЦЭМ!$A$39:$A$782,$A38,СВЦЭМ!$B$39:$B$782,O$11)+'СЕТ СН'!$F$9+СВЦЭМ!$D$10+'СЕТ СН'!$F$5-'СЕТ СН'!$F$17</f>
        <v>2715.9782492100003</v>
      </c>
      <c r="P38" s="36">
        <f>SUMIFS(СВЦЭМ!$C$39:$C$782,СВЦЭМ!$A$39:$A$782,$A38,СВЦЭМ!$B$39:$B$782,P$11)+'СЕТ СН'!$F$9+СВЦЭМ!$D$10+'СЕТ СН'!$F$5-'СЕТ СН'!$F$17</f>
        <v>2732.9229679499999</v>
      </c>
      <c r="Q38" s="36">
        <f>SUMIFS(СВЦЭМ!$C$39:$C$782,СВЦЭМ!$A$39:$A$782,$A38,СВЦЭМ!$B$39:$B$782,Q$11)+'СЕТ СН'!$F$9+СВЦЭМ!$D$10+'СЕТ СН'!$F$5-'СЕТ СН'!$F$17</f>
        <v>2733.1502181599999</v>
      </c>
      <c r="R38" s="36">
        <f>SUMIFS(СВЦЭМ!$C$39:$C$782,СВЦЭМ!$A$39:$A$782,$A38,СВЦЭМ!$B$39:$B$782,R$11)+'СЕТ СН'!$F$9+СВЦЭМ!$D$10+'СЕТ СН'!$F$5-'СЕТ СН'!$F$17</f>
        <v>2720.8710079399998</v>
      </c>
      <c r="S38" s="36">
        <f>SUMIFS(СВЦЭМ!$C$39:$C$782,СВЦЭМ!$A$39:$A$782,$A38,СВЦЭМ!$B$39:$B$782,S$11)+'СЕТ СН'!$F$9+СВЦЭМ!$D$10+'СЕТ СН'!$F$5-'СЕТ СН'!$F$17</f>
        <v>2700.24325881</v>
      </c>
      <c r="T38" s="36">
        <f>SUMIFS(СВЦЭМ!$C$39:$C$782,СВЦЭМ!$A$39:$A$782,$A38,СВЦЭМ!$B$39:$B$782,T$11)+'СЕТ СН'!$F$9+СВЦЭМ!$D$10+'СЕТ СН'!$F$5-'СЕТ СН'!$F$17</f>
        <v>2624.1753413799997</v>
      </c>
      <c r="U38" s="36">
        <f>SUMIFS(СВЦЭМ!$C$39:$C$782,СВЦЭМ!$A$39:$A$782,$A38,СВЦЭМ!$B$39:$B$782,U$11)+'СЕТ СН'!$F$9+СВЦЭМ!$D$10+'СЕТ СН'!$F$5-'СЕТ СН'!$F$17</f>
        <v>2581.00193356</v>
      </c>
      <c r="V38" s="36">
        <f>SUMIFS(СВЦЭМ!$C$39:$C$782,СВЦЭМ!$A$39:$A$782,$A38,СВЦЭМ!$B$39:$B$782,V$11)+'СЕТ СН'!$F$9+СВЦЭМ!$D$10+'СЕТ СН'!$F$5-'СЕТ СН'!$F$17</f>
        <v>2611.3134395100001</v>
      </c>
      <c r="W38" s="36">
        <f>SUMIFS(СВЦЭМ!$C$39:$C$782,СВЦЭМ!$A$39:$A$782,$A38,СВЦЭМ!$B$39:$B$782,W$11)+'СЕТ СН'!$F$9+СВЦЭМ!$D$10+'СЕТ СН'!$F$5-'СЕТ СН'!$F$17</f>
        <v>2637.9401334599997</v>
      </c>
      <c r="X38" s="36">
        <f>SUMIFS(СВЦЭМ!$C$39:$C$782,СВЦЭМ!$A$39:$A$782,$A38,СВЦЭМ!$B$39:$B$782,X$11)+'СЕТ СН'!$F$9+СВЦЭМ!$D$10+'СЕТ СН'!$F$5-'СЕТ СН'!$F$17</f>
        <v>2649.8125662699999</v>
      </c>
      <c r="Y38" s="36">
        <f>SUMIFS(СВЦЭМ!$C$39:$C$782,СВЦЭМ!$A$39:$A$782,$A38,СВЦЭМ!$B$39:$B$782,Y$11)+'СЕТ СН'!$F$9+СВЦЭМ!$D$10+'СЕТ СН'!$F$5-'СЕТ СН'!$F$17</f>
        <v>2681.1729089099999</v>
      </c>
    </row>
    <row r="39" spans="1:25" ht="15.75" x14ac:dyDescent="0.2">
      <c r="A39" s="35">
        <f t="shared" si="0"/>
        <v>44620</v>
      </c>
      <c r="B39" s="36">
        <f>SUMIFS(СВЦЭМ!$C$39:$C$782,СВЦЭМ!$A$39:$A$782,$A39,СВЦЭМ!$B$39:$B$782,B$11)+'СЕТ СН'!$F$9+СВЦЭМ!$D$10+'СЕТ СН'!$F$5-'СЕТ СН'!$F$17</f>
        <v>2717.9629797899997</v>
      </c>
      <c r="C39" s="36">
        <f>SUMIFS(СВЦЭМ!$C$39:$C$782,СВЦЭМ!$A$39:$A$782,$A39,СВЦЭМ!$B$39:$B$782,C$11)+'СЕТ СН'!$F$9+СВЦЭМ!$D$10+'СЕТ СН'!$F$5-'СЕТ СН'!$F$17</f>
        <v>2725.0642386999998</v>
      </c>
      <c r="D39" s="36">
        <f>SUMIFS(СВЦЭМ!$C$39:$C$782,СВЦЭМ!$A$39:$A$782,$A39,СВЦЭМ!$B$39:$B$782,D$11)+'СЕТ СН'!$F$9+СВЦЭМ!$D$10+'СЕТ СН'!$F$5-'СЕТ СН'!$F$17</f>
        <v>2754.0577277399998</v>
      </c>
      <c r="E39" s="36">
        <f>SUMIFS(СВЦЭМ!$C$39:$C$782,СВЦЭМ!$A$39:$A$782,$A39,СВЦЭМ!$B$39:$B$782,E$11)+'СЕТ СН'!$F$9+СВЦЭМ!$D$10+'СЕТ СН'!$F$5-'СЕТ СН'!$F$17</f>
        <v>2771.4117648800002</v>
      </c>
      <c r="F39" s="36">
        <f>SUMIFS(СВЦЭМ!$C$39:$C$782,СВЦЭМ!$A$39:$A$782,$A39,СВЦЭМ!$B$39:$B$782,F$11)+'СЕТ СН'!$F$9+СВЦЭМ!$D$10+'СЕТ СН'!$F$5-'СЕТ СН'!$F$17</f>
        <v>2774.0353196699998</v>
      </c>
      <c r="G39" s="36">
        <f>SUMIFS(СВЦЭМ!$C$39:$C$782,СВЦЭМ!$A$39:$A$782,$A39,СВЦЭМ!$B$39:$B$782,G$11)+'СЕТ СН'!$F$9+СВЦЭМ!$D$10+'СЕТ СН'!$F$5-'СЕТ СН'!$F$17</f>
        <v>2765.4321046599998</v>
      </c>
      <c r="H39" s="36">
        <f>SUMIFS(СВЦЭМ!$C$39:$C$782,СВЦЭМ!$A$39:$A$782,$A39,СВЦЭМ!$B$39:$B$782,H$11)+'СЕТ СН'!$F$9+СВЦЭМ!$D$10+'СЕТ СН'!$F$5-'СЕТ СН'!$F$17</f>
        <v>2753.3654872100001</v>
      </c>
      <c r="I39" s="36">
        <f>SUMIFS(СВЦЭМ!$C$39:$C$782,СВЦЭМ!$A$39:$A$782,$A39,СВЦЭМ!$B$39:$B$782,I$11)+'СЕТ СН'!$F$9+СВЦЭМ!$D$10+'СЕТ СН'!$F$5-'СЕТ СН'!$F$17</f>
        <v>2738.2205027</v>
      </c>
      <c r="J39" s="36">
        <f>SUMIFS(СВЦЭМ!$C$39:$C$782,СВЦЭМ!$A$39:$A$782,$A39,СВЦЭМ!$B$39:$B$782,J$11)+'СЕТ СН'!$F$9+СВЦЭМ!$D$10+'СЕТ СН'!$F$5-'СЕТ СН'!$F$17</f>
        <v>2695.7350220199996</v>
      </c>
      <c r="K39" s="36">
        <f>SUMIFS(СВЦЭМ!$C$39:$C$782,СВЦЭМ!$A$39:$A$782,$A39,СВЦЭМ!$B$39:$B$782,K$11)+'СЕТ СН'!$F$9+СВЦЭМ!$D$10+'СЕТ СН'!$F$5-'СЕТ СН'!$F$17</f>
        <v>2650.11804054</v>
      </c>
      <c r="L39" s="36">
        <f>SUMIFS(СВЦЭМ!$C$39:$C$782,СВЦЭМ!$A$39:$A$782,$A39,СВЦЭМ!$B$39:$B$782,L$11)+'СЕТ СН'!$F$9+СВЦЭМ!$D$10+'СЕТ СН'!$F$5-'СЕТ СН'!$F$17</f>
        <v>2643.4158666200001</v>
      </c>
      <c r="M39" s="36">
        <f>SUMIFS(СВЦЭМ!$C$39:$C$782,СВЦЭМ!$A$39:$A$782,$A39,СВЦЭМ!$B$39:$B$782,M$11)+'СЕТ СН'!$F$9+СВЦЭМ!$D$10+'СЕТ СН'!$F$5-'СЕТ СН'!$F$17</f>
        <v>2653.9028046200001</v>
      </c>
      <c r="N39" s="36">
        <f>SUMIFS(СВЦЭМ!$C$39:$C$782,СВЦЭМ!$A$39:$A$782,$A39,СВЦЭМ!$B$39:$B$782,N$11)+'СЕТ СН'!$F$9+СВЦЭМ!$D$10+'СЕТ СН'!$F$5-'СЕТ СН'!$F$17</f>
        <v>2699.8452055600001</v>
      </c>
      <c r="O39" s="36">
        <f>SUMIFS(СВЦЭМ!$C$39:$C$782,СВЦЭМ!$A$39:$A$782,$A39,СВЦЭМ!$B$39:$B$782,O$11)+'СЕТ СН'!$F$9+СВЦЭМ!$D$10+'СЕТ СН'!$F$5-'СЕТ СН'!$F$17</f>
        <v>2719.4504342299997</v>
      </c>
      <c r="P39" s="36">
        <f>SUMIFS(СВЦЭМ!$C$39:$C$782,СВЦЭМ!$A$39:$A$782,$A39,СВЦЭМ!$B$39:$B$782,P$11)+'СЕТ СН'!$F$9+СВЦЭМ!$D$10+'СЕТ СН'!$F$5-'СЕТ СН'!$F$17</f>
        <v>2753.19719915</v>
      </c>
      <c r="Q39" s="36">
        <f>SUMIFS(СВЦЭМ!$C$39:$C$782,СВЦЭМ!$A$39:$A$782,$A39,СВЦЭМ!$B$39:$B$782,Q$11)+'СЕТ СН'!$F$9+СВЦЭМ!$D$10+'СЕТ СН'!$F$5-'СЕТ СН'!$F$17</f>
        <v>2753.7638878099997</v>
      </c>
      <c r="R39" s="36">
        <f>SUMIFS(СВЦЭМ!$C$39:$C$782,СВЦЭМ!$A$39:$A$782,$A39,СВЦЭМ!$B$39:$B$782,R$11)+'СЕТ СН'!$F$9+СВЦЭМ!$D$10+'СЕТ СН'!$F$5-'СЕТ СН'!$F$17</f>
        <v>2728.6687690999997</v>
      </c>
      <c r="S39" s="36">
        <f>SUMIFS(СВЦЭМ!$C$39:$C$782,СВЦЭМ!$A$39:$A$782,$A39,СВЦЭМ!$B$39:$B$782,S$11)+'СЕТ СН'!$F$9+СВЦЭМ!$D$10+'СЕТ СН'!$F$5-'СЕТ СН'!$F$17</f>
        <v>2696.1150820399998</v>
      </c>
      <c r="T39" s="36">
        <f>SUMIFS(СВЦЭМ!$C$39:$C$782,СВЦЭМ!$A$39:$A$782,$A39,СВЦЭМ!$B$39:$B$782,T$11)+'СЕТ СН'!$F$9+СВЦЭМ!$D$10+'СЕТ СН'!$F$5-'СЕТ СН'!$F$17</f>
        <v>2608.9213506300002</v>
      </c>
      <c r="U39" s="36">
        <f>SUMIFS(СВЦЭМ!$C$39:$C$782,СВЦЭМ!$A$39:$A$782,$A39,СВЦЭМ!$B$39:$B$782,U$11)+'СЕТ СН'!$F$9+СВЦЭМ!$D$10+'СЕТ СН'!$F$5-'СЕТ СН'!$F$17</f>
        <v>2557.3332283600002</v>
      </c>
      <c r="V39" s="36">
        <f>SUMIFS(СВЦЭМ!$C$39:$C$782,СВЦЭМ!$A$39:$A$782,$A39,СВЦЭМ!$B$39:$B$782,V$11)+'СЕТ СН'!$F$9+СВЦЭМ!$D$10+'СЕТ СН'!$F$5-'СЕТ СН'!$F$17</f>
        <v>2583.8392221300001</v>
      </c>
      <c r="W39" s="36">
        <f>SUMIFS(СВЦЭМ!$C$39:$C$782,СВЦЭМ!$A$39:$A$782,$A39,СВЦЭМ!$B$39:$B$782,W$11)+'СЕТ СН'!$F$9+СВЦЭМ!$D$10+'СЕТ СН'!$F$5-'СЕТ СН'!$F$17</f>
        <v>2612.43414631</v>
      </c>
      <c r="X39" s="36">
        <f>SUMIFS(СВЦЭМ!$C$39:$C$782,СВЦЭМ!$A$39:$A$782,$A39,СВЦЭМ!$B$39:$B$782,X$11)+'СЕТ СН'!$F$9+СВЦЭМ!$D$10+'СЕТ СН'!$F$5-'СЕТ СН'!$F$17</f>
        <v>2640.7621999900002</v>
      </c>
      <c r="Y39" s="36">
        <f>SUMIFS(СВЦЭМ!$C$39:$C$782,СВЦЭМ!$A$39:$A$782,$A39,СВЦЭМ!$B$39:$B$782,Y$11)+'СЕТ СН'!$F$9+СВЦЭМ!$D$10+'СЕТ СН'!$F$5-'СЕТ СН'!$F$17</f>
        <v>2683.8780806699997</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33" t="s">
        <v>7</v>
      </c>
      <c r="B42" s="127" t="s">
        <v>71</v>
      </c>
      <c r="C42" s="128"/>
      <c r="D42" s="128"/>
      <c r="E42" s="128"/>
      <c r="F42" s="128"/>
      <c r="G42" s="128"/>
      <c r="H42" s="128"/>
      <c r="I42" s="128"/>
      <c r="J42" s="128"/>
      <c r="K42" s="128"/>
      <c r="L42" s="128"/>
      <c r="M42" s="128"/>
      <c r="N42" s="128"/>
      <c r="O42" s="128"/>
      <c r="P42" s="128"/>
      <c r="Q42" s="128"/>
      <c r="R42" s="128"/>
      <c r="S42" s="128"/>
      <c r="T42" s="128"/>
      <c r="U42" s="128"/>
      <c r="V42" s="128"/>
      <c r="W42" s="128"/>
      <c r="X42" s="128"/>
      <c r="Y42" s="129"/>
    </row>
    <row r="43" spans="1:25" ht="12.75" customHeight="1" x14ac:dyDescent="0.2">
      <c r="A43" s="134"/>
      <c r="B43" s="130"/>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5" ht="12.75" customHeight="1" x14ac:dyDescent="0.2">
      <c r="A44" s="135"/>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01.02.2022</v>
      </c>
      <c r="B45" s="36">
        <f>SUMIFS(СВЦЭМ!$C$39:$C$782,СВЦЭМ!$A$39:$A$782,$A45,СВЦЭМ!$B$39:$B$782,B$44)+'СЕТ СН'!$G$9+СВЦЭМ!$D$10+'СЕТ СН'!$G$5-'СЕТ СН'!$G$17</f>
        <v>3412.30480704</v>
      </c>
      <c r="C45" s="36">
        <f>SUMIFS(СВЦЭМ!$C$39:$C$782,СВЦЭМ!$A$39:$A$782,$A45,СВЦЭМ!$B$39:$B$782,C$44)+'СЕТ СН'!$G$9+СВЦЭМ!$D$10+'СЕТ СН'!$G$5-'СЕТ СН'!$G$17</f>
        <v>3444.5957849699998</v>
      </c>
      <c r="D45" s="36">
        <f>SUMIFS(СВЦЭМ!$C$39:$C$782,СВЦЭМ!$A$39:$A$782,$A45,СВЦЭМ!$B$39:$B$782,D$44)+'СЕТ СН'!$G$9+СВЦЭМ!$D$10+'СЕТ СН'!$G$5-'СЕТ СН'!$G$17</f>
        <v>3508.3069502399999</v>
      </c>
      <c r="E45" s="36">
        <f>SUMIFS(СВЦЭМ!$C$39:$C$782,СВЦЭМ!$A$39:$A$782,$A45,СВЦЭМ!$B$39:$B$782,E$44)+'СЕТ СН'!$G$9+СВЦЭМ!$D$10+'СЕТ СН'!$G$5-'СЕТ СН'!$G$17</f>
        <v>3518.8506834399996</v>
      </c>
      <c r="F45" s="36">
        <f>SUMIFS(СВЦЭМ!$C$39:$C$782,СВЦЭМ!$A$39:$A$782,$A45,СВЦЭМ!$B$39:$B$782,F$44)+'СЕТ СН'!$G$9+СВЦЭМ!$D$10+'СЕТ СН'!$G$5-'СЕТ СН'!$G$17</f>
        <v>3515.0809441399997</v>
      </c>
      <c r="G45" s="36">
        <f>SUMIFS(СВЦЭМ!$C$39:$C$782,СВЦЭМ!$A$39:$A$782,$A45,СВЦЭМ!$B$39:$B$782,G$44)+'СЕТ СН'!$G$9+СВЦЭМ!$D$10+'СЕТ СН'!$G$5-'СЕТ СН'!$G$17</f>
        <v>3463.7749162</v>
      </c>
      <c r="H45" s="36">
        <f>SUMIFS(СВЦЭМ!$C$39:$C$782,СВЦЭМ!$A$39:$A$782,$A45,СВЦЭМ!$B$39:$B$782,H$44)+'СЕТ СН'!$G$9+СВЦЭМ!$D$10+'СЕТ СН'!$G$5-'СЕТ СН'!$G$17</f>
        <v>3430.5411842399999</v>
      </c>
      <c r="I45" s="36">
        <f>SUMIFS(СВЦЭМ!$C$39:$C$782,СВЦЭМ!$A$39:$A$782,$A45,СВЦЭМ!$B$39:$B$782,I$44)+'СЕТ СН'!$G$9+СВЦЭМ!$D$10+'СЕТ СН'!$G$5-'СЕТ СН'!$G$17</f>
        <v>3407.8318564399997</v>
      </c>
      <c r="J45" s="36">
        <f>SUMIFS(СВЦЭМ!$C$39:$C$782,СВЦЭМ!$A$39:$A$782,$A45,СВЦЭМ!$B$39:$B$782,J$44)+'СЕТ СН'!$G$9+СВЦЭМ!$D$10+'СЕТ СН'!$G$5-'СЕТ СН'!$G$17</f>
        <v>3368.41653709</v>
      </c>
      <c r="K45" s="36">
        <f>SUMIFS(СВЦЭМ!$C$39:$C$782,СВЦЭМ!$A$39:$A$782,$A45,СВЦЭМ!$B$39:$B$782,K$44)+'СЕТ СН'!$G$9+СВЦЭМ!$D$10+'СЕТ СН'!$G$5-'СЕТ СН'!$G$17</f>
        <v>3378.4213589999999</v>
      </c>
      <c r="L45" s="36">
        <f>SUMIFS(СВЦЭМ!$C$39:$C$782,СВЦЭМ!$A$39:$A$782,$A45,СВЦЭМ!$B$39:$B$782,L$44)+'СЕТ СН'!$G$9+СВЦЭМ!$D$10+'СЕТ СН'!$G$5-'СЕТ СН'!$G$17</f>
        <v>3398.1494475499999</v>
      </c>
      <c r="M45" s="36">
        <f>SUMIFS(СВЦЭМ!$C$39:$C$782,СВЦЭМ!$A$39:$A$782,$A45,СВЦЭМ!$B$39:$B$782,M$44)+'СЕТ СН'!$G$9+СВЦЭМ!$D$10+'СЕТ СН'!$G$5-'СЕТ СН'!$G$17</f>
        <v>3434.1399748899998</v>
      </c>
      <c r="N45" s="36">
        <f>SUMIFS(СВЦЭМ!$C$39:$C$782,СВЦЭМ!$A$39:$A$782,$A45,СВЦЭМ!$B$39:$B$782,N$44)+'СЕТ СН'!$G$9+СВЦЭМ!$D$10+'СЕТ СН'!$G$5-'СЕТ СН'!$G$17</f>
        <v>3448.29375772</v>
      </c>
      <c r="O45" s="36">
        <f>SUMIFS(СВЦЭМ!$C$39:$C$782,СВЦЭМ!$A$39:$A$782,$A45,СВЦЭМ!$B$39:$B$782,O$44)+'СЕТ СН'!$G$9+СВЦЭМ!$D$10+'СЕТ СН'!$G$5-'СЕТ СН'!$G$17</f>
        <v>3453.6718536999997</v>
      </c>
      <c r="P45" s="36">
        <f>SUMIFS(СВЦЭМ!$C$39:$C$782,СВЦЭМ!$A$39:$A$782,$A45,СВЦЭМ!$B$39:$B$782,P$44)+'СЕТ СН'!$G$9+СВЦЭМ!$D$10+'СЕТ СН'!$G$5-'СЕТ СН'!$G$17</f>
        <v>3461.0538657500001</v>
      </c>
      <c r="Q45" s="36">
        <f>SUMIFS(СВЦЭМ!$C$39:$C$782,СВЦЭМ!$A$39:$A$782,$A45,СВЦЭМ!$B$39:$B$782,Q$44)+'СЕТ СН'!$G$9+СВЦЭМ!$D$10+'СЕТ СН'!$G$5-'СЕТ СН'!$G$17</f>
        <v>3458.2019252700002</v>
      </c>
      <c r="R45" s="36">
        <f>SUMIFS(СВЦЭМ!$C$39:$C$782,СВЦЭМ!$A$39:$A$782,$A45,СВЦЭМ!$B$39:$B$782,R$44)+'СЕТ СН'!$G$9+СВЦЭМ!$D$10+'СЕТ СН'!$G$5-'СЕТ СН'!$G$17</f>
        <v>3464.0145747699999</v>
      </c>
      <c r="S45" s="36">
        <f>SUMIFS(СВЦЭМ!$C$39:$C$782,СВЦЭМ!$A$39:$A$782,$A45,СВЦЭМ!$B$39:$B$782,S$44)+'СЕТ СН'!$G$9+СВЦЭМ!$D$10+'СЕТ СН'!$G$5-'СЕТ СН'!$G$17</f>
        <v>3455.11710485</v>
      </c>
      <c r="T45" s="36">
        <f>SUMIFS(СВЦЭМ!$C$39:$C$782,СВЦЭМ!$A$39:$A$782,$A45,СВЦЭМ!$B$39:$B$782,T$44)+'СЕТ СН'!$G$9+СВЦЭМ!$D$10+'СЕТ СН'!$G$5-'СЕТ СН'!$G$17</f>
        <v>3411.2505676299998</v>
      </c>
      <c r="U45" s="36">
        <f>SUMIFS(СВЦЭМ!$C$39:$C$782,СВЦЭМ!$A$39:$A$782,$A45,СВЦЭМ!$B$39:$B$782,U$44)+'СЕТ СН'!$G$9+СВЦЭМ!$D$10+'СЕТ СН'!$G$5-'СЕТ СН'!$G$17</f>
        <v>3406.26183614</v>
      </c>
      <c r="V45" s="36">
        <f>SUMIFS(СВЦЭМ!$C$39:$C$782,СВЦЭМ!$A$39:$A$782,$A45,СВЦЭМ!$B$39:$B$782,V$44)+'СЕТ СН'!$G$9+СВЦЭМ!$D$10+'СЕТ СН'!$G$5-'СЕТ СН'!$G$17</f>
        <v>3409.6239535499999</v>
      </c>
      <c r="W45" s="36">
        <f>SUMIFS(СВЦЭМ!$C$39:$C$782,СВЦЭМ!$A$39:$A$782,$A45,СВЦЭМ!$B$39:$B$782,W$44)+'СЕТ СН'!$G$9+СВЦЭМ!$D$10+'СЕТ СН'!$G$5-'СЕТ СН'!$G$17</f>
        <v>3442.4713237799997</v>
      </c>
      <c r="X45" s="36">
        <f>SUMIFS(СВЦЭМ!$C$39:$C$782,СВЦЭМ!$A$39:$A$782,$A45,СВЦЭМ!$B$39:$B$782,X$44)+'СЕТ СН'!$G$9+СВЦЭМ!$D$10+'СЕТ СН'!$G$5-'СЕТ СН'!$G$17</f>
        <v>3452.8350685199998</v>
      </c>
      <c r="Y45" s="36">
        <f>SUMIFS(СВЦЭМ!$C$39:$C$782,СВЦЭМ!$A$39:$A$782,$A45,СВЦЭМ!$B$39:$B$782,Y$44)+'СЕТ СН'!$G$9+СВЦЭМ!$D$10+'СЕТ СН'!$G$5-'СЕТ СН'!$G$17</f>
        <v>3466.2047021399999</v>
      </c>
    </row>
    <row r="46" spans="1:25" ht="15.75" x14ac:dyDescent="0.2">
      <c r="A46" s="35">
        <f>A45+1</f>
        <v>44594</v>
      </c>
      <c r="B46" s="36">
        <f>SUMIFS(СВЦЭМ!$C$39:$C$782,СВЦЭМ!$A$39:$A$782,$A46,СВЦЭМ!$B$39:$B$782,B$44)+'СЕТ СН'!$G$9+СВЦЭМ!$D$10+'СЕТ СН'!$G$5-'СЕТ СН'!$G$17</f>
        <v>3463.6891802099999</v>
      </c>
      <c r="C46" s="36">
        <f>SUMIFS(СВЦЭМ!$C$39:$C$782,СВЦЭМ!$A$39:$A$782,$A46,СВЦЭМ!$B$39:$B$782,C$44)+'СЕТ СН'!$G$9+СВЦЭМ!$D$10+'СЕТ СН'!$G$5-'СЕТ СН'!$G$17</f>
        <v>3486.3059605199996</v>
      </c>
      <c r="D46" s="36">
        <f>SUMIFS(СВЦЭМ!$C$39:$C$782,СВЦЭМ!$A$39:$A$782,$A46,СВЦЭМ!$B$39:$B$782,D$44)+'СЕТ СН'!$G$9+СВЦЭМ!$D$10+'СЕТ СН'!$G$5-'СЕТ СН'!$G$17</f>
        <v>3502.2198319199997</v>
      </c>
      <c r="E46" s="36">
        <f>SUMIFS(СВЦЭМ!$C$39:$C$782,СВЦЭМ!$A$39:$A$782,$A46,СВЦЭМ!$B$39:$B$782,E$44)+'СЕТ СН'!$G$9+СВЦЭМ!$D$10+'СЕТ СН'!$G$5-'СЕТ СН'!$G$17</f>
        <v>3525.7110291600002</v>
      </c>
      <c r="F46" s="36">
        <f>SUMIFS(СВЦЭМ!$C$39:$C$782,СВЦЭМ!$A$39:$A$782,$A46,СВЦЭМ!$B$39:$B$782,F$44)+'СЕТ СН'!$G$9+СВЦЭМ!$D$10+'СЕТ СН'!$G$5-'СЕТ СН'!$G$17</f>
        <v>3496.8767361199998</v>
      </c>
      <c r="G46" s="36">
        <f>SUMIFS(СВЦЭМ!$C$39:$C$782,СВЦЭМ!$A$39:$A$782,$A46,СВЦЭМ!$B$39:$B$782,G$44)+'СЕТ СН'!$G$9+СВЦЭМ!$D$10+'СЕТ СН'!$G$5-'СЕТ СН'!$G$17</f>
        <v>3447.7552024400002</v>
      </c>
      <c r="H46" s="36">
        <f>SUMIFS(СВЦЭМ!$C$39:$C$782,СВЦЭМ!$A$39:$A$782,$A46,СВЦЭМ!$B$39:$B$782,H$44)+'СЕТ СН'!$G$9+СВЦЭМ!$D$10+'СЕТ СН'!$G$5-'СЕТ СН'!$G$17</f>
        <v>3409.6632787399999</v>
      </c>
      <c r="I46" s="36">
        <f>SUMIFS(СВЦЭМ!$C$39:$C$782,СВЦЭМ!$A$39:$A$782,$A46,СВЦЭМ!$B$39:$B$782,I$44)+'СЕТ СН'!$G$9+СВЦЭМ!$D$10+'СЕТ СН'!$G$5-'СЕТ СН'!$G$17</f>
        <v>3392.44467515</v>
      </c>
      <c r="J46" s="36">
        <f>SUMIFS(СВЦЭМ!$C$39:$C$782,СВЦЭМ!$A$39:$A$782,$A46,СВЦЭМ!$B$39:$B$782,J$44)+'СЕТ СН'!$G$9+СВЦЭМ!$D$10+'СЕТ СН'!$G$5-'СЕТ СН'!$G$17</f>
        <v>3380.9408543099998</v>
      </c>
      <c r="K46" s="36">
        <f>SUMIFS(СВЦЭМ!$C$39:$C$782,СВЦЭМ!$A$39:$A$782,$A46,СВЦЭМ!$B$39:$B$782,K$44)+'СЕТ СН'!$G$9+СВЦЭМ!$D$10+'СЕТ СН'!$G$5-'СЕТ СН'!$G$17</f>
        <v>3401.45066748</v>
      </c>
      <c r="L46" s="36">
        <f>SUMIFS(СВЦЭМ!$C$39:$C$782,СВЦЭМ!$A$39:$A$782,$A46,СВЦЭМ!$B$39:$B$782,L$44)+'СЕТ СН'!$G$9+СВЦЭМ!$D$10+'СЕТ СН'!$G$5-'СЕТ СН'!$G$17</f>
        <v>3399.2422932899999</v>
      </c>
      <c r="M46" s="36">
        <f>SUMIFS(СВЦЭМ!$C$39:$C$782,СВЦЭМ!$A$39:$A$782,$A46,СВЦЭМ!$B$39:$B$782,M$44)+'СЕТ СН'!$G$9+СВЦЭМ!$D$10+'СЕТ СН'!$G$5-'СЕТ СН'!$G$17</f>
        <v>3398.6182434599996</v>
      </c>
      <c r="N46" s="36">
        <f>SUMIFS(СВЦЭМ!$C$39:$C$782,СВЦЭМ!$A$39:$A$782,$A46,СВЦЭМ!$B$39:$B$782,N$44)+'СЕТ СН'!$G$9+СВЦЭМ!$D$10+'СЕТ СН'!$G$5-'СЕТ СН'!$G$17</f>
        <v>3403.6766477800002</v>
      </c>
      <c r="O46" s="36">
        <f>SUMIFS(СВЦЭМ!$C$39:$C$782,СВЦЭМ!$A$39:$A$782,$A46,СВЦЭМ!$B$39:$B$782,O$44)+'СЕТ СН'!$G$9+СВЦЭМ!$D$10+'СЕТ СН'!$G$5-'СЕТ СН'!$G$17</f>
        <v>3439.0285663200002</v>
      </c>
      <c r="P46" s="36">
        <f>SUMIFS(СВЦЭМ!$C$39:$C$782,СВЦЭМ!$A$39:$A$782,$A46,СВЦЭМ!$B$39:$B$782,P$44)+'СЕТ СН'!$G$9+СВЦЭМ!$D$10+'СЕТ СН'!$G$5-'СЕТ СН'!$G$17</f>
        <v>3480.1744725399999</v>
      </c>
      <c r="Q46" s="36">
        <f>SUMIFS(СВЦЭМ!$C$39:$C$782,СВЦЭМ!$A$39:$A$782,$A46,СВЦЭМ!$B$39:$B$782,Q$44)+'СЕТ СН'!$G$9+СВЦЭМ!$D$10+'СЕТ СН'!$G$5-'СЕТ СН'!$G$17</f>
        <v>3469.3006097999996</v>
      </c>
      <c r="R46" s="36">
        <f>SUMIFS(СВЦЭМ!$C$39:$C$782,СВЦЭМ!$A$39:$A$782,$A46,СВЦЭМ!$B$39:$B$782,R$44)+'СЕТ СН'!$G$9+СВЦЭМ!$D$10+'СЕТ СН'!$G$5-'СЕТ СН'!$G$17</f>
        <v>3453.0741985999998</v>
      </c>
      <c r="S46" s="36">
        <f>SUMIFS(СВЦЭМ!$C$39:$C$782,СВЦЭМ!$A$39:$A$782,$A46,СВЦЭМ!$B$39:$B$782,S$44)+'СЕТ СН'!$G$9+СВЦЭМ!$D$10+'СЕТ СН'!$G$5-'СЕТ СН'!$G$17</f>
        <v>3420.3340691200001</v>
      </c>
      <c r="T46" s="36">
        <f>SUMIFS(СВЦЭМ!$C$39:$C$782,СВЦЭМ!$A$39:$A$782,$A46,СВЦЭМ!$B$39:$B$782,T$44)+'СЕТ СН'!$G$9+СВЦЭМ!$D$10+'СЕТ СН'!$G$5-'СЕТ СН'!$G$17</f>
        <v>3386.6249176000001</v>
      </c>
      <c r="U46" s="36">
        <f>SUMIFS(СВЦЭМ!$C$39:$C$782,СВЦЭМ!$A$39:$A$782,$A46,СВЦЭМ!$B$39:$B$782,U$44)+'СЕТ СН'!$G$9+СВЦЭМ!$D$10+'СЕТ СН'!$G$5-'СЕТ СН'!$G$17</f>
        <v>3383.2897717799997</v>
      </c>
      <c r="V46" s="36">
        <f>SUMIFS(СВЦЭМ!$C$39:$C$782,СВЦЭМ!$A$39:$A$782,$A46,СВЦЭМ!$B$39:$B$782,V$44)+'СЕТ СН'!$G$9+СВЦЭМ!$D$10+'СЕТ СН'!$G$5-'СЕТ СН'!$G$17</f>
        <v>3396.7549372699996</v>
      </c>
      <c r="W46" s="36">
        <f>SUMIFS(СВЦЭМ!$C$39:$C$782,СВЦЭМ!$A$39:$A$782,$A46,СВЦЭМ!$B$39:$B$782,W$44)+'СЕТ СН'!$G$9+СВЦЭМ!$D$10+'СЕТ СН'!$G$5-'СЕТ СН'!$G$17</f>
        <v>3436.1089273500002</v>
      </c>
      <c r="X46" s="36">
        <f>SUMIFS(СВЦЭМ!$C$39:$C$782,СВЦЭМ!$A$39:$A$782,$A46,СВЦЭМ!$B$39:$B$782,X$44)+'СЕТ СН'!$G$9+СВЦЭМ!$D$10+'СЕТ СН'!$G$5-'СЕТ СН'!$G$17</f>
        <v>3469.9689474699999</v>
      </c>
      <c r="Y46" s="36">
        <f>SUMIFS(СВЦЭМ!$C$39:$C$782,СВЦЭМ!$A$39:$A$782,$A46,СВЦЭМ!$B$39:$B$782,Y$44)+'СЕТ СН'!$G$9+СВЦЭМ!$D$10+'СЕТ СН'!$G$5-'СЕТ СН'!$G$17</f>
        <v>3472.4829861500002</v>
      </c>
    </row>
    <row r="47" spans="1:25" ht="15.75" x14ac:dyDescent="0.2">
      <c r="A47" s="35">
        <f t="shared" ref="A47:A72" si="1">A46+1</f>
        <v>44595</v>
      </c>
      <c r="B47" s="36">
        <f>SUMIFS(СВЦЭМ!$C$39:$C$782,СВЦЭМ!$A$39:$A$782,$A47,СВЦЭМ!$B$39:$B$782,B$44)+'СЕТ СН'!$G$9+СВЦЭМ!$D$10+'СЕТ СН'!$G$5-'СЕТ СН'!$G$17</f>
        <v>3479.6747602799996</v>
      </c>
      <c r="C47" s="36">
        <f>SUMIFS(СВЦЭМ!$C$39:$C$782,СВЦЭМ!$A$39:$A$782,$A47,СВЦЭМ!$B$39:$B$782,C$44)+'СЕТ СН'!$G$9+СВЦЭМ!$D$10+'СЕТ СН'!$G$5-'СЕТ СН'!$G$17</f>
        <v>3489.2250108799999</v>
      </c>
      <c r="D47" s="36">
        <f>SUMIFS(СВЦЭМ!$C$39:$C$782,СВЦЭМ!$A$39:$A$782,$A47,СВЦЭМ!$B$39:$B$782,D$44)+'СЕТ СН'!$G$9+СВЦЭМ!$D$10+'СЕТ СН'!$G$5-'СЕТ СН'!$G$17</f>
        <v>3507.3855213500001</v>
      </c>
      <c r="E47" s="36">
        <f>SUMIFS(СВЦЭМ!$C$39:$C$782,СВЦЭМ!$A$39:$A$782,$A47,СВЦЭМ!$B$39:$B$782,E$44)+'СЕТ СН'!$G$9+СВЦЭМ!$D$10+'СЕТ СН'!$G$5-'СЕТ СН'!$G$17</f>
        <v>3513.3980612999999</v>
      </c>
      <c r="F47" s="36">
        <f>SUMIFS(СВЦЭМ!$C$39:$C$782,СВЦЭМ!$A$39:$A$782,$A47,СВЦЭМ!$B$39:$B$782,F$44)+'СЕТ СН'!$G$9+СВЦЭМ!$D$10+'СЕТ СН'!$G$5-'СЕТ СН'!$G$17</f>
        <v>3492.6931857899999</v>
      </c>
      <c r="G47" s="36">
        <f>SUMIFS(СВЦЭМ!$C$39:$C$782,СВЦЭМ!$A$39:$A$782,$A47,СВЦЭМ!$B$39:$B$782,G$44)+'СЕТ СН'!$G$9+СВЦЭМ!$D$10+'СЕТ СН'!$G$5-'СЕТ СН'!$G$17</f>
        <v>3446.8604512100001</v>
      </c>
      <c r="H47" s="36">
        <f>SUMIFS(СВЦЭМ!$C$39:$C$782,СВЦЭМ!$A$39:$A$782,$A47,СВЦЭМ!$B$39:$B$782,H$44)+'СЕТ СН'!$G$9+СВЦЭМ!$D$10+'СЕТ СН'!$G$5-'СЕТ СН'!$G$17</f>
        <v>3410.7660685199999</v>
      </c>
      <c r="I47" s="36">
        <f>SUMIFS(СВЦЭМ!$C$39:$C$782,СВЦЭМ!$A$39:$A$782,$A47,СВЦЭМ!$B$39:$B$782,I$44)+'СЕТ СН'!$G$9+СВЦЭМ!$D$10+'СЕТ СН'!$G$5-'СЕТ СН'!$G$17</f>
        <v>3365.8679709500002</v>
      </c>
      <c r="J47" s="36">
        <f>SUMIFS(СВЦЭМ!$C$39:$C$782,СВЦЭМ!$A$39:$A$782,$A47,СВЦЭМ!$B$39:$B$782,J$44)+'СЕТ СН'!$G$9+СВЦЭМ!$D$10+'СЕТ СН'!$G$5-'СЕТ СН'!$G$17</f>
        <v>3373.6947609099998</v>
      </c>
      <c r="K47" s="36">
        <f>SUMIFS(СВЦЭМ!$C$39:$C$782,СВЦЭМ!$A$39:$A$782,$A47,СВЦЭМ!$B$39:$B$782,K$44)+'СЕТ СН'!$G$9+СВЦЭМ!$D$10+'СЕТ СН'!$G$5-'СЕТ СН'!$G$17</f>
        <v>3363.9899897099999</v>
      </c>
      <c r="L47" s="36">
        <f>SUMIFS(СВЦЭМ!$C$39:$C$782,СВЦЭМ!$A$39:$A$782,$A47,СВЦЭМ!$B$39:$B$782,L$44)+'СЕТ СН'!$G$9+СВЦЭМ!$D$10+'СЕТ СН'!$G$5-'СЕТ СН'!$G$17</f>
        <v>3377.03228906</v>
      </c>
      <c r="M47" s="36">
        <f>SUMIFS(СВЦЭМ!$C$39:$C$782,СВЦЭМ!$A$39:$A$782,$A47,СВЦЭМ!$B$39:$B$782,M$44)+'СЕТ СН'!$G$9+СВЦЭМ!$D$10+'СЕТ СН'!$G$5-'СЕТ СН'!$G$17</f>
        <v>3380.8554642499998</v>
      </c>
      <c r="N47" s="36">
        <f>SUMIFS(СВЦЭМ!$C$39:$C$782,СВЦЭМ!$A$39:$A$782,$A47,СВЦЭМ!$B$39:$B$782,N$44)+'СЕТ СН'!$G$9+СВЦЭМ!$D$10+'СЕТ СН'!$G$5-'СЕТ СН'!$G$17</f>
        <v>3384.8739161599997</v>
      </c>
      <c r="O47" s="36">
        <f>SUMIFS(СВЦЭМ!$C$39:$C$782,СВЦЭМ!$A$39:$A$782,$A47,СВЦЭМ!$B$39:$B$782,O$44)+'СЕТ СН'!$G$9+СВЦЭМ!$D$10+'СЕТ СН'!$G$5-'СЕТ СН'!$G$17</f>
        <v>3410.4952127299998</v>
      </c>
      <c r="P47" s="36">
        <f>SUMIFS(СВЦЭМ!$C$39:$C$782,СВЦЭМ!$A$39:$A$782,$A47,СВЦЭМ!$B$39:$B$782,P$44)+'СЕТ СН'!$G$9+СВЦЭМ!$D$10+'СЕТ СН'!$G$5-'СЕТ СН'!$G$17</f>
        <v>3441.11045921</v>
      </c>
      <c r="Q47" s="36">
        <f>SUMIFS(СВЦЭМ!$C$39:$C$782,СВЦЭМ!$A$39:$A$782,$A47,СВЦЭМ!$B$39:$B$782,Q$44)+'СЕТ СН'!$G$9+СВЦЭМ!$D$10+'СЕТ СН'!$G$5-'СЕТ СН'!$G$17</f>
        <v>3449.1448816000002</v>
      </c>
      <c r="R47" s="36">
        <f>SUMIFS(СВЦЭМ!$C$39:$C$782,СВЦЭМ!$A$39:$A$782,$A47,СВЦЭМ!$B$39:$B$782,R$44)+'СЕТ СН'!$G$9+СВЦЭМ!$D$10+'СЕТ СН'!$G$5-'СЕТ СН'!$G$17</f>
        <v>3437.4486159399999</v>
      </c>
      <c r="S47" s="36">
        <f>SUMIFS(СВЦЭМ!$C$39:$C$782,СВЦЭМ!$A$39:$A$782,$A47,СВЦЭМ!$B$39:$B$782,S$44)+'СЕТ СН'!$G$9+СВЦЭМ!$D$10+'СЕТ СН'!$G$5-'СЕТ СН'!$G$17</f>
        <v>3411.7514618300002</v>
      </c>
      <c r="T47" s="36">
        <f>SUMIFS(СВЦЭМ!$C$39:$C$782,СВЦЭМ!$A$39:$A$782,$A47,СВЦЭМ!$B$39:$B$782,T$44)+'СЕТ СН'!$G$9+СВЦЭМ!$D$10+'СЕТ СН'!$G$5-'СЕТ СН'!$G$17</f>
        <v>3351.0950636999996</v>
      </c>
      <c r="U47" s="36">
        <f>SUMIFS(СВЦЭМ!$C$39:$C$782,СВЦЭМ!$A$39:$A$782,$A47,СВЦЭМ!$B$39:$B$782,U$44)+'СЕТ СН'!$G$9+СВЦЭМ!$D$10+'СЕТ СН'!$G$5-'СЕТ СН'!$G$17</f>
        <v>3346.7746558299996</v>
      </c>
      <c r="V47" s="36">
        <f>SUMIFS(СВЦЭМ!$C$39:$C$782,СВЦЭМ!$A$39:$A$782,$A47,СВЦЭМ!$B$39:$B$782,V$44)+'СЕТ СН'!$G$9+СВЦЭМ!$D$10+'СЕТ СН'!$G$5-'СЕТ СН'!$G$17</f>
        <v>3375.7914958599999</v>
      </c>
      <c r="W47" s="36">
        <f>SUMIFS(СВЦЭМ!$C$39:$C$782,СВЦЭМ!$A$39:$A$782,$A47,СВЦЭМ!$B$39:$B$782,W$44)+'СЕТ СН'!$G$9+СВЦЭМ!$D$10+'СЕТ СН'!$G$5-'СЕТ СН'!$G$17</f>
        <v>3397.61590144</v>
      </c>
      <c r="X47" s="36">
        <f>SUMIFS(СВЦЭМ!$C$39:$C$782,СВЦЭМ!$A$39:$A$782,$A47,СВЦЭМ!$B$39:$B$782,X$44)+'СЕТ СН'!$G$9+СВЦЭМ!$D$10+'СЕТ СН'!$G$5-'СЕТ СН'!$G$17</f>
        <v>3430.5706243599998</v>
      </c>
      <c r="Y47" s="36">
        <f>SUMIFS(СВЦЭМ!$C$39:$C$782,СВЦЭМ!$A$39:$A$782,$A47,СВЦЭМ!$B$39:$B$782,Y$44)+'СЕТ СН'!$G$9+СВЦЭМ!$D$10+'СЕТ СН'!$G$5-'СЕТ СН'!$G$17</f>
        <v>3452.59131531</v>
      </c>
    </row>
    <row r="48" spans="1:25" ht="15.75" x14ac:dyDescent="0.2">
      <c r="A48" s="35">
        <f t="shared" si="1"/>
        <v>44596</v>
      </c>
      <c r="B48" s="36">
        <f>SUMIFS(СВЦЭМ!$C$39:$C$782,СВЦЭМ!$A$39:$A$782,$A48,СВЦЭМ!$B$39:$B$782,B$44)+'СЕТ СН'!$G$9+СВЦЭМ!$D$10+'СЕТ СН'!$G$5-'СЕТ СН'!$G$17</f>
        <v>3465.2922926000001</v>
      </c>
      <c r="C48" s="36">
        <f>SUMIFS(СВЦЭМ!$C$39:$C$782,СВЦЭМ!$A$39:$A$782,$A48,СВЦЭМ!$B$39:$B$782,C$44)+'СЕТ СН'!$G$9+СВЦЭМ!$D$10+'СЕТ СН'!$G$5-'СЕТ СН'!$G$17</f>
        <v>3492.29488382</v>
      </c>
      <c r="D48" s="36">
        <f>SUMIFS(СВЦЭМ!$C$39:$C$782,СВЦЭМ!$A$39:$A$782,$A48,СВЦЭМ!$B$39:$B$782,D$44)+'СЕТ СН'!$G$9+СВЦЭМ!$D$10+'СЕТ СН'!$G$5-'СЕТ СН'!$G$17</f>
        <v>3506.77410065</v>
      </c>
      <c r="E48" s="36">
        <f>SUMIFS(СВЦЭМ!$C$39:$C$782,СВЦЭМ!$A$39:$A$782,$A48,СВЦЭМ!$B$39:$B$782,E$44)+'СЕТ СН'!$G$9+СВЦЭМ!$D$10+'СЕТ СН'!$G$5-'СЕТ СН'!$G$17</f>
        <v>3507.88836145</v>
      </c>
      <c r="F48" s="36">
        <f>SUMIFS(СВЦЭМ!$C$39:$C$782,СВЦЭМ!$A$39:$A$782,$A48,СВЦЭМ!$B$39:$B$782,F$44)+'СЕТ СН'!$G$9+СВЦЭМ!$D$10+'СЕТ СН'!$G$5-'СЕТ СН'!$G$17</f>
        <v>3485.5504119699999</v>
      </c>
      <c r="G48" s="36">
        <f>SUMIFS(СВЦЭМ!$C$39:$C$782,СВЦЭМ!$A$39:$A$782,$A48,СВЦЭМ!$B$39:$B$782,G$44)+'СЕТ СН'!$G$9+СВЦЭМ!$D$10+'СЕТ СН'!$G$5-'СЕТ СН'!$G$17</f>
        <v>3431.9550385900002</v>
      </c>
      <c r="H48" s="36">
        <f>SUMIFS(СВЦЭМ!$C$39:$C$782,СВЦЭМ!$A$39:$A$782,$A48,СВЦЭМ!$B$39:$B$782,H$44)+'СЕТ СН'!$G$9+СВЦЭМ!$D$10+'СЕТ СН'!$G$5-'СЕТ СН'!$G$17</f>
        <v>3404.1469496999998</v>
      </c>
      <c r="I48" s="36">
        <f>SUMIFS(СВЦЭМ!$C$39:$C$782,СВЦЭМ!$A$39:$A$782,$A48,СВЦЭМ!$B$39:$B$782,I$44)+'СЕТ СН'!$G$9+СВЦЭМ!$D$10+'СЕТ СН'!$G$5-'СЕТ СН'!$G$17</f>
        <v>3351.8465871600001</v>
      </c>
      <c r="J48" s="36">
        <f>SUMIFS(СВЦЭМ!$C$39:$C$782,СВЦЭМ!$A$39:$A$782,$A48,СВЦЭМ!$B$39:$B$782,J$44)+'СЕТ СН'!$G$9+СВЦЭМ!$D$10+'СЕТ СН'!$G$5-'СЕТ СН'!$G$17</f>
        <v>3350.0626301299999</v>
      </c>
      <c r="K48" s="36">
        <f>SUMIFS(СВЦЭМ!$C$39:$C$782,СВЦЭМ!$A$39:$A$782,$A48,СВЦЭМ!$B$39:$B$782,K$44)+'СЕТ СН'!$G$9+СВЦЭМ!$D$10+'СЕТ СН'!$G$5-'СЕТ СН'!$G$17</f>
        <v>3353.1656886699998</v>
      </c>
      <c r="L48" s="36">
        <f>SUMIFS(СВЦЭМ!$C$39:$C$782,СВЦЭМ!$A$39:$A$782,$A48,СВЦЭМ!$B$39:$B$782,L$44)+'СЕТ СН'!$G$9+СВЦЭМ!$D$10+'СЕТ СН'!$G$5-'СЕТ СН'!$G$17</f>
        <v>3391.3323463799998</v>
      </c>
      <c r="M48" s="36">
        <f>SUMIFS(СВЦЭМ!$C$39:$C$782,СВЦЭМ!$A$39:$A$782,$A48,СВЦЭМ!$B$39:$B$782,M$44)+'СЕТ СН'!$G$9+СВЦЭМ!$D$10+'СЕТ СН'!$G$5-'СЕТ СН'!$G$17</f>
        <v>3403.1171961499999</v>
      </c>
      <c r="N48" s="36">
        <f>SUMIFS(СВЦЭМ!$C$39:$C$782,СВЦЭМ!$A$39:$A$782,$A48,СВЦЭМ!$B$39:$B$782,N$44)+'СЕТ СН'!$G$9+СВЦЭМ!$D$10+'СЕТ СН'!$G$5-'СЕТ СН'!$G$17</f>
        <v>3400.4134763299999</v>
      </c>
      <c r="O48" s="36">
        <f>SUMIFS(СВЦЭМ!$C$39:$C$782,СВЦЭМ!$A$39:$A$782,$A48,СВЦЭМ!$B$39:$B$782,O$44)+'СЕТ СН'!$G$9+СВЦЭМ!$D$10+'СЕТ СН'!$G$5-'СЕТ СН'!$G$17</f>
        <v>3407.28301358</v>
      </c>
      <c r="P48" s="36">
        <f>SUMIFS(СВЦЭМ!$C$39:$C$782,СВЦЭМ!$A$39:$A$782,$A48,СВЦЭМ!$B$39:$B$782,P$44)+'СЕТ СН'!$G$9+СВЦЭМ!$D$10+'СЕТ СН'!$G$5-'СЕТ СН'!$G$17</f>
        <v>3444.5167784300002</v>
      </c>
      <c r="Q48" s="36">
        <f>SUMIFS(СВЦЭМ!$C$39:$C$782,СВЦЭМ!$A$39:$A$782,$A48,СВЦЭМ!$B$39:$B$782,Q$44)+'СЕТ СН'!$G$9+СВЦЭМ!$D$10+'СЕТ СН'!$G$5-'СЕТ СН'!$G$17</f>
        <v>3441.34203901</v>
      </c>
      <c r="R48" s="36">
        <f>SUMIFS(СВЦЭМ!$C$39:$C$782,СВЦЭМ!$A$39:$A$782,$A48,СВЦЭМ!$B$39:$B$782,R$44)+'СЕТ СН'!$G$9+СВЦЭМ!$D$10+'СЕТ СН'!$G$5-'СЕТ СН'!$G$17</f>
        <v>3414.1682124499998</v>
      </c>
      <c r="S48" s="36">
        <f>SUMIFS(СВЦЭМ!$C$39:$C$782,СВЦЭМ!$A$39:$A$782,$A48,СВЦЭМ!$B$39:$B$782,S$44)+'СЕТ СН'!$G$9+СВЦЭМ!$D$10+'СЕТ СН'!$G$5-'СЕТ СН'!$G$17</f>
        <v>3390.0363459999999</v>
      </c>
      <c r="T48" s="36">
        <f>SUMIFS(СВЦЭМ!$C$39:$C$782,СВЦЭМ!$A$39:$A$782,$A48,СВЦЭМ!$B$39:$B$782,T$44)+'СЕТ СН'!$G$9+СВЦЭМ!$D$10+'СЕТ СН'!$G$5-'СЕТ СН'!$G$17</f>
        <v>3369.90727892</v>
      </c>
      <c r="U48" s="36">
        <f>SUMIFS(СВЦЭМ!$C$39:$C$782,СВЦЭМ!$A$39:$A$782,$A48,СВЦЭМ!$B$39:$B$782,U$44)+'СЕТ СН'!$G$9+СВЦЭМ!$D$10+'СЕТ СН'!$G$5-'СЕТ СН'!$G$17</f>
        <v>3376.2248129999998</v>
      </c>
      <c r="V48" s="36">
        <f>SUMIFS(СВЦЭМ!$C$39:$C$782,СВЦЭМ!$A$39:$A$782,$A48,СВЦЭМ!$B$39:$B$782,V$44)+'СЕТ СН'!$G$9+СВЦЭМ!$D$10+'СЕТ СН'!$G$5-'СЕТ СН'!$G$17</f>
        <v>3381.9314693699998</v>
      </c>
      <c r="W48" s="36">
        <f>SUMIFS(СВЦЭМ!$C$39:$C$782,СВЦЭМ!$A$39:$A$782,$A48,СВЦЭМ!$B$39:$B$782,W$44)+'СЕТ СН'!$G$9+СВЦЭМ!$D$10+'СЕТ СН'!$G$5-'СЕТ СН'!$G$17</f>
        <v>3405.5357329499998</v>
      </c>
      <c r="X48" s="36">
        <f>SUMIFS(СВЦЭМ!$C$39:$C$782,СВЦЭМ!$A$39:$A$782,$A48,СВЦЭМ!$B$39:$B$782,X$44)+'СЕТ СН'!$G$9+СВЦЭМ!$D$10+'СЕТ СН'!$G$5-'СЕТ СН'!$G$17</f>
        <v>3430.7322347299996</v>
      </c>
      <c r="Y48" s="36">
        <f>SUMIFS(СВЦЭМ!$C$39:$C$782,СВЦЭМ!$A$39:$A$782,$A48,СВЦЭМ!$B$39:$B$782,Y$44)+'СЕТ СН'!$G$9+СВЦЭМ!$D$10+'СЕТ СН'!$G$5-'СЕТ СН'!$G$17</f>
        <v>3437.3824097999996</v>
      </c>
    </row>
    <row r="49" spans="1:25" ht="15.75" x14ac:dyDescent="0.2">
      <c r="A49" s="35">
        <f t="shared" si="1"/>
        <v>44597</v>
      </c>
      <c r="B49" s="36">
        <f>SUMIFS(СВЦЭМ!$C$39:$C$782,СВЦЭМ!$A$39:$A$782,$A49,СВЦЭМ!$B$39:$B$782,B$44)+'СЕТ СН'!$G$9+СВЦЭМ!$D$10+'СЕТ СН'!$G$5-'СЕТ СН'!$G$17</f>
        <v>3488.23903083</v>
      </c>
      <c r="C49" s="36">
        <f>SUMIFS(СВЦЭМ!$C$39:$C$782,СВЦЭМ!$A$39:$A$782,$A49,СВЦЭМ!$B$39:$B$782,C$44)+'СЕТ СН'!$G$9+СВЦЭМ!$D$10+'СЕТ СН'!$G$5-'СЕТ СН'!$G$17</f>
        <v>3417.0370983499997</v>
      </c>
      <c r="D49" s="36">
        <f>SUMIFS(СВЦЭМ!$C$39:$C$782,СВЦЭМ!$A$39:$A$782,$A49,СВЦЭМ!$B$39:$B$782,D$44)+'СЕТ СН'!$G$9+СВЦЭМ!$D$10+'СЕТ СН'!$G$5-'СЕТ СН'!$G$17</f>
        <v>3442.1612846899998</v>
      </c>
      <c r="E49" s="36">
        <f>SUMIFS(СВЦЭМ!$C$39:$C$782,СВЦЭМ!$A$39:$A$782,$A49,СВЦЭМ!$B$39:$B$782,E$44)+'СЕТ СН'!$G$9+СВЦЭМ!$D$10+'СЕТ СН'!$G$5-'СЕТ СН'!$G$17</f>
        <v>3464.8682283600001</v>
      </c>
      <c r="F49" s="36">
        <f>SUMIFS(СВЦЭМ!$C$39:$C$782,СВЦЭМ!$A$39:$A$782,$A49,СВЦЭМ!$B$39:$B$782,F$44)+'СЕТ СН'!$G$9+СВЦЭМ!$D$10+'СЕТ СН'!$G$5-'СЕТ СН'!$G$17</f>
        <v>3478.6661532600001</v>
      </c>
      <c r="G49" s="36">
        <f>SUMIFS(СВЦЭМ!$C$39:$C$782,СВЦЭМ!$A$39:$A$782,$A49,СВЦЭМ!$B$39:$B$782,G$44)+'СЕТ СН'!$G$9+СВЦЭМ!$D$10+'СЕТ СН'!$G$5-'СЕТ СН'!$G$17</f>
        <v>3481.14021306</v>
      </c>
      <c r="H49" s="36">
        <f>SUMIFS(СВЦЭМ!$C$39:$C$782,СВЦЭМ!$A$39:$A$782,$A49,СВЦЭМ!$B$39:$B$782,H$44)+'СЕТ СН'!$G$9+СВЦЭМ!$D$10+'СЕТ СН'!$G$5-'СЕТ СН'!$G$17</f>
        <v>3447.0852940200002</v>
      </c>
      <c r="I49" s="36">
        <f>SUMIFS(СВЦЭМ!$C$39:$C$782,СВЦЭМ!$A$39:$A$782,$A49,СВЦЭМ!$B$39:$B$782,I$44)+'СЕТ СН'!$G$9+СВЦЭМ!$D$10+'СЕТ СН'!$G$5-'СЕТ СН'!$G$17</f>
        <v>3399.7233291599996</v>
      </c>
      <c r="J49" s="36">
        <f>SUMIFS(СВЦЭМ!$C$39:$C$782,СВЦЭМ!$A$39:$A$782,$A49,СВЦЭМ!$B$39:$B$782,J$44)+'СЕТ СН'!$G$9+СВЦЭМ!$D$10+'СЕТ СН'!$G$5-'СЕТ СН'!$G$17</f>
        <v>3351.27376422</v>
      </c>
      <c r="K49" s="36">
        <f>SUMIFS(СВЦЭМ!$C$39:$C$782,СВЦЭМ!$A$39:$A$782,$A49,СВЦЭМ!$B$39:$B$782,K$44)+'СЕТ СН'!$G$9+СВЦЭМ!$D$10+'СЕТ СН'!$G$5-'СЕТ СН'!$G$17</f>
        <v>3346.0602404499996</v>
      </c>
      <c r="L49" s="36">
        <f>SUMIFS(СВЦЭМ!$C$39:$C$782,СВЦЭМ!$A$39:$A$782,$A49,СВЦЭМ!$B$39:$B$782,L$44)+'СЕТ СН'!$G$9+СВЦЭМ!$D$10+'СЕТ СН'!$G$5-'СЕТ СН'!$G$17</f>
        <v>3358.2953617899998</v>
      </c>
      <c r="M49" s="36">
        <f>SUMIFS(СВЦЭМ!$C$39:$C$782,СВЦЭМ!$A$39:$A$782,$A49,СВЦЭМ!$B$39:$B$782,M$44)+'СЕТ СН'!$G$9+СВЦЭМ!$D$10+'СЕТ СН'!$G$5-'СЕТ СН'!$G$17</f>
        <v>3383.8960689699998</v>
      </c>
      <c r="N49" s="36">
        <f>SUMIFS(СВЦЭМ!$C$39:$C$782,СВЦЭМ!$A$39:$A$782,$A49,СВЦЭМ!$B$39:$B$782,N$44)+'СЕТ СН'!$G$9+СВЦЭМ!$D$10+'СЕТ СН'!$G$5-'СЕТ СН'!$G$17</f>
        <v>3398.0013312299998</v>
      </c>
      <c r="O49" s="36">
        <f>SUMIFS(СВЦЭМ!$C$39:$C$782,СВЦЭМ!$A$39:$A$782,$A49,СВЦЭМ!$B$39:$B$782,O$44)+'СЕТ СН'!$G$9+СВЦЭМ!$D$10+'СЕТ СН'!$G$5-'СЕТ СН'!$G$17</f>
        <v>3425.2766477099999</v>
      </c>
      <c r="P49" s="36">
        <f>SUMIFS(СВЦЭМ!$C$39:$C$782,СВЦЭМ!$A$39:$A$782,$A49,СВЦЭМ!$B$39:$B$782,P$44)+'СЕТ СН'!$G$9+СВЦЭМ!$D$10+'СЕТ СН'!$G$5-'СЕТ СН'!$G$17</f>
        <v>3431.9240038999997</v>
      </c>
      <c r="Q49" s="36">
        <f>SUMIFS(СВЦЭМ!$C$39:$C$782,СВЦЭМ!$A$39:$A$782,$A49,СВЦЭМ!$B$39:$B$782,Q$44)+'СЕТ СН'!$G$9+СВЦЭМ!$D$10+'СЕТ СН'!$G$5-'СЕТ СН'!$G$17</f>
        <v>3436.3454925999999</v>
      </c>
      <c r="R49" s="36">
        <f>SUMIFS(СВЦЭМ!$C$39:$C$782,СВЦЭМ!$A$39:$A$782,$A49,СВЦЭМ!$B$39:$B$782,R$44)+'СЕТ СН'!$G$9+СВЦЭМ!$D$10+'СЕТ СН'!$G$5-'СЕТ СН'!$G$17</f>
        <v>3428.1256856999998</v>
      </c>
      <c r="S49" s="36">
        <f>SUMIFS(СВЦЭМ!$C$39:$C$782,СВЦЭМ!$A$39:$A$782,$A49,СВЦЭМ!$B$39:$B$782,S$44)+'СЕТ СН'!$G$9+СВЦЭМ!$D$10+'СЕТ СН'!$G$5-'СЕТ СН'!$G$17</f>
        <v>3393.2311676600002</v>
      </c>
      <c r="T49" s="36">
        <f>SUMIFS(СВЦЭМ!$C$39:$C$782,СВЦЭМ!$A$39:$A$782,$A49,СВЦЭМ!$B$39:$B$782,T$44)+'СЕТ СН'!$G$9+СВЦЭМ!$D$10+'СЕТ СН'!$G$5-'СЕТ СН'!$G$17</f>
        <v>3369.1389216099997</v>
      </c>
      <c r="U49" s="36">
        <f>SUMIFS(СВЦЭМ!$C$39:$C$782,СВЦЭМ!$A$39:$A$782,$A49,СВЦЭМ!$B$39:$B$782,U$44)+'СЕТ СН'!$G$9+СВЦЭМ!$D$10+'СЕТ СН'!$G$5-'СЕТ СН'!$G$17</f>
        <v>3373.7739105999999</v>
      </c>
      <c r="V49" s="36">
        <f>SUMIFS(СВЦЭМ!$C$39:$C$782,СВЦЭМ!$A$39:$A$782,$A49,СВЦЭМ!$B$39:$B$782,V$44)+'СЕТ СН'!$G$9+СВЦЭМ!$D$10+'СЕТ СН'!$G$5-'СЕТ СН'!$G$17</f>
        <v>3382.8881973399998</v>
      </c>
      <c r="W49" s="36">
        <f>SUMIFS(СВЦЭМ!$C$39:$C$782,СВЦЭМ!$A$39:$A$782,$A49,СВЦЭМ!$B$39:$B$782,W$44)+'СЕТ СН'!$G$9+СВЦЭМ!$D$10+'СЕТ СН'!$G$5-'СЕТ СН'!$G$17</f>
        <v>3396.9763934299999</v>
      </c>
      <c r="X49" s="36">
        <f>SUMIFS(СВЦЭМ!$C$39:$C$782,СВЦЭМ!$A$39:$A$782,$A49,СВЦЭМ!$B$39:$B$782,X$44)+'СЕТ СН'!$G$9+СВЦЭМ!$D$10+'СЕТ СН'!$G$5-'СЕТ СН'!$G$17</f>
        <v>3414.15707174</v>
      </c>
      <c r="Y49" s="36">
        <f>SUMIFS(СВЦЭМ!$C$39:$C$782,СВЦЭМ!$A$39:$A$782,$A49,СВЦЭМ!$B$39:$B$782,Y$44)+'СЕТ СН'!$G$9+СВЦЭМ!$D$10+'СЕТ СН'!$G$5-'СЕТ СН'!$G$17</f>
        <v>3438.5518923</v>
      </c>
    </row>
    <row r="50" spans="1:25" ht="15.75" x14ac:dyDescent="0.2">
      <c r="A50" s="35">
        <f t="shared" si="1"/>
        <v>44598</v>
      </c>
      <c r="B50" s="36">
        <f>SUMIFS(СВЦЭМ!$C$39:$C$782,СВЦЭМ!$A$39:$A$782,$A50,СВЦЭМ!$B$39:$B$782,B$44)+'СЕТ СН'!$G$9+СВЦЭМ!$D$10+'СЕТ СН'!$G$5-'СЕТ СН'!$G$17</f>
        <v>3450.7679332399998</v>
      </c>
      <c r="C50" s="36">
        <f>SUMIFS(СВЦЭМ!$C$39:$C$782,СВЦЭМ!$A$39:$A$782,$A50,СВЦЭМ!$B$39:$B$782,C$44)+'СЕТ СН'!$G$9+СВЦЭМ!$D$10+'СЕТ СН'!$G$5-'СЕТ СН'!$G$17</f>
        <v>3461.1694739</v>
      </c>
      <c r="D50" s="36">
        <f>SUMIFS(СВЦЭМ!$C$39:$C$782,СВЦЭМ!$A$39:$A$782,$A50,СВЦЭМ!$B$39:$B$782,D$44)+'СЕТ СН'!$G$9+СВЦЭМ!$D$10+'СЕТ СН'!$G$5-'СЕТ СН'!$G$17</f>
        <v>3474.5588078699998</v>
      </c>
      <c r="E50" s="36">
        <f>SUMIFS(СВЦЭМ!$C$39:$C$782,СВЦЭМ!$A$39:$A$782,$A50,СВЦЭМ!$B$39:$B$782,E$44)+'СЕТ СН'!$G$9+СВЦЭМ!$D$10+'СЕТ СН'!$G$5-'СЕТ СН'!$G$17</f>
        <v>3477.2343074399996</v>
      </c>
      <c r="F50" s="36">
        <f>SUMIFS(СВЦЭМ!$C$39:$C$782,СВЦЭМ!$A$39:$A$782,$A50,СВЦЭМ!$B$39:$B$782,F$44)+'СЕТ СН'!$G$9+СВЦЭМ!$D$10+'СЕТ СН'!$G$5-'СЕТ СН'!$G$17</f>
        <v>3473.1931211299998</v>
      </c>
      <c r="G50" s="36">
        <f>SUMIFS(СВЦЭМ!$C$39:$C$782,СВЦЭМ!$A$39:$A$782,$A50,СВЦЭМ!$B$39:$B$782,G$44)+'СЕТ СН'!$G$9+СВЦЭМ!$D$10+'СЕТ СН'!$G$5-'СЕТ СН'!$G$17</f>
        <v>3458.67350227</v>
      </c>
      <c r="H50" s="36">
        <f>SUMIFS(СВЦЭМ!$C$39:$C$782,СВЦЭМ!$A$39:$A$782,$A50,СВЦЭМ!$B$39:$B$782,H$44)+'СЕТ СН'!$G$9+СВЦЭМ!$D$10+'СЕТ СН'!$G$5-'СЕТ СН'!$G$17</f>
        <v>3443.8491166599997</v>
      </c>
      <c r="I50" s="36">
        <f>SUMIFS(СВЦЭМ!$C$39:$C$782,СВЦЭМ!$A$39:$A$782,$A50,СВЦЭМ!$B$39:$B$782,I$44)+'СЕТ СН'!$G$9+СВЦЭМ!$D$10+'СЕТ СН'!$G$5-'СЕТ СН'!$G$17</f>
        <v>3421.84964954</v>
      </c>
      <c r="J50" s="36">
        <f>SUMIFS(СВЦЭМ!$C$39:$C$782,СВЦЭМ!$A$39:$A$782,$A50,СВЦЭМ!$B$39:$B$782,J$44)+'СЕТ СН'!$G$9+СВЦЭМ!$D$10+'СЕТ СН'!$G$5-'СЕТ СН'!$G$17</f>
        <v>3378.7930821299997</v>
      </c>
      <c r="K50" s="36">
        <f>SUMIFS(СВЦЭМ!$C$39:$C$782,СВЦЭМ!$A$39:$A$782,$A50,СВЦЭМ!$B$39:$B$782,K$44)+'СЕТ СН'!$G$9+СВЦЭМ!$D$10+'СЕТ СН'!$G$5-'СЕТ СН'!$G$17</f>
        <v>3350.0139485099999</v>
      </c>
      <c r="L50" s="36">
        <f>SUMIFS(СВЦЭМ!$C$39:$C$782,СВЦЭМ!$A$39:$A$782,$A50,СВЦЭМ!$B$39:$B$782,L$44)+'СЕТ СН'!$G$9+СВЦЭМ!$D$10+'СЕТ СН'!$G$5-'СЕТ СН'!$G$17</f>
        <v>3352.4848274300002</v>
      </c>
      <c r="M50" s="36">
        <f>SUMIFS(СВЦЭМ!$C$39:$C$782,СВЦЭМ!$A$39:$A$782,$A50,СВЦЭМ!$B$39:$B$782,M$44)+'СЕТ СН'!$G$9+СВЦЭМ!$D$10+'СЕТ СН'!$G$5-'СЕТ СН'!$G$17</f>
        <v>3359.7285510199999</v>
      </c>
      <c r="N50" s="36">
        <f>SUMIFS(СВЦЭМ!$C$39:$C$782,СВЦЭМ!$A$39:$A$782,$A50,СВЦЭМ!$B$39:$B$782,N$44)+'СЕТ СН'!$G$9+СВЦЭМ!$D$10+'СЕТ СН'!$G$5-'СЕТ СН'!$G$17</f>
        <v>3376.7101065299998</v>
      </c>
      <c r="O50" s="36">
        <f>SUMIFS(СВЦЭМ!$C$39:$C$782,СВЦЭМ!$A$39:$A$782,$A50,СВЦЭМ!$B$39:$B$782,O$44)+'СЕТ СН'!$G$9+СВЦЭМ!$D$10+'СЕТ СН'!$G$5-'СЕТ СН'!$G$17</f>
        <v>3407.4220080799996</v>
      </c>
      <c r="P50" s="36">
        <f>SUMIFS(СВЦЭМ!$C$39:$C$782,СВЦЭМ!$A$39:$A$782,$A50,СВЦЭМ!$B$39:$B$782,P$44)+'СЕТ СН'!$G$9+СВЦЭМ!$D$10+'СЕТ СН'!$G$5-'СЕТ СН'!$G$17</f>
        <v>3421.0982971599997</v>
      </c>
      <c r="Q50" s="36">
        <f>SUMIFS(СВЦЭМ!$C$39:$C$782,СВЦЭМ!$A$39:$A$782,$A50,СВЦЭМ!$B$39:$B$782,Q$44)+'СЕТ СН'!$G$9+СВЦЭМ!$D$10+'СЕТ СН'!$G$5-'СЕТ СН'!$G$17</f>
        <v>3423.0641372099999</v>
      </c>
      <c r="R50" s="36">
        <f>SUMIFS(СВЦЭМ!$C$39:$C$782,СВЦЭМ!$A$39:$A$782,$A50,СВЦЭМ!$B$39:$B$782,R$44)+'СЕТ СН'!$G$9+СВЦЭМ!$D$10+'СЕТ СН'!$G$5-'СЕТ СН'!$G$17</f>
        <v>3413.5837363599999</v>
      </c>
      <c r="S50" s="36">
        <f>SUMIFS(СВЦЭМ!$C$39:$C$782,СВЦЭМ!$A$39:$A$782,$A50,СВЦЭМ!$B$39:$B$782,S$44)+'СЕТ СН'!$G$9+СВЦЭМ!$D$10+'СЕТ СН'!$G$5-'СЕТ СН'!$G$17</f>
        <v>3384.1325806799996</v>
      </c>
      <c r="T50" s="36">
        <f>SUMIFS(СВЦЭМ!$C$39:$C$782,СВЦЭМ!$A$39:$A$782,$A50,СВЦЭМ!$B$39:$B$782,T$44)+'СЕТ СН'!$G$9+СВЦЭМ!$D$10+'СЕТ СН'!$G$5-'СЕТ СН'!$G$17</f>
        <v>3350.3115261200001</v>
      </c>
      <c r="U50" s="36">
        <f>SUMIFS(СВЦЭМ!$C$39:$C$782,СВЦЭМ!$A$39:$A$782,$A50,СВЦЭМ!$B$39:$B$782,U$44)+'СЕТ СН'!$G$9+СВЦЭМ!$D$10+'СЕТ СН'!$G$5-'СЕТ СН'!$G$17</f>
        <v>3365.0808980399997</v>
      </c>
      <c r="V50" s="36">
        <f>SUMIFS(СВЦЭМ!$C$39:$C$782,СВЦЭМ!$A$39:$A$782,$A50,СВЦЭМ!$B$39:$B$782,V$44)+'СЕТ СН'!$G$9+СВЦЭМ!$D$10+'СЕТ СН'!$G$5-'СЕТ СН'!$G$17</f>
        <v>3363.1555991499999</v>
      </c>
      <c r="W50" s="36">
        <f>SUMIFS(СВЦЭМ!$C$39:$C$782,СВЦЭМ!$A$39:$A$782,$A50,СВЦЭМ!$B$39:$B$782,W$44)+'СЕТ СН'!$G$9+СВЦЭМ!$D$10+'СЕТ СН'!$G$5-'СЕТ СН'!$G$17</f>
        <v>3381.4379321599999</v>
      </c>
      <c r="X50" s="36">
        <f>SUMIFS(СВЦЭМ!$C$39:$C$782,СВЦЭМ!$A$39:$A$782,$A50,СВЦЭМ!$B$39:$B$782,X$44)+'СЕТ СН'!$G$9+СВЦЭМ!$D$10+'СЕТ СН'!$G$5-'СЕТ СН'!$G$17</f>
        <v>3410.88053537</v>
      </c>
      <c r="Y50" s="36">
        <f>SUMIFS(СВЦЭМ!$C$39:$C$782,СВЦЭМ!$A$39:$A$782,$A50,СВЦЭМ!$B$39:$B$782,Y$44)+'СЕТ СН'!$G$9+СВЦЭМ!$D$10+'СЕТ СН'!$G$5-'СЕТ СН'!$G$17</f>
        <v>3447.2642893000002</v>
      </c>
    </row>
    <row r="51" spans="1:25" ht="15.75" x14ac:dyDescent="0.2">
      <c r="A51" s="35">
        <f t="shared" si="1"/>
        <v>44599</v>
      </c>
      <c r="B51" s="36">
        <f>SUMIFS(СВЦЭМ!$C$39:$C$782,СВЦЭМ!$A$39:$A$782,$A51,СВЦЭМ!$B$39:$B$782,B$44)+'СЕТ СН'!$G$9+СВЦЭМ!$D$10+'СЕТ СН'!$G$5-'СЕТ СН'!$G$17</f>
        <v>3474.4013238999996</v>
      </c>
      <c r="C51" s="36">
        <f>SUMIFS(СВЦЭМ!$C$39:$C$782,СВЦЭМ!$A$39:$A$782,$A51,СВЦЭМ!$B$39:$B$782,C$44)+'СЕТ СН'!$G$9+СВЦЭМ!$D$10+'СЕТ СН'!$G$5-'СЕТ СН'!$G$17</f>
        <v>3513.4584418899999</v>
      </c>
      <c r="D51" s="36">
        <f>SUMIFS(СВЦЭМ!$C$39:$C$782,СВЦЭМ!$A$39:$A$782,$A51,СВЦЭМ!$B$39:$B$782,D$44)+'СЕТ СН'!$G$9+СВЦЭМ!$D$10+'СЕТ СН'!$G$5-'СЕТ СН'!$G$17</f>
        <v>3521.47483113</v>
      </c>
      <c r="E51" s="36">
        <f>SUMIFS(СВЦЭМ!$C$39:$C$782,СВЦЭМ!$A$39:$A$782,$A51,СВЦЭМ!$B$39:$B$782,E$44)+'СЕТ СН'!$G$9+СВЦЭМ!$D$10+'СЕТ СН'!$G$5-'СЕТ СН'!$G$17</f>
        <v>3528.8070588099999</v>
      </c>
      <c r="F51" s="36">
        <f>SUMIFS(СВЦЭМ!$C$39:$C$782,СВЦЭМ!$A$39:$A$782,$A51,СВЦЭМ!$B$39:$B$782,F$44)+'СЕТ СН'!$G$9+СВЦЭМ!$D$10+'СЕТ СН'!$G$5-'СЕТ СН'!$G$17</f>
        <v>3534.5520784299997</v>
      </c>
      <c r="G51" s="36">
        <f>SUMIFS(СВЦЭМ!$C$39:$C$782,СВЦЭМ!$A$39:$A$782,$A51,СВЦЭМ!$B$39:$B$782,G$44)+'СЕТ СН'!$G$9+СВЦЭМ!$D$10+'СЕТ СН'!$G$5-'СЕТ СН'!$G$17</f>
        <v>3516.8252807199997</v>
      </c>
      <c r="H51" s="36">
        <f>SUMIFS(СВЦЭМ!$C$39:$C$782,СВЦЭМ!$A$39:$A$782,$A51,СВЦЭМ!$B$39:$B$782,H$44)+'СЕТ СН'!$G$9+СВЦЭМ!$D$10+'СЕТ СН'!$G$5-'СЕТ СН'!$G$17</f>
        <v>3511.7515396999997</v>
      </c>
      <c r="I51" s="36">
        <f>SUMIFS(СВЦЭМ!$C$39:$C$782,СВЦЭМ!$A$39:$A$782,$A51,СВЦЭМ!$B$39:$B$782,I$44)+'СЕТ СН'!$G$9+СВЦЭМ!$D$10+'СЕТ СН'!$G$5-'СЕТ СН'!$G$17</f>
        <v>3389.08490949</v>
      </c>
      <c r="J51" s="36">
        <f>SUMIFS(СВЦЭМ!$C$39:$C$782,СВЦЭМ!$A$39:$A$782,$A51,СВЦЭМ!$B$39:$B$782,J$44)+'СЕТ СН'!$G$9+СВЦЭМ!$D$10+'СЕТ СН'!$G$5-'СЕТ СН'!$G$17</f>
        <v>3329.5078107199997</v>
      </c>
      <c r="K51" s="36">
        <f>SUMIFS(СВЦЭМ!$C$39:$C$782,СВЦЭМ!$A$39:$A$782,$A51,СВЦЭМ!$B$39:$B$782,K$44)+'СЕТ СН'!$G$9+СВЦЭМ!$D$10+'СЕТ СН'!$G$5-'СЕТ СН'!$G$17</f>
        <v>3322.2612278199999</v>
      </c>
      <c r="L51" s="36">
        <f>SUMIFS(СВЦЭМ!$C$39:$C$782,СВЦЭМ!$A$39:$A$782,$A51,СВЦЭМ!$B$39:$B$782,L$44)+'СЕТ СН'!$G$9+СВЦЭМ!$D$10+'СЕТ СН'!$G$5-'СЕТ СН'!$G$17</f>
        <v>3332.0666641999997</v>
      </c>
      <c r="M51" s="36">
        <f>SUMIFS(СВЦЭМ!$C$39:$C$782,СВЦЭМ!$A$39:$A$782,$A51,СВЦЭМ!$B$39:$B$782,M$44)+'СЕТ СН'!$G$9+СВЦЭМ!$D$10+'СЕТ СН'!$G$5-'СЕТ СН'!$G$17</f>
        <v>3370.1148839999996</v>
      </c>
      <c r="N51" s="36">
        <f>SUMIFS(СВЦЭМ!$C$39:$C$782,СВЦЭМ!$A$39:$A$782,$A51,СВЦЭМ!$B$39:$B$782,N$44)+'СЕТ СН'!$G$9+СВЦЭМ!$D$10+'СЕТ СН'!$G$5-'СЕТ СН'!$G$17</f>
        <v>3401.22588928</v>
      </c>
      <c r="O51" s="36">
        <f>SUMIFS(СВЦЭМ!$C$39:$C$782,СВЦЭМ!$A$39:$A$782,$A51,СВЦЭМ!$B$39:$B$782,O$44)+'СЕТ СН'!$G$9+СВЦЭМ!$D$10+'СЕТ СН'!$G$5-'СЕТ СН'!$G$17</f>
        <v>3439.8215368499996</v>
      </c>
      <c r="P51" s="36">
        <f>SUMIFS(СВЦЭМ!$C$39:$C$782,СВЦЭМ!$A$39:$A$782,$A51,СВЦЭМ!$B$39:$B$782,P$44)+'СЕТ СН'!$G$9+СВЦЭМ!$D$10+'СЕТ СН'!$G$5-'СЕТ СН'!$G$17</f>
        <v>3451.62693954</v>
      </c>
      <c r="Q51" s="36">
        <f>SUMIFS(СВЦЭМ!$C$39:$C$782,СВЦЭМ!$A$39:$A$782,$A51,СВЦЭМ!$B$39:$B$782,Q$44)+'СЕТ СН'!$G$9+СВЦЭМ!$D$10+'СЕТ СН'!$G$5-'СЕТ СН'!$G$17</f>
        <v>3476.0222061799996</v>
      </c>
      <c r="R51" s="36">
        <f>SUMIFS(СВЦЭМ!$C$39:$C$782,СВЦЭМ!$A$39:$A$782,$A51,СВЦЭМ!$B$39:$B$782,R$44)+'СЕТ СН'!$G$9+СВЦЭМ!$D$10+'СЕТ СН'!$G$5-'СЕТ СН'!$G$17</f>
        <v>3440.4575121399998</v>
      </c>
      <c r="S51" s="36">
        <f>SUMIFS(СВЦЭМ!$C$39:$C$782,СВЦЭМ!$A$39:$A$782,$A51,СВЦЭМ!$B$39:$B$782,S$44)+'СЕТ СН'!$G$9+СВЦЭМ!$D$10+'СЕТ СН'!$G$5-'СЕТ СН'!$G$17</f>
        <v>3389.2451649</v>
      </c>
      <c r="T51" s="36">
        <f>SUMIFS(СВЦЭМ!$C$39:$C$782,СВЦЭМ!$A$39:$A$782,$A51,СВЦЭМ!$B$39:$B$782,T$44)+'СЕТ СН'!$G$9+СВЦЭМ!$D$10+'СЕТ СН'!$G$5-'СЕТ СН'!$G$17</f>
        <v>3342.7672225699998</v>
      </c>
      <c r="U51" s="36">
        <f>SUMIFS(СВЦЭМ!$C$39:$C$782,СВЦЭМ!$A$39:$A$782,$A51,СВЦЭМ!$B$39:$B$782,U$44)+'СЕТ СН'!$G$9+СВЦЭМ!$D$10+'СЕТ СН'!$G$5-'СЕТ СН'!$G$17</f>
        <v>3348.11791361</v>
      </c>
      <c r="V51" s="36">
        <f>SUMIFS(СВЦЭМ!$C$39:$C$782,СВЦЭМ!$A$39:$A$782,$A51,СВЦЭМ!$B$39:$B$782,V$44)+'СЕТ СН'!$G$9+СВЦЭМ!$D$10+'СЕТ СН'!$G$5-'СЕТ СН'!$G$17</f>
        <v>3360.75032268</v>
      </c>
      <c r="W51" s="36">
        <f>SUMIFS(СВЦЭМ!$C$39:$C$782,СВЦЭМ!$A$39:$A$782,$A51,СВЦЭМ!$B$39:$B$782,W$44)+'СЕТ СН'!$G$9+СВЦЭМ!$D$10+'СЕТ СН'!$G$5-'СЕТ СН'!$G$17</f>
        <v>3392.9423247099999</v>
      </c>
      <c r="X51" s="36">
        <f>SUMIFS(СВЦЭМ!$C$39:$C$782,СВЦЭМ!$A$39:$A$782,$A51,СВЦЭМ!$B$39:$B$782,X$44)+'СЕТ СН'!$G$9+СВЦЭМ!$D$10+'СЕТ СН'!$G$5-'СЕТ СН'!$G$17</f>
        <v>3409.8826183599999</v>
      </c>
      <c r="Y51" s="36">
        <f>SUMIFS(СВЦЭМ!$C$39:$C$782,СВЦЭМ!$A$39:$A$782,$A51,СВЦЭМ!$B$39:$B$782,Y$44)+'СЕТ СН'!$G$9+СВЦЭМ!$D$10+'СЕТ СН'!$G$5-'СЕТ СН'!$G$17</f>
        <v>3440.3924734399998</v>
      </c>
    </row>
    <row r="52" spans="1:25" ht="15.75" x14ac:dyDescent="0.2">
      <c r="A52" s="35">
        <f t="shared" si="1"/>
        <v>44600</v>
      </c>
      <c r="B52" s="36">
        <f>SUMIFS(СВЦЭМ!$C$39:$C$782,СВЦЭМ!$A$39:$A$782,$A52,СВЦЭМ!$B$39:$B$782,B$44)+'СЕТ СН'!$G$9+СВЦЭМ!$D$10+'СЕТ СН'!$G$5-'СЕТ СН'!$G$17</f>
        <v>3446.6559802800002</v>
      </c>
      <c r="C52" s="36">
        <f>SUMIFS(СВЦЭМ!$C$39:$C$782,СВЦЭМ!$A$39:$A$782,$A52,СВЦЭМ!$B$39:$B$782,C$44)+'СЕТ СН'!$G$9+СВЦЭМ!$D$10+'СЕТ СН'!$G$5-'СЕТ СН'!$G$17</f>
        <v>3514.2287157199999</v>
      </c>
      <c r="D52" s="36">
        <f>SUMIFS(СВЦЭМ!$C$39:$C$782,СВЦЭМ!$A$39:$A$782,$A52,СВЦЭМ!$B$39:$B$782,D$44)+'СЕТ СН'!$G$9+СВЦЭМ!$D$10+'СЕТ СН'!$G$5-'СЕТ СН'!$G$17</f>
        <v>3514.6999569</v>
      </c>
      <c r="E52" s="36">
        <f>SUMIFS(СВЦЭМ!$C$39:$C$782,СВЦЭМ!$A$39:$A$782,$A52,СВЦЭМ!$B$39:$B$782,E$44)+'СЕТ СН'!$G$9+СВЦЭМ!$D$10+'СЕТ СН'!$G$5-'СЕТ СН'!$G$17</f>
        <v>3523.1420863599997</v>
      </c>
      <c r="F52" s="36">
        <f>SUMIFS(СВЦЭМ!$C$39:$C$782,СВЦЭМ!$A$39:$A$782,$A52,СВЦЭМ!$B$39:$B$782,F$44)+'СЕТ СН'!$G$9+СВЦЭМ!$D$10+'СЕТ СН'!$G$5-'СЕТ СН'!$G$17</f>
        <v>3531.8960289899996</v>
      </c>
      <c r="G52" s="36">
        <f>SUMIFS(СВЦЭМ!$C$39:$C$782,СВЦЭМ!$A$39:$A$782,$A52,СВЦЭМ!$B$39:$B$782,G$44)+'СЕТ СН'!$G$9+СВЦЭМ!$D$10+'СЕТ СН'!$G$5-'СЕТ СН'!$G$17</f>
        <v>3505.1923530499998</v>
      </c>
      <c r="H52" s="36">
        <f>SUMIFS(СВЦЭМ!$C$39:$C$782,СВЦЭМ!$A$39:$A$782,$A52,СВЦЭМ!$B$39:$B$782,H$44)+'СЕТ СН'!$G$9+СВЦЭМ!$D$10+'СЕТ СН'!$G$5-'СЕТ СН'!$G$17</f>
        <v>3422.2339258799998</v>
      </c>
      <c r="I52" s="36">
        <f>SUMIFS(СВЦЭМ!$C$39:$C$782,СВЦЭМ!$A$39:$A$782,$A52,СВЦЭМ!$B$39:$B$782,I$44)+'СЕТ СН'!$G$9+СВЦЭМ!$D$10+'СЕТ СН'!$G$5-'СЕТ СН'!$G$17</f>
        <v>3362.9035563999996</v>
      </c>
      <c r="J52" s="36">
        <f>SUMIFS(СВЦЭМ!$C$39:$C$782,СВЦЭМ!$A$39:$A$782,$A52,СВЦЭМ!$B$39:$B$782,J$44)+'СЕТ СН'!$G$9+СВЦЭМ!$D$10+'СЕТ СН'!$G$5-'СЕТ СН'!$G$17</f>
        <v>3309.2012242399996</v>
      </c>
      <c r="K52" s="36">
        <f>SUMIFS(СВЦЭМ!$C$39:$C$782,СВЦЭМ!$A$39:$A$782,$A52,СВЦЭМ!$B$39:$B$782,K$44)+'СЕТ СН'!$G$9+СВЦЭМ!$D$10+'СЕТ СН'!$G$5-'СЕТ СН'!$G$17</f>
        <v>3310.0700281700001</v>
      </c>
      <c r="L52" s="36">
        <f>SUMIFS(СВЦЭМ!$C$39:$C$782,СВЦЭМ!$A$39:$A$782,$A52,СВЦЭМ!$B$39:$B$782,L$44)+'СЕТ СН'!$G$9+СВЦЭМ!$D$10+'СЕТ СН'!$G$5-'СЕТ СН'!$G$17</f>
        <v>3334.3058240399996</v>
      </c>
      <c r="M52" s="36">
        <f>SUMIFS(СВЦЭМ!$C$39:$C$782,СВЦЭМ!$A$39:$A$782,$A52,СВЦЭМ!$B$39:$B$782,M$44)+'СЕТ СН'!$G$9+СВЦЭМ!$D$10+'СЕТ СН'!$G$5-'СЕТ СН'!$G$17</f>
        <v>5446.9054256399995</v>
      </c>
      <c r="N52" s="36">
        <f>SUMIFS(СВЦЭМ!$C$39:$C$782,СВЦЭМ!$A$39:$A$782,$A52,СВЦЭМ!$B$39:$B$782,N$44)+'СЕТ СН'!$G$9+СВЦЭМ!$D$10+'СЕТ СН'!$G$5-'СЕТ СН'!$G$17</f>
        <v>3472.2034682100002</v>
      </c>
      <c r="O52" s="36">
        <f>SUMIFS(СВЦЭМ!$C$39:$C$782,СВЦЭМ!$A$39:$A$782,$A52,СВЦЭМ!$B$39:$B$782,O$44)+'СЕТ СН'!$G$9+СВЦЭМ!$D$10+'СЕТ СН'!$G$5-'СЕТ СН'!$G$17</f>
        <v>3488.1842395200001</v>
      </c>
      <c r="P52" s="36">
        <f>SUMIFS(СВЦЭМ!$C$39:$C$782,СВЦЭМ!$A$39:$A$782,$A52,СВЦЭМ!$B$39:$B$782,P$44)+'СЕТ СН'!$G$9+СВЦЭМ!$D$10+'СЕТ СН'!$G$5-'СЕТ СН'!$G$17</f>
        <v>3494.5310910099997</v>
      </c>
      <c r="Q52" s="36">
        <f>SUMIFS(СВЦЭМ!$C$39:$C$782,СВЦЭМ!$A$39:$A$782,$A52,СВЦЭМ!$B$39:$B$782,Q$44)+'СЕТ СН'!$G$9+СВЦЭМ!$D$10+'СЕТ СН'!$G$5-'СЕТ СН'!$G$17</f>
        <v>3490.0937694499999</v>
      </c>
      <c r="R52" s="36">
        <f>SUMIFS(СВЦЭМ!$C$39:$C$782,СВЦЭМ!$A$39:$A$782,$A52,СВЦЭМ!$B$39:$B$782,R$44)+'СЕТ СН'!$G$9+СВЦЭМ!$D$10+'СЕТ СН'!$G$5-'СЕТ СН'!$G$17</f>
        <v>3489.0621671999997</v>
      </c>
      <c r="S52" s="36">
        <f>SUMIFS(СВЦЭМ!$C$39:$C$782,СВЦЭМ!$A$39:$A$782,$A52,СВЦЭМ!$B$39:$B$782,S$44)+'СЕТ СН'!$G$9+СВЦЭМ!$D$10+'СЕТ СН'!$G$5-'СЕТ СН'!$G$17</f>
        <v>3463.1262472099997</v>
      </c>
      <c r="T52" s="36">
        <f>SUMIFS(СВЦЭМ!$C$39:$C$782,СВЦЭМ!$A$39:$A$782,$A52,СВЦЭМ!$B$39:$B$782,T$44)+'СЕТ СН'!$G$9+СВЦЭМ!$D$10+'СЕТ СН'!$G$5-'СЕТ СН'!$G$17</f>
        <v>3398.0914288499998</v>
      </c>
      <c r="U52" s="36">
        <f>SUMIFS(СВЦЭМ!$C$39:$C$782,СВЦЭМ!$A$39:$A$782,$A52,СВЦЭМ!$B$39:$B$782,U$44)+'СЕТ СН'!$G$9+СВЦЭМ!$D$10+'СЕТ СН'!$G$5-'СЕТ СН'!$G$17</f>
        <v>3388.3393785500002</v>
      </c>
      <c r="V52" s="36">
        <f>SUMIFS(СВЦЭМ!$C$39:$C$782,СВЦЭМ!$A$39:$A$782,$A52,СВЦЭМ!$B$39:$B$782,V$44)+'СЕТ СН'!$G$9+СВЦЭМ!$D$10+'СЕТ СН'!$G$5-'СЕТ СН'!$G$17</f>
        <v>3406.8633294699998</v>
      </c>
      <c r="W52" s="36">
        <f>SUMIFS(СВЦЭМ!$C$39:$C$782,СВЦЭМ!$A$39:$A$782,$A52,СВЦЭМ!$B$39:$B$782,W$44)+'СЕТ СН'!$G$9+СВЦЭМ!$D$10+'СЕТ СН'!$G$5-'СЕТ СН'!$G$17</f>
        <v>3430.0161172799999</v>
      </c>
      <c r="X52" s="36">
        <f>SUMIFS(СВЦЭМ!$C$39:$C$782,СВЦЭМ!$A$39:$A$782,$A52,СВЦЭМ!$B$39:$B$782,X$44)+'СЕТ СН'!$G$9+СВЦЭМ!$D$10+'СЕТ СН'!$G$5-'СЕТ СН'!$G$17</f>
        <v>3454.9113355999998</v>
      </c>
      <c r="Y52" s="36">
        <f>SUMIFS(СВЦЭМ!$C$39:$C$782,СВЦЭМ!$A$39:$A$782,$A52,СВЦЭМ!$B$39:$B$782,Y$44)+'СЕТ СН'!$G$9+СВЦЭМ!$D$10+'СЕТ СН'!$G$5-'СЕТ СН'!$G$17</f>
        <v>3474.9407882099999</v>
      </c>
    </row>
    <row r="53" spans="1:25" ht="15.75" x14ac:dyDescent="0.2">
      <c r="A53" s="35">
        <f t="shared" si="1"/>
        <v>44601</v>
      </c>
      <c r="B53" s="36">
        <f>SUMIFS(СВЦЭМ!$C$39:$C$782,СВЦЭМ!$A$39:$A$782,$A53,СВЦЭМ!$B$39:$B$782,B$44)+'СЕТ СН'!$G$9+СВЦЭМ!$D$10+'СЕТ СН'!$G$5-'СЕТ СН'!$G$17</f>
        <v>3497.1701494499998</v>
      </c>
      <c r="C53" s="36">
        <f>SUMIFS(СВЦЭМ!$C$39:$C$782,СВЦЭМ!$A$39:$A$782,$A53,СВЦЭМ!$B$39:$B$782,C$44)+'СЕТ СН'!$G$9+СВЦЭМ!$D$10+'СЕТ СН'!$G$5-'СЕТ СН'!$G$17</f>
        <v>3551.6182613999999</v>
      </c>
      <c r="D53" s="36">
        <f>SUMIFS(СВЦЭМ!$C$39:$C$782,СВЦЭМ!$A$39:$A$782,$A53,СВЦЭМ!$B$39:$B$782,D$44)+'СЕТ СН'!$G$9+СВЦЭМ!$D$10+'СЕТ СН'!$G$5-'СЕТ СН'!$G$17</f>
        <v>3554.4480151399998</v>
      </c>
      <c r="E53" s="36">
        <f>SUMIFS(СВЦЭМ!$C$39:$C$782,СВЦЭМ!$A$39:$A$782,$A53,СВЦЭМ!$B$39:$B$782,E$44)+'СЕТ СН'!$G$9+СВЦЭМ!$D$10+'СЕТ СН'!$G$5-'СЕТ СН'!$G$17</f>
        <v>3565.4639080699999</v>
      </c>
      <c r="F53" s="36">
        <f>SUMIFS(СВЦЭМ!$C$39:$C$782,СВЦЭМ!$A$39:$A$782,$A53,СВЦЭМ!$B$39:$B$782,F$44)+'СЕТ СН'!$G$9+СВЦЭМ!$D$10+'СЕТ СН'!$G$5-'СЕТ СН'!$G$17</f>
        <v>3543.72760827</v>
      </c>
      <c r="G53" s="36">
        <f>SUMIFS(СВЦЭМ!$C$39:$C$782,СВЦЭМ!$A$39:$A$782,$A53,СВЦЭМ!$B$39:$B$782,G$44)+'СЕТ СН'!$G$9+СВЦЭМ!$D$10+'СЕТ СН'!$G$5-'СЕТ СН'!$G$17</f>
        <v>3536.90007767</v>
      </c>
      <c r="H53" s="36">
        <f>SUMIFS(СВЦЭМ!$C$39:$C$782,СВЦЭМ!$A$39:$A$782,$A53,СВЦЭМ!$B$39:$B$782,H$44)+'СЕТ СН'!$G$9+СВЦЭМ!$D$10+'СЕТ СН'!$G$5-'СЕТ СН'!$G$17</f>
        <v>3497.4343032400002</v>
      </c>
      <c r="I53" s="36">
        <f>SUMIFS(СВЦЭМ!$C$39:$C$782,СВЦЭМ!$A$39:$A$782,$A53,СВЦЭМ!$B$39:$B$782,I$44)+'СЕТ СН'!$G$9+СВЦЭМ!$D$10+'СЕТ СН'!$G$5-'СЕТ СН'!$G$17</f>
        <v>3416.5936136299997</v>
      </c>
      <c r="J53" s="36">
        <f>SUMIFS(СВЦЭМ!$C$39:$C$782,СВЦЭМ!$A$39:$A$782,$A53,СВЦЭМ!$B$39:$B$782,J$44)+'СЕТ СН'!$G$9+СВЦЭМ!$D$10+'СЕТ СН'!$G$5-'СЕТ СН'!$G$17</f>
        <v>3381.3394414200002</v>
      </c>
      <c r="K53" s="36">
        <f>SUMIFS(СВЦЭМ!$C$39:$C$782,СВЦЭМ!$A$39:$A$782,$A53,СВЦЭМ!$B$39:$B$782,K$44)+'СЕТ СН'!$G$9+СВЦЭМ!$D$10+'СЕТ СН'!$G$5-'СЕТ СН'!$G$17</f>
        <v>3380.5145049900002</v>
      </c>
      <c r="L53" s="36">
        <f>SUMIFS(СВЦЭМ!$C$39:$C$782,СВЦЭМ!$A$39:$A$782,$A53,СВЦЭМ!$B$39:$B$782,L$44)+'СЕТ СН'!$G$9+СВЦЭМ!$D$10+'СЕТ СН'!$G$5-'СЕТ СН'!$G$17</f>
        <v>3387.2336947200001</v>
      </c>
      <c r="M53" s="36">
        <f>SUMIFS(СВЦЭМ!$C$39:$C$782,СВЦЭМ!$A$39:$A$782,$A53,СВЦЭМ!$B$39:$B$782,M$44)+'СЕТ СН'!$G$9+СВЦЭМ!$D$10+'СЕТ СН'!$G$5-'СЕТ СН'!$G$17</f>
        <v>3438.9446772199999</v>
      </c>
      <c r="N53" s="36">
        <f>SUMIFS(СВЦЭМ!$C$39:$C$782,СВЦЭМ!$A$39:$A$782,$A53,СВЦЭМ!$B$39:$B$782,N$44)+'СЕТ СН'!$G$9+СВЦЭМ!$D$10+'СЕТ СН'!$G$5-'СЕТ СН'!$G$17</f>
        <v>3512.2295466400001</v>
      </c>
      <c r="O53" s="36">
        <f>SUMIFS(СВЦЭМ!$C$39:$C$782,СВЦЭМ!$A$39:$A$782,$A53,СВЦЭМ!$B$39:$B$782,O$44)+'СЕТ СН'!$G$9+СВЦЭМ!$D$10+'СЕТ СН'!$G$5-'СЕТ СН'!$G$17</f>
        <v>3533.6633383199996</v>
      </c>
      <c r="P53" s="36">
        <f>SUMIFS(СВЦЭМ!$C$39:$C$782,СВЦЭМ!$A$39:$A$782,$A53,СВЦЭМ!$B$39:$B$782,P$44)+'СЕТ СН'!$G$9+СВЦЭМ!$D$10+'СЕТ СН'!$G$5-'СЕТ СН'!$G$17</f>
        <v>3540.1416579500001</v>
      </c>
      <c r="Q53" s="36">
        <f>SUMIFS(СВЦЭМ!$C$39:$C$782,СВЦЭМ!$A$39:$A$782,$A53,СВЦЭМ!$B$39:$B$782,Q$44)+'СЕТ СН'!$G$9+СВЦЭМ!$D$10+'СЕТ СН'!$G$5-'СЕТ СН'!$G$17</f>
        <v>3537.7682943599998</v>
      </c>
      <c r="R53" s="36">
        <f>SUMIFS(СВЦЭМ!$C$39:$C$782,СВЦЭМ!$A$39:$A$782,$A53,СВЦЭМ!$B$39:$B$782,R$44)+'СЕТ СН'!$G$9+СВЦЭМ!$D$10+'СЕТ СН'!$G$5-'СЕТ СН'!$G$17</f>
        <v>3525.80965113</v>
      </c>
      <c r="S53" s="36">
        <f>SUMIFS(СВЦЭМ!$C$39:$C$782,СВЦЭМ!$A$39:$A$782,$A53,СВЦЭМ!$B$39:$B$782,S$44)+'СЕТ СН'!$G$9+СВЦЭМ!$D$10+'СЕТ СН'!$G$5-'СЕТ СН'!$G$17</f>
        <v>3506.2117615899997</v>
      </c>
      <c r="T53" s="36">
        <f>SUMIFS(СВЦЭМ!$C$39:$C$782,СВЦЭМ!$A$39:$A$782,$A53,СВЦЭМ!$B$39:$B$782,T$44)+'СЕТ СН'!$G$9+СВЦЭМ!$D$10+'СЕТ СН'!$G$5-'СЕТ СН'!$G$17</f>
        <v>3439.8847868100002</v>
      </c>
      <c r="U53" s="36">
        <f>SUMIFS(СВЦЭМ!$C$39:$C$782,СВЦЭМ!$A$39:$A$782,$A53,СВЦЭМ!$B$39:$B$782,U$44)+'СЕТ СН'!$G$9+СВЦЭМ!$D$10+'СЕТ СН'!$G$5-'СЕТ СН'!$G$17</f>
        <v>3411.2727863800001</v>
      </c>
      <c r="V53" s="36">
        <f>SUMIFS(СВЦЭМ!$C$39:$C$782,СВЦЭМ!$A$39:$A$782,$A53,СВЦЭМ!$B$39:$B$782,V$44)+'СЕТ СН'!$G$9+СВЦЭМ!$D$10+'СЕТ СН'!$G$5-'СЕТ СН'!$G$17</f>
        <v>3424.7868055199997</v>
      </c>
      <c r="W53" s="36">
        <f>SUMIFS(СВЦЭМ!$C$39:$C$782,СВЦЭМ!$A$39:$A$782,$A53,СВЦЭМ!$B$39:$B$782,W$44)+'СЕТ СН'!$G$9+СВЦЭМ!$D$10+'СЕТ СН'!$G$5-'СЕТ СН'!$G$17</f>
        <v>3465.3654283599999</v>
      </c>
      <c r="X53" s="36">
        <f>SUMIFS(СВЦЭМ!$C$39:$C$782,СВЦЭМ!$A$39:$A$782,$A53,СВЦЭМ!$B$39:$B$782,X$44)+'СЕТ СН'!$G$9+СВЦЭМ!$D$10+'СЕТ СН'!$G$5-'СЕТ СН'!$G$17</f>
        <v>3480.5484018099996</v>
      </c>
      <c r="Y53" s="36">
        <f>SUMIFS(СВЦЭМ!$C$39:$C$782,СВЦЭМ!$A$39:$A$782,$A53,СВЦЭМ!$B$39:$B$782,Y$44)+'СЕТ СН'!$G$9+СВЦЭМ!$D$10+'СЕТ СН'!$G$5-'СЕТ СН'!$G$17</f>
        <v>3499.5780994299998</v>
      </c>
    </row>
    <row r="54" spans="1:25" ht="15.75" x14ac:dyDescent="0.2">
      <c r="A54" s="35">
        <f t="shared" si="1"/>
        <v>44602</v>
      </c>
      <c r="B54" s="36">
        <f>SUMIFS(СВЦЭМ!$C$39:$C$782,СВЦЭМ!$A$39:$A$782,$A54,СВЦЭМ!$B$39:$B$782,B$44)+'СЕТ СН'!$G$9+СВЦЭМ!$D$10+'СЕТ СН'!$G$5-'СЕТ СН'!$G$17</f>
        <v>3458.4673767899999</v>
      </c>
      <c r="C54" s="36">
        <f>SUMIFS(СВЦЭМ!$C$39:$C$782,СВЦЭМ!$A$39:$A$782,$A54,СВЦЭМ!$B$39:$B$782,C$44)+'СЕТ СН'!$G$9+СВЦЭМ!$D$10+'СЕТ СН'!$G$5-'СЕТ СН'!$G$17</f>
        <v>3513.5604412799998</v>
      </c>
      <c r="D54" s="36">
        <f>SUMIFS(СВЦЭМ!$C$39:$C$782,СВЦЭМ!$A$39:$A$782,$A54,СВЦЭМ!$B$39:$B$782,D$44)+'СЕТ СН'!$G$9+СВЦЭМ!$D$10+'СЕТ СН'!$G$5-'СЕТ СН'!$G$17</f>
        <v>3546.6284302899999</v>
      </c>
      <c r="E54" s="36">
        <f>SUMIFS(СВЦЭМ!$C$39:$C$782,СВЦЭМ!$A$39:$A$782,$A54,СВЦЭМ!$B$39:$B$782,E$44)+'СЕТ СН'!$G$9+СВЦЭМ!$D$10+'СЕТ СН'!$G$5-'СЕТ СН'!$G$17</f>
        <v>3539.9158753399997</v>
      </c>
      <c r="F54" s="36">
        <f>SUMIFS(СВЦЭМ!$C$39:$C$782,СВЦЭМ!$A$39:$A$782,$A54,СВЦЭМ!$B$39:$B$782,F$44)+'СЕТ СН'!$G$9+СВЦЭМ!$D$10+'СЕТ СН'!$G$5-'СЕТ СН'!$G$17</f>
        <v>3508.4650656499998</v>
      </c>
      <c r="G54" s="36">
        <f>SUMIFS(СВЦЭМ!$C$39:$C$782,СВЦЭМ!$A$39:$A$782,$A54,СВЦЭМ!$B$39:$B$782,G$44)+'СЕТ СН'!$G$9+СВЦЭМ!$D$10+'СЕТ СН'!$G$5-'СЕТ СН'!$G$17</f>
        <v>3479.0481565299997</v>
      </c>
      <c r="H54" s="36">
        <f>SUMIFS(СВЦЭМ!$C$39:$C$782,СВЦЭМ!$A$39:$A$782,$A54,СВЦЭМ!$B$39:$B$782,H$44)+'СЕТ СН'!$G$9+СВЦЭМ!$D$10+'СЕТ СН'!$G$5-'СЕТ СН'!$G$17</f>
        <v>3424.6738964799997</v>
      </c>
      <c r="I54" s="36">
        <f>SUMIFS(СВЦЭМ!$C$39:$C$782,СВЦЭМ!$A$39:$A$782,$A54,СВЦЭМ!$B$39:$B$782,I$44)+'СЕТ СН'!$G$9+СВЦЭМ!$D$10+'СЕТ СН'!$G$5-'СЕТ СН'!$G$17</f>
        <v>3397.7758963400001</v>
      </c>
      <c r="J54" s="36">
        <f>SUMIFS(СВЦЭМ!$C$39:$C$782,СВЦЭМ!$A$39:$A$782,$A54,СВЦЭМ!$B$39:$B$782,J$44)+'СЕТ СН'!$G$9+СВЦЭМ!$D$10+'СЕТ СН'!$G$5-'СЕТ СН'!$G$17</f>
        <v>3370.04869358</v>
      </c>
      <c r="K54" s="36">
        <f>SUMIFS(СВЦЭМ!$C$39:$C$782,СВЦЭМ!$A$39:$A$782,$A54,СВЦЭМ!$B$39:$B$782,K$44)+'СЕТ СН'!$G$9+СВЦЭМ!$D$10+'СЕТ СН'!$G$5-'СЕТ СН'!$G$17</f>
        <v>3367.7512824400001</v>
      </c>
      <c r="L54" s="36">
        <f>SUMIFS(СВЦЭМ!$C$39:$C$782,СВЦЭМ!$A$39:$A$782,$A54,СВЦЭМ!$B$39:$B$782,L$44)+'СЕТ СН'!$G$9+СВЦЭМ!$D$10+'СЕТ СН'!$G$5-'СЕТ СН'!$G$17</f>
        <v>3368.73013924</v>
      </c>
      <c r="M54" s="36">
        <f>SUMIFS(СВЦЭМ!$C$39:$C$782,СВЦЭМ!$A$39:$A$782,$A54,СВЦЭМ!$B$39:$B$782,M$44)+'СЕТ СН'!$G$9+СВЦЭМ!$D$10+'СЕТ СН'!$G$5-'СЕТ СН'!$G$17</f>
        <v>3411.1428361799999</v>
      </c>
      <c r="N54" s="36">
        <f>SUMIFS(СВЦЭМ!$C$39:$C$782,СВЦЭМ!$A$39:$A$782,$A54,СВЦЭМ!$B$39:$B$782,N$44)+'СЕТ СН'!$G$9+СВЦЭМ!$D$10+'СЕТ СН'!$G$5-'СЕТ СН'!$G$17</f>
        <v>3469.3533968699999</v>
      </c>
      <c r="O54" s="36">
        <f>SUMIFS(СВЦЭМ!$C$39:$C$782,СВЦЭМ!$A$39:$A$782,$A54,СВЦЭМ!$B$39:$B$782,O$44)+'СЕТ СН'!$G$9+СВЦЭМ!$D$10+'СЕТ СН'!$G$5-'СЕТ СН'!$G$17</f>
        <v>3492.22573238</v>
      </c>
      <c r="P54" s="36">
        <f>SUMIFS(СВЦЭМ!$C$39:$C$782,СВЦЭМ!$A$39:$A$782,$A54,СВЦЭМ!$B$39:$B$782,P$44)+'СЕТ СН'!$G$9+СВЦЭМ!$D$10+'СЕТ СН'!$G$5-'СЕТ СН'!$G$17</f>
        <v>3502.9672462499998</v>
      </c>
      <c r="Q54" s="36">
        <f>SUMIFS(СВЦЭМ!$C$39:$C$782,СВЦЭМ!$A$39:$A$782,$A54,СВЦЭМ!$B$39:$B$782,Q$44)+'СЕТ СН'!$G$9+СВЦЭМ!$D$10+'СЕТ СН'!$G$5-'СЕТ СН'!$G$17</f>
        <v>3508.4869320099997</v>
      </c>
      <c r="R54" s="36">
        <f>SUMIFS(СВЦЭМ!$C$39:$C$782,СВЦЭМ!$A$39:$A$782,$A54,СВЦЭМ!$B$39:$B$782,R$44)+'СЕТ СН'!$G$9+СВЦЭМ!$D$10+'СЕТ СН'!$G$5-'СЕТ СН'!$G$17</f>
        <v>3507.94267356</v>
      </c>
      <c r="S54" s="36">
        <f>SUMIFS(СВЦЭМ!$C$39:$C$782,СВЦЭМ!$A$39:$A$782,$A54,СВЦЭМ!$B$39:$B$782,S$44)+'СЕТ СН'!$G$9+СВЦЭМ!$D$10+'СЕТ СН'!$G$5-'СЕТ СН'!$G$17</f>
        <v>3467.5988184600001</v>
      </c>
      <c r="T54" s="36">
        <f>SUMIFS(СВЦЭМ!$C$39:$C$782,СВЦЭМ!$A$39:$A$782,$A54,СВЦЭМ!$B$39:$B$782,T$44)+'СЕТ СН'!$G$9+СВЦЭМ!$D$10+'СЕТ СН'!$G$5-'СЕТ СН'!$G$17</f>
        <v>3399.5056391399999</v>
      </c>
      <c r="U54" s="36">
        <f>SUMIFS(СВЦЭМ!$C$39:$C$782,СВЦЭМ!$A$39:$A$782,$A54,СВЦЭМ!$B$39:$B$782,U$44)+'СЕТ СН'!$G$9+СВЦЭМ!$D$10+'СЕТ СН'!$G$5-'СЕТ СН'!$G$17</f>
        <v>3392.90118777</v>
      </c>
      <c r="V54" s="36">
        <f>SUMIFS(СВЦЭМ!$C$39:$C$782,СВЦЭМ!$A$39:$A$782,$A54,СВЦЭМ!$B$39:$B$782,V$44)+'СЕТ СН'!$G$9+СВЦЭМ!$D$10+'СЕТ СН'!$G$5-'СЕТ СН'!$G$17</f>
        <v>3411.6566042300001</v>
      </c>
      <c r="W54" s="36">
        <f>SUMIFS(СВЦЭМ!$C$39:$C$782,СВЦЭМ!$A$39:$A$782,$A54,СВЦЭМ!$B$39:$B$782,W$44)+'СЕТ СН'!$G$9+СВЦЭМ!$D$10+'СЕТ СН'!$G$5-'СЕТ СН'!$G$17</f>
        <v>3440.7114031299998</v>
      </c>
      <c r="X54" s="36">
        <f>SUMIFS(СВЦЭМ!$C$39:$C$782,СВЦЭМ!$A$39:$A$782,$A54,СВЦЭМ!$B$39:$B$782,X$44)+'СЕТ СН'!$G$9+СВЦЭМ!$D$10+'СЕТ СН'!$G$5-'СЕТ СН'!$G$17</f>
        <v>3476.4644562499998</v>
      </c>
      <c r="Y54" s="36">
        <f>SUMIFS(СВЦЭМ!$C$39:$C$782,СВЦЭМ!$A$39:$A$782,$A54,СВЦЭМ!$B$39:$B$782,Y$44)+'СЕТ СН'!$G$9+СВЦЭМ!$D$10+'СЕТ СН'!$G$5-'СЕТ СН'!$G$17</f>
        <v>3477.1026336899999</v>
      </c>
    </row>
    <row r="55" spans="1:25" ht="15.75" x14ac:dyDescent="0.2">
      <c r="A55" s="35">
        <f t="shared" si="1"/>
        <v>44603</v>
      </c>
      <c r="B55" s="36">
        <f>SUMIFS(СВЦЭМ!$C$39:$C$782,СВЦЭМ!$A$39:$A$782,$A55,СВЦЭМ!$B$39:$B$782,B$44)+'СЕТ СН'!$G$9+СВЦЭМ!$D$10+'СЕТ СН'!$G$5-'СЕТ СН'!$G$17</f>
        <v>3497.3497632799999</v>
      </c>
      <c r="C55" s="36">
        <f>SUMIFS(СВЦЭМ!$C$39:$C$782,СВЦЭМ!$A$39:$A$782,$A55,СВЦЭМ!$B$39:$B$782,C$44)+'СЕТ СН'!$G$9+СВЦЭМ!$D$10+'СЕТ СН'!$G$5-'СЕТ СН'!$G$17</f>
        <v>3571.59143743</v>
      </c>
      <c r="D55" s="36">
        <f>SUMIFS(СВЦЭМ!$C$39:$C$782,СВЦЭМ!$A$39:$A$782,$A55,СВЦЭМ!$B$39:$B$782,D$44)+'СЕТ СН'!$G$9+СВЦЭМ!$D$10+'СЕТ СН'!$G$5-'СЕТ СН'!$G$17</f>
        <v>3613.2790762799996</v>
      </c>
      <c r="E55" s="36">
        <f>SUMIFS(СВЦЭМ!$C$39:$C$782,СВЦЭМ!$A$39:$A$782,$A55,СВЦЭМ!$B$39:$B$782,E$44)+'СЕТ СН'!$G$9+СВЦЭМ!$D$10+'СЕТ СН'!$G$5-'СЕТ СН'!$G$17</f>
        <v>3611.4763317899997</v>
      </c>
      <c r="F55" s="36">
        <f>SUMIFS(СВЦЭМ!$C$39:$C$782,СВЦЭМ!$A$39:$A$782,$A55,СВЦЭМ!$B$39:$B$782,F$44)+'СЕТ СН'!$G$9+СВЦЭМ!$D$10+'СЕТ СН'!$G$5-'СЕТ СН'!$G$17</f>
        <v>3590.10222316</v>
      </c>
      <c r="G55" s="36">
        <f>SUMIFS(СВЦЭМ!$C$39:$C$782,СВЦЭМ!$A$39:$A$782,$A55,СВЦЭМ!$B$39:$B$782,G$44)+'СЕТ СН'!$G$9+СВЦЭМ!$D$10+'СЕТ СН'!$G$5-'СЕТ СН'!$G$17</f>
        <v>3544.2939386799999</v>
      </c>
      <c r="H55" s="36">
        <f>SUMIFS(СВЦЭМ!$C$39:$C$782,СВЦЭМ!$A$39:$A$782,$A55,СВЦЭМ!$B$39:$B$782,H$44)+'СЕТ СН'!$G$9+СВЦЭМ!$D$10+'СЕТ СН'!$G$5-'СЕТ СН'!$G$17</f>
        <v>3475.2930237</v>
      </c>
      <c r="I55" s="36">
        <f>SUMIFS(СВЦЭМ!$C$39:$C$782,СВЦЭМ!$A$39:$A$782,$A55,СВЦЭМ!$B$39:$B$782,I$44)+'СЕТ СН'!$G$9+СВЦЭМ!$D$10+'СЕТ СН'!$G$5-'СЕТ СН'!$G$17</f>
        <v>3412.38256185</v>
      </c>
      <c r="J55" s="36">
        <f>SUMIFS(СВЦЭМ!$C$39:$C$782,СВЦЭМ!$A$39:$A$782,$A55,СВЦЭМ!$B$39:$B$782,J$44)+'СЕТ СН'!$G$9+СВЦЭМ!$D$10+'СЕТ СН'!$G$5-'СЕТ СН'!$G$17</f>
        <v>3383.1277946499999</v>
      </c>
      <c r="K55" s="36">
        <f>SUMIFS(СВЦЭМ!$C$39:$C$782,СВЦЭМ!$A$39:$A$782,$A55,СВЦЭМ!$B$39:$B$782,K$44)+'СЕТ СН'!$G$9+СВЦЭМ!$D$10+'СЕТ СН'!$G$5-'СЕТ СН'!$G$17</f>
        <v>3387.67855289</v>
      </c>
      <c r="L55" s="36">
        <f>SUMIFS(СВЦЭМ!$C$39:$C$782,СВЦЭМ!$A$39:$A$782,$A55,СВЦЭМ!$B$39:$B$782,L$44)+'СЕТ СН'!$G$9+СВЦЭМ!$D$10+'СЕТ СН'!$G$5-'СЕТ СН'!$G$17</f>
        <v>3381.6432792799997</v>
      </c>
      <c r="M55" s="36">
        <f>SUMIFS(СВЦЭМ!$C$39:$C$782,СВЦЭМ!$A$39:$A$782,$A55,СВЦЭМ!$B$39:$B$782,M$44)+'СЕТ СН'!$G$9+СВЦЭМ!$D$10+'СЕТ СН'!$G$5-'СЕТ СН'!$G$17</f>
        <v>3400.0211639700001</v>
      </c>
      <c r="N55" s="36">
        <f>SUMIFS(СВЦЭМ!$C$39:$C$782,СВЦЭМ!$A$39:$A$782,$A55,СВЦЭМ!$B$39:$B$782,N$44)+'СЕТ СН'!$G$9+СВЦЭМ!$D$10+'СЕТ СН'!$G$5-'СЕТ СН'!$G$17</f>
        <v>3443.9850510599999</v>
      </c>
      <c r="O55" s="36">
        <f>SUMIFS(СВЦЭМ!$C$39:$C$782,СВЦЭМ!$A$39:$A$782,$A55,СВЦЭМ!$B$39:$B$782,O$44)+'СЕТ СН'!$G$9+СВЦЭМ!$D$10+'СЕТ СН'!$G$5-'СЕТ СН'!$G$17</f>
        <v>3459.3164893499998</v>
      </c>
      <c r="P55" s="36">
        <f>SUMIFS(СВЦЭМ!$C$39:$C$782,СВЦЭМ!$A$39:$A$782,$A55,СВЦЭМ!$B$39:$B$782,P$44)+'СЕТ СН'!$G$9+СВЦЭМ!$D$10+'СЕТ СН'!$G$5-'СЕТ СН'!$G$17</f>
        <v>3477.5932811499997</v>
      </c>
      <c r="Q55" s="36">
        <f>SUMIFS(СВЦЭМ!$C$39:$C$782,СВЦЭМ!$A$39:$A$782,$A55,СВЦЭМ!$B$39:$B$782,Q$44)+'СЕТ СН'!$G$9+СВЦЭМ!$D$10+'СЕТ СН'!$G$5-'СЕТ СН'!$G$17</f>
        <v>3479.2921345599998</v>
      </c>
      <c r="R55" s="36">
        <f>SUMIFS(СВЦЭМ!$C$39:$C$782,СВЦЭМ!$A$39:$A$782,$A55,СВЦЭМ!$B$39:$B$782,R$44)+'СЕТ СН'!$G$9+СВЦЭМ!$D$10+'СЕТ СН'!$G$5-'СЕТ СН'!$G$17</f>
        <v>3473.8003164800002</v>
      </c>
      <c r="S55" s="36">
        <f>SUMIFS(СВЦЭМ!$C$39:$C$782,СВЦЭМ!$A$39:$A$782,$A55,СВЦЭМ!$B$39:$B$782,S$44)+'СЕТ СН'!$G$9+СВЦЭМ!$D$10+'СЕТ СН'!$G$5-'СЕТ СН'!$G$17</f>
        <v>3432.7987116999998</v>
      </c>
      <c r="T55" s="36">
        <f>SUMIFS(СВЦЭМ!$C$39:$C$782,СВЦЭМ!$A$39:$A$782,$A55,СВЦЭМ!$B$39:$B$782,T$44)+'СЕТ СН'!$G$9+СВЦЭМ!$D$10+'СЕТ СН'!$G$5-'СЕТ СН'!$G$17</f>
        <v>3395.9590035599999</v>
      </c>
      <c r="U55" s="36">
        <f>SUMIFS(СВЦЭМ!$C$39:$C$782,СВЦЭМ!$A$39:$A$782,$A55,СВЦЭМ!$B$39:$B$782,U$44)+'СЕТ СН'!$G$9+СВЦЭМ!$D$10+'СЕТ СН'!$G$5-'СЕТ СН'!$G$17</f>
        <v>3385.4981376999999</v>
      </c>
      <c r="V55" s="36">
        <f>SUMIFS(СВЦЭМ!$C$39:$C$782,СВЦЭМ!$A$39:$A$782,$A55,СВЦЭМ!$B$39:$B$782,V$44)+'СЕТ СН'!$G$9+СВЦЭМ!$D$10+'СЕТ СН'!$G$5-'СЕТ СН'!$G$17</f>
        <v>3385.5112060199999</v>
      </c>
      <c r="W55" s="36">
        <f>SUMIFS(СВЦЭМ!$C$39:$C$782,СВЦЭМ!$A$39:$A$782,$A55,СВЦЭМ!$B$39:$B$782,W$44)+'СЕТ СН'!$G$9+СВЦЭМ!$D$10+'СЕТ СН'!$G$5-'СЕТ СН'!$G$17</f>
        <v>3399.38897086</v>
      </c>
      <c r="X55" s="36">
        <f>SUMIFS(СВЦЭМ!$C$39:$C$782,СВЦЭМ!$A$39:$A$782,$A55,СВЦЭМ!$B$39:$B$782,X$44)+'СЕТ СН'!$G$9+СВЦЭМ!$D$10+'СЕТ СН'!$G$5-'СЕТ СН'!$G$17</f>
        <v>3409.9058725999998</v>
      </c>
      <c r="Y55" s="36">
        <f>SUMIFS(СВЦЭМ!$C$39:$C$782,СВЦЭМ!$A$39:$A$782,$A55,СВЦЭМ!$B$39:$B$782,Y$44)+'СЕТ СН'!$G$9+СВЦЭМ!$D$10+'СЕТ СН'!$G$5-'СЕТ СН'!$G$17</f>
        <v>3426.8761459999996</v>
      </c>
    </row>
    <row r="56" spans="1:25" ht="15.75" x14ac:dyDescent="0.2">
      <c r="A56" s="35">
        <f t="shared" si="1"/>
        <v>44604</v>
      </c>
      <c r="B56" s="36">
        <f>SUMIFS(СВЦЭМ!$C$39:$C$782,СВЦЭМ!$A$39:$A$782,$A56,СВЦЭМ!$B$39:$B$782,B$44)+'СЕТ СН'!$G$9+СВЦЭМ!$D$10+'СЕТ СН'!$G$5-'СЕТ СН'!$G$17</f>
        <v>3532.7989644299996</v>
      </c>
      <c r="C56" s="36">
        <f>SUMIFS(СВЦЭМ!$C$39:$C$782,СВЦЭМ!$A$39:$A$782,$A56,СВЦЭМ!$B$39:$B$782,C$44)+'СЕТ СН'!$G$9+СВЦЭМ!$D$10+'СЕТ СН'!$G$5-'СЕТ СН'!$G$17</f>
        <v>3541.1751851199997</v>
      </c>
      <c r="D56" s="36">
        <f>SUMIFS(СВЦЭМ!$C$39:$C$782,СВЦЭМ!$A$39:$A$782,$A56,СВЦЭМ!$B$39:$B$782,D$44)+'СЕТ СН'!$G$9+СВЦЭМ!$D$10+'СЕТ СН'!$G$5-'СЕТ СН'!$G$17</f>
        <v>3541.0152790299999</v>
      </c>
      <c r="E56" s="36">
        <f>SUMIFS(СВЦЭМ!$C$39:$C$782,СВЦЭМ!$A$39:$A$782,$A56,СВЦЭМ!$B$39:$B$782,E$44)+'СЕТ СН'!$G$9+СВЦЭМ!$D$10+'СЕТ СН'!$G$5-'СЕТ СН'!$G$17</f>
        <v>3543.5612652</v>
      </c>
      <c r="F56" s="36">
        <f>SUMIFS(СВЦЭМ!$C$39:$C$782,СВЦЭМ!$A$39:$A$782,$A56,СВЦЭМ!$B$39:$B$782,F$44)+'СЕТ СН'!$G$9+СВЦЭМ!$D$10+'СЕТ СН'!$G$5-'СЕТ СН'!$G$17</f>
        <v>3533.42894596</v>
      </c>
      <c r="G56" s="36">
        <f>SUMIFS(СВЦЭМ!$C$39:$C$782,СВЦЭМ!$A$39:$A$782,$A56,СВЦЭМ!$B$39:$B$782,G$44)+'СЕТ СН'!$G$9+СВЦЭМ!$D$10+'СЕТ СН'!$G$5-'СЕТ СН'!$G$17</f>
        <v>3519.1184300599998</v>
      </c>
      <c r="H56" s="36">
        <f>SUMIFS(СВЦЭМ!$C$39:$C$782,СВЦЭМ!$A$39:$A$782,$A56,СВЦЭМ!$B$39:$B$782,H$44)+'СЕТ СН'!$G$9+СВЦЭМ!$D$10+'СЕТ СН'!$G$5-'СЕТ СН'!$G$17</f>
        <v>3480.60190745</v>
      </c>
      <c r="I56" s="36">
        <f>SUMIFS(СВЦЭМ!$C$39:$C$782,СВЦЭМ!$A$39:$A$782,$A56,СВЦЭМ!$B$39:$B$782,I$44)+'СЕТ СН'!$G$9+СВЦЭМ!$D$10+'СЕТ СН'!$G$5-'СЕТ СН'!$G$17</f>
        <v>3446.29846094</v>
      </c>
      <c r="J56" s="36">
        <f>SUMIFS(СВЦЭМ!$C$39:$C$782,СВЦЭМ!$A$39:$A$782,$A56,СВЦЭМ!$B$39:$B$782,J$44)+'СЕТ СН'!$G$9+СВЦЭМ!$D$10+'СЕТ СН'!$G$5-'СЕТ СН'!$G$17</f>
        <v>3381.0600790999997</v>
      </c>
      <c r="K56" s="36">
        <f>SUMIFS(СВЦЭМ!$C$39:$C$782,СВЦЭМ!$A$39:$A$782,$A56,СВЦЭМ!$B$39:$B$782,K$44)+'СЕТ СН'!$G$9+СВЦЭМ!$D$10+'СЕТ СН'!$G$5-'СЕТ СН'!$G$17</f>
        <v>3359.6719428400002</v>
      </c>
      <c r="L56" s="36">
        <f>SUMIFS(СВЦЭМ!$C$39:$C$782,СВЦЭМ!$A$39:$A$782,$A56,СВЦЭМ!$B$39:$B$782,L$44)+'СЕТ СН'!$G$9+СВЦЭМ!$D$10+'СЕТ СН'!$G$5-'СЕТ СН'!$G$17</f>
        <v>3373.2683119799999</v>
      </c>
      <c r="M56" s="36">
        <f>SUMIFS(СВЦЭМ!$C$39:$C$782,СВЦЭМ!$A$39:$A$782,$A56,СВЦЭМ!$B$39:$B$782,M$44)+'СЕТ СН'!$G$9+СВЦЭМ!$D$10+'СЕТ СН'!$G$5-'СЕТ СН'!$G$17</f>
        <v>3406.3694435099997</v>
      </c>
      <c r="N56" s="36">
        <f>SUMIFS(СВЦЭМ!$C$39:$C$782,СВЦЭМ!$A$39:$A$782,$A56,СВЦЭМ!$B$39:$B$782,N$44)+'СЕТ СН'!$G$9+СВЦЭМ!$D$10+'СЕТ СН'!$G$5-'СЕТ СН'!$G$17</f>
        <v>3431.4035877799997</v>
      </c>
      <c r="O56" s="36">
        <f>SUMIFS(СВЦЭМ!$C$39:$C$782,СВЦЭМ!$A$39:$A$782,$A56,СВЦЭМ!$B$39:$B$782,O$44)+'СЕТ СН'!$G$9+СВЦЭМ!$D$10+'СЕТ СН'!$G$5-'СЕТ СН'!$G$17</f>
        <v>3445.4782878699998</v>
      </c>
      <c r="P56" s="36">
        <f>SUMIFS(СВЦЭМ!$C$39:$C$782,СВЦЭМ!$A$39:$A$782,$A56,СВЦЭМ!$B$39:$B$782,P$44)+'СЕТ СН'!$G$9+СВЦЭМ!$D$10+'СЕТ СН'!$G$5-'СЕТ СН'!$G$17</f>
        <v>3464.6089620799999</v>
      </c>
      <c r="Q56" s="36">
        <f>SUMIFS(СВЦЭМ!$C$39:$C$782,СВЦЭМ!$A$39:$A$782,$A56,СВЦЭМ!$B$39:$B$782,Q$44)+'СЕТ СН'!$G$9+СВЦЭМ!$D$10+'СЕТ СН'!$G$5-'СЕТ СН'!$G$17</f>
        <v>3460.6903430100001</v>
      </c>
      <c r="R56" s="36">
        <f>SUMIFS(СВЦЭМ!$C$39:$C$782,СВЦЭМ!$A$39:$A$782,$A56,СВЦЭМ!$B$39:$B$782,R$44)+'СЕТ СН'!$G$9+СВЦЭМ!$D$10+'СЕТ СН'!$G$5-'СЕТ СН'!$G$17</f>
        <v>3469.9713937299998</v>
      </c>
      <c r="S56" s="36">
        <f>SUMIFS(СВЦЭМ!$C$39:$C$782,СВЦЭМ!$A$39:$A$782,$A56,СВЦЭМ!$B$39:$B$782,S$44)+'СЕТ СН'!$G$9+СВЦЭМ!$D$10+'СЕТ СН'!$G$5-'СЕТ СН'!$G$17</f>
        <v>3441.31616622</v>
      </c>
      <c r="T56" s="36">
        <f>SUMIFS(СВЦЭМ!$C$39:$C$782,СВЦЭМ!$A$39:$A$782,$A56,СВЦЭМ!$B$39:$B$782,T$44)+'СЕТ СН'!$G$9+СВЦЭМ!$D$10+'СЕТ СН'!$G$5-'СЕТ СН'!$G$17</f>
        <v>3407.48717235</v>
      </c>
      <c r="U56" s="36">
        <f>SUMIFS(СВЦЭМ!$C$39:$C$782,СВЦЭМ!$A$39:$A$782,$A56,СВЦЭМ!$B$39:$B$782,U$44)+'СЕТ СН'!$G$9+СВЦЭМ!$D$10+'СЕТ СН'!$G$5-'СЕТ СН'!$G$17</f>
        <v>3375.2297990400002</v>
      </c>
      <c r="V56" s="36">
        <f>SUMIFS(СВЦЭМ!$C$39:$C$782,СВЦЭМ!$A$39:$A$782,$A56,СВЦЭМ!$B$39:$B$782,V$44)+'СЕТ СН'!$G$9+СВЦЭМ!$D$10+'СЕТ СН'!$G$5-'СЕТ СН'!$G$17</f>
        <v>3387.2170740900001</v>
      </c>
      <c r="W56" s="36">
        <f>SUMIFS(СВЦЭМ!$C$39:$C$782,СВЦЭМ!$A$39:$A$782,$A56,СВЦЭМ!$B$39:$B$782,W$44)+'СЕТ СН'!$G$9+СВЦЭМ!$D$10+'СЕТ СН'!$G$5-'СЕТ СН'!$G$17</f>
        <v>3405.5218821999997</v>
      </c>
      <c r="X56" s="36">
        <f>SUMIFS(СВЦЭМ!$C$39:$C$782,СВЦЭМ!$A$39:$A$782,$A56,СВЦЭМ!$B$39:$B$782,X$44)+'СЕТ СН'!$G$9+СВЦЭМ!$D$10+'СЕТ СН'!$G$5-'СЕТ СН'!$G$17</f>
        <v>3420.37527499</v>
      </c>
      <c r="Y56" s="36">
        <f>SUMIFS(СВЦЭМ!$C$39:$C$782,СВЦЭМ!$A$39:$A$782,$A56,СВЦЭМ!$B$39:$B$782,Y$44)+'СЕТ СН'!$G$9+СВЦЭМ!$D$10+'СЕТ СН'!$G$5-'СЕТ СН'!$G$17</f>
        <v>3469.6794993399999</v>
      </c>
    </row>
    <row r="57" spans="1:25" ht="15.75" x14ac:dyDescent="0.2">
      <c r="A57" s="35">
        <f t="shared" si="1"/>
        <v>44605</v>
      </c>
      <c r="B57" s="36">
        <f>SUMIFS(СВЦЭМ!$C$39:$C$782,СВЦЭМ!$A$39:$A$782,$A57,СВЦЭМ!$B$39:$B$782,B$44)+'СЕТ СН'!$G$9+СВЦЭМ!$D$10+'СЕТ СН'!$G$5-'СЕТ СН'!$G$17</f>
        <v>3481.6230536899998</v>
      </c>
      <c r="C57" s="36">
        <f>SUMIFS(СВЦЭМ!$C$39:$C$782,СВЦЭМ!$A$39:$A$782,$A57,СВЦЭМ!$B$39:$B$782,C$44)+'СЕТ СН'!$G$9+СВЦЭМ!$D$10+'СЕТ СН'!$G$5-'СЕТ СН'!$G$17</f>
        <v>3539.9627698099998</v>
      </c>
      <c r="D57" s="36">
        <f>SUMIFS(СВЦЭМ!$C$39:$C$782,СВЦЭМ!$A$39:$A$782,$A57,СВЦЭМ!$B$39:$B$782,D$44)+'СЕТ СН'!$G$9+СВЦЭМ!$D$10+'СЕТ СН'!$G$5-'СЕТ СН'!$G$17</f>
        <v>3543.7188625899998</v>
      </c>
      <c r="E57" s="36">
        <f>SUMIFS(СВЦЭМ!$C$39:$C$782,СВЦЭМ!$A$39:$A$782,$A57,СВЦЭМ!$B$39:$B$782,E$44)+'СЕТ СН'!$G$9+СВЦЭМ!$D$10+'СЕТ СН'!$G$5-'СЕТ СН'!$G$17</f>
        <v>3537.0210323299998</v>
      </c>
      <c r="F57" s="36">
        <f>SUMIFS(СВЦЭМ!$C$39:$C$782,СВЦЭМ!$A$39:$A$782,$A57,СВЦЭМ!$B$39:$B$782,F$44)+'СЕТ СН'!$G$9+СВЦЭМ!$D$10+'СЕТ СН'!$G$5-'СЕТ СН'!$G$17</f>
        <v>3544.4202368899996</v>
      </c>
      <c r="G57" s="36">
        <f>SUMIFS(СВЦЭМ!$C$39:$C$782,СВЦЭМ!$A$39:$A$782,$A57,СВЦЭМ!$B$39:$B$782,G$44)+'СЕТ СН'!$G$9+СВЦЭМ!$D$10+'СЕТ СН'!$G$5-'СЕТ СН'!$G$17</f>
        <v>3541.3924302799996</v>
      </c>
      <c r="H57" s="36">
        <f>SUMIFS(СВЦЭМ!$C$39:$C$782,СВЦЭМ!$A$39:$A$782,$A57,СВЦЭМ!$B$39:$B$782,H$44)+'СЕТ СН'!$G$9+СВЦЭМ!$D$10+'СЕТ СН'!$G$5-'СЕТ СН'!$G$17</f>
        <v>3526.8986873399999</v>
      </c>
      <c r="I57" s="36">
        <f>SUMIFS(СВЦЭМ!$C$39:$C$782,СВЦЭМ!$A$39:$A$782,$A57,СВЦЭМ!$B$39:$B$782,I$44)+'СЕТ СН'!$G$9+СВЦЭМ!$D$10+'СЕТ СН'!$G$5-'СЕТ СН'!$G$17</f>
        <v>3480.2807685500002</v>
      </c>
      <c r="J57" s="36">
        <f>SUMIFS(СВЦЭМ!$C$39:$C$782,СВЦЭМ!$A$39:$A$782,$A57,СВЦЭМ!$B$39:$B$782,J$44)+'СЕТ СН'!$G$9+СВЦЭМ!$D$10+'СЕТ СН'!$G$5-'СЕТ СН'!$G$17</f>
        <v>3403.8335683400001</v>
      </c>
      <c r="K57" s="36">
        <f>SUMIFS(СВЦЭМ!$C$39:$C$782,СВЦЭМ!$A$39:$A$782,$A57,СВЦЭМ!$B$39:$B$782,K$44)+'СЕТ СН'!$G$9+СВЦЭМ!$D$10+'СЕТ СН'!$G$5-'СЕТ СН'!$G$17</f>
        <v>3356.3068055699996</v>
      </c>
      <c r="L57" s="36">
        <f>SUMIFS(СВЦЭМ!$C$39:$C$782,СВЦЭМ!$A$39:$A$782,$A57,СВЦЭМ!$B$39:$B$782,L$44)+'СЕТ СН'!$G$9+СВЦЭМ!$D$10+'СЕТ СН'!$G$5-'СЕТ СН'!$G$17</f>
        <v>3347.60512849</v>
      </c>
      <c r="M57" s="36">
        <f>SUMIFS(СВЦЭМ!$C$39:$C$782,СВЦЭМ!$A$39:$A$782,$A57,СВЦЭМ!$B$39:$B$782,M$44)+'СЕТ СН'!$G$9+СВЦЭМ!$D$10+'СЕТ СН'!$G$5-'СЕТ СН'!$G$17</f>
        <v>3375.3626902199999</v>
      </c>
      <c r="N57" s="36">
        <f>SUMIFS(СВЦЭМ!$C$39:$C$782,СВЦЭМ!$A$39:$A$782,$A57,СВЦЭМ!$B$39:$B$782,N$44)+'СЕТ СН'!$G$9+СВЦЭМ!$D$10+'СЕТ СН'!$G$5-'СЕТ СН'!$G$17</f>
        <v>3424.2582167999999</v>
      </c>
      <c r="O57" s="36">
        <f>SUMIFS(СВЦЭМ!$C$39:$C$782,СВЦЭМ!$A$39:$A$782,$A57,СВЦЭМ!$B$39:$B$782,O$44)+'СЕТ СН'!$G$9+СВЦЭМ!$D$10+'СЕТ СН'!$G$5-'СЕТ СН'!$G$17</f>
        <v>3451.0920134999997</v>
      </c>
      <c r="P57" s="36">
        <f>SUMIFS(СВЦЭМ!$C$39:$C$782,СВЦЭМ!$A$39:$A$782,$A57,СВЦЭМ!$B$39:$B$782,P$44)+'СЕТ СН'!$G$9+СВЦЭМ!$D$10+'СЕТ СН'!$G$5-'СЕТ СН'!$G$17</f>
        <v>3476.2634051099999</v>
      </c>
      <c r="Q57" s="36">
        <f>SUMIFS(СВЦЭМ!$C$39:$C$782,СВЦЭМ!$A$39:$A$782,$A57,СВЦЭМ!$B$39:$B$782,Q$44)+'СЕТ СН'!$G$9+СВЦЭМ!$D$10+'СЕТ СН'!$G$5-'СЕТ СН'!$G$17</f>
        <v>3475.3397354399999</v>
      </c>
      <c r="R57" s="36">
        <f>SUMIFS(СВЦЭМ!$C$39:$C$782,СВЦЭМ!$A$39:$A$782,$A57,СВЦЭМ!$B$39:$B$782,R$44)+'СЕТ СН'!$G$9+СВЦЭМ!$D$10+'СЕТ СН'!$G$5-'СЕТ СН'!$G$17</f>
        <v>3501.20666936</v>
      </c>
      <c r="S57" s="36">
        <f>SUMIFS(СВЦЭМ!$C$39:$C$782,СВЦЭМ!$A$39:$A$782,$A57,СВЦЭМ!$B$39:$B$782,S$44)+'СЕТ СН'!$G$9+СВЦЭМ!$D$10+'СЕТ СН'!$G$5-'СЕТ СН'!$G$17</f>
        <v>3490.6095252699997</v>
      </c>
      <c r="T57" s="36">
        <f>SUMIFS(СВЦЭМ!$C$39:$C$782,СВЦЭМ!$A$39:$A$782,$A57,СВЦЭМ!$B$39:$B$782,T$44)+'СЕТ СН'!$G$9+СВЦЭМ!$D$10+'СЕТ СН'!$G$5-'СЕТ СН'!$G$17</f>
        <v>3376.8553303299996</v>
      </c>
      <c r="U57" s="36">
        <f>SUMIFS(СВЦЭМ!$C$39:$C$782,СВЦЭМ!$A$39:$A$782,$A57,СВЦЭМ!$B$39:$B$782,U$44)+'СЕТ СН'!$G$9+СВЦЭМ!$D$10+'СЕТ СН'!$G$5-'СЕТ СН'!$G$17</f>
        <v>3364.1570463500002</v>
      </c>
      <c r="V57" s="36">
        <f>SUMIFS(СВЦЭМ!$C$39:$C$782,СВЦЭМ!$A$39:$A$782,$A57,СВЦЭМ!$B$39:$B$782,V$44)+'СЕТ СН'!$G$9+СВЦЭМ!$D$10+'СЕТ СН'!$G$5-'СЕТ СН'!$G$17</f>
        <v>3367.6350364399996</v>
      </c>
      <c r="W57" s="36">
        <f>SUMIFS(СВЦЭМ!$C$39:$C$782,СВЦЭМ!$A$39:$A$782,$A57,СВЦЭМ!$B$39:$B$782,W$44)+'СЕТ СН'!$G$9+СВЦЭМ!$D$10+'СЕТ СН'!$G$5-'СЕТ СН'!$G$17</f>
        <v>3398.3224388099998</v>
      </c>
      <c r="X57" s="36">
        <f>SUMIFS(СВЦЭМ!$C$39:$C$782,СВЦЭМ!$A$39:$A$782,$A57,СВЦЭМ!$B$39:$B$782,X$44)+'СЕТ СН'!$G$9+СВЦЭМ!$D$10+'СЕТ СН'!$G$5-'СЕТ СН'!$G$17</f>
        <v>3434.5720283599999</v>
      </c>
      <c r="Y57" s="36">
        <f>SUMIFS(СВЦЭМ!$C$39:$C$782,СВЦЭМ!$A$39:$A$782,$A57,СВЦЭМ!$B$39:$B$782,Y$44)+'СЕТ СН'!$G$9+СВЦЭМ!$D$10+'СЕТ СН'!$G$5-'СЕТ СН'!$G$17</f>
        <v>3460.99614617</v>
      </c>
    </row>
    <row r="58" spans="1:25" ht="15.75" x14ac:dyDescent="0.2">
      <c r="A58" s="35">
        <f t="shared" si="1"/>
        <v>44606</v>
      </c>
      <c r="B58" s="36">
        <f>SUMIFS(СВЦЭМ!$C$39:$C$782,СВЦЭМ!$A$39:$A$782,$A58,СВЦЭМ!$B$39:$B$782,B$44)+'СЕТ СН'!$G$9+СВЦЭМ!$D$10+'СЕТ СН'!$G$5-'СЕТ СН'!$G$17</f>
        <v>3496.9569151199998</v>
      </c>
      <c r="C58" s="36">
        <f>SUMIFS(СВЦЭМ!$C$39:$C$782,СВЦЭМ!$A$39:$A$782,$A58,СВЦЭМ!$B$39:$B$782,C$44)+'СЕТ СН'!$G$9+СВЦЭМ!$D$10+'СЕТ СН'!$G$5-'СЕТ СН'!$G$17</f>
        <v>3563.3491501499998</v>
      </c>
      <c r="D58" s="36">
        <f>SUMIFS(СВЦЭМ!$C$39:$C$782,СВЦЭМ!$A$39:$A$782,$A58,СВЦЭМ!$B$39:$B$782,D$44)+'СЕТ СН'!$G$9+СВЦЭМ!$D$10+'СЕТ СН'!$G$5-'СЕТ СН'!$G$17</f>
        <v>3572.7375574299999</v>
      </c>
      <c r="E58" s="36">
        <f>SUMIFS(СВЦЭМ!$C$39:$C$782,СВЦЭМ!$A$39:$A$782,$A58,СВЦЭМ!$B$39:$B$782,E$44)+'СЕТ СН'!$G$9+СВЦЭМ!$D$10+'СЕТ СН'!$G$5-'СЕТ СН'!$G$17</f>
        <v>3568.8573335900001</v>
      </c>
      <c r="F58" s="36">
        <f>SUMIFS(СВЦЭМ!$C$39:$C$782,СВЦЭМ!$A$39:$A$782,$A58,СВЦЭМ!$B$39:$B$782,F$44)+'СЕТ СН'!$G$9+СВЦЭМ!$D$10+'СЕТ СН'!$G$5-'СЕТ СН'!$G$17</f>
        <v>3551.5718029700001</v>
      </c>
      <c r="G58" s="36">
        <f>SUMIFS(СВЦЭМ!$C$39:$C$782,СВЦЭМ!$A$39:$A$782,$A58,СВЦЭМ!$B$39:$B$782,G$44)+'СЕТ СН'!$G$9+СВЦЭМ!$D$10+'СЕТ СН'!$G$5-'СЕТ СН'!$G$17</f>
        <v>3534.81283386</v>
      </c>
      <c r="H58" s="36">
        <f>SUMIFS(СВЦЭМ!$C$39:$C$782,СВЦЭМ!$A$39:$A$782,$A58,СВЦЭМ!$B$39:$B$782,H$44)+'СЕТ СН'!$G$9+СВЦЭМ!$D$10+'СЕТ СН'!$G$5-'СЕТ СН'!$G$17</f>
        <v>3532.37390314</v>
      </c>
      <c r="I58" s="36">
        <f>SUMIFS(СВЦЭМ!$C$39:$C$782,СВЦЭМ!$A$39:$A$782,$A58,СВЦЭМ!$B$39:$B$782,I$44)+'СЕТ СН'!$G$9+СВЦЭМ!$D$10+'СЕТ СН'!$G$5-'СЕТ СН'!$G$17</f>
        <v>3420.06513331</v>
      </c>
      <c r="J58" s="36">
        <f>SUMIFS(СВЦЭМ!$C$39:$C$782,СВЦЭМ!$A$39:$A$782,$A58,СВЦЭМ!$B$39:$B$782,J$44)+'СЕТ СН'!$G$9+СВЦЭМ!$D$10+'СЕТ СН'!$G$5-'СЕТ СН'!$G$17</f>
        <v>3372.6736800199997</v>
      </c>
      <c r="K58" s="36">
        <f>SUMIFS(СВЦЭМ!$C$39:$C$782,СВЦЭМ!$A$39:$A$782,$A58,СВЦЭМ!$B$39:$B$782,K$44)+'СЕТ СН'!$G$9+СВЦЭМ!$D$10+'СЕТ СН'!$G$5-'СЕТ СН'!$G$17</f>
        <v>3349.35294815</v>
      </c>
      <c r="L58" s="36">
        <f>SUMIFS(СВЦЭМ!$C$39:$C$782,СВЦЭМ!$A$39:$A$782,$A58,СВЦЭМ!$B$39:$B$782,L$44)+'СЕТ СН'!$G$9+СВЦЭМ!$D$10+'СЕТ СН'!$G$5-'СЕТ СН'!$G$17</f>
        <v>3349.5446136599999</v>
      </c>
      <c r="M58" s="36">
        <f>SUMIFS(СВЦЭМ!$C$39:$C$782,СВЦЭМ!$A$39:$A$782,$A58,СВЦЭМ!$B$39:$B$782,M$44)+'СЕТ СН'!$G$9+СВЦЭМ!$D$10+'СЕТ СН'!$G$5-'СЕТ СН'!$G$17</f>
        <v>3384.3890371699999</v>
      </c>
      <c r="N58" s="36">
        <f>SUMIFS(СВЦЭМ!$C$39:$C$782,СВЦЭМ!$A$39:$A$782,$A58,СВЦЭМ!$B$39:$B$782,N$44)+'СЕТ СН'!$G$9+СВЦЭМ!$D$10+'СЕТ СН'!$G$5-'СЕТ СН'!$G$17</f>
        <v>3421.71294734</v>
      </c>
      <c r="O58" s="36">
        <f>SUMIFS(СВЦЭМ!$C$39:$C$782,СВЦЭМ!$A$39:$A$782,$A58,СВЦЭМ!$B$39:$B$782,O$44)+'СЕТ СН'!$G$9+СВЦЭМ!$D$10+'СЕТ СН'!$G$5-'СЕТ СН'!$G$17</f>
        <v>3442.25556465</v>
      </c>
      <c r="P58" s="36">
        <f>SUMIFS(СВЦЭМ!$C$39:$C$782,СВЦЭМ!$A$39:$A$782,$A58,СВЦЭМ!$B$39:$B$782,P$44)+'СЕТ СН'!$G$9+СВЦЭМ!$D$10+'СЕТ СН'!$G$5-'СЕТ СН'!$G$17</f>
        <v>3459.3730943</v>
      </c>
      <c r="Q58" s="36">
        <f>SUMIFS(СВЦЭМ!$C$39:$C$782,СВЦЭМ!$A$39:$A$782,$A58,СВЦЭМ!$B$39:$B$782,Q$44)+'СЕТ СН'!$G$9+СВЦЭМ!$D$10+'СЕТ СН'!$G$5-'СЕТ СН'!$G$17</f>
        <v>3464.6080476899997</v>
      </c>
      <c r="R58" s="36">
        <f>SUMIFS(СВЦЭМ!$C$39:$C$782,СВЦЭМ!$A$39:$A$782,$A58,СВЦЭМ!$B$39:$B$782,R$44)+'СЕТ СН'!$G$9+СВЦЭМ!$D$10+'СЕТ СН'!$G$5-'СЕТ СН'!$G$17</f>
        <v>3919.9802530799998</v>
      </c>
      <c r="S58" s="36">
        <f>SUMIFS(СВЦЭМ!$C$39:$C$782,СВЦЭМ!$A$39:$A$782,$A58,СВЦЭМ!$B$39:$B$782,S$44)+'СЕТ СН'!$G$9+СВЦЭМ!$D$10+'СЕТ СН'!$G$5-'СЕТ СН'!$G$17</f>
        <v>3487.7073124199997</v>
      </c>
      <c r="T58" s="36">
        <f>SUMIFS(СВЦЭМ!$C$39:$C$782,СВЦЭМ!$A$39:$A$782,$A58,СВЦЭМ!$B$39:$B$782,T$44)+'СЕТ СН'!$G$9+СВЦЭМ!$D$10+'СЕТ СН'!$G$5-'СЕТ СН'!$G$17</f>
        <v>3388.3637309599999</v>
      </c>
      <c r="U58" s="36">
        <f>SUMIFS(СВЦЭМ!$C$39:$C$782,СВЦЭМ!$A$39:$A$782,$A58,СВЦЭМ!$B$39:$B$782,U$44)+'СЕТ СН'!$G$9+СВЦЭМ!$D$10+'СЕТ СН'!$G$5-'СЕТ СН'!$G$17</f>
        <v>3362.7479750799998</v>
      </c>
      <c r="V58" s="36">
        <f>SUMIFS(СВЦЭМ!$C$39:$C$782,СВЦЭМ!$A$39:$A$782,$A58,СВЦЭМ!$B$39:$B$782,V$44)+'СЕТ СН'!$G$9+СВЦЭМ!$D$10+'СЕТ СН'!$G$5-'СЕТ СН'!$G$17</f>
        <v>3380.2397388700001</v>
      </c>
      <c r="W58" s="36">
        <f>SUMIFS(СВЦЭМ!$C$39:$C$782,СВЦЭМ!$A$39:$A$782,$A58,СВЦЭМ!$B$39:$B$782,W$44)+'СЕТ СН'!$G$9+СВЦЭМ!$D$10+'СЕТ СН'!$G$5-'СЕТ СН'!$G$17</f>
        <v>3397.5740182600002</v>
      </c>
      <c r="X58" s="36">
        <f>SUMIFS(СВЦЭМ!$C$39:$C$782,СВЦЭМ!$A$39:$A$782,$A58,СВЦЭМ!$B$39:$B$782,X$44)+'СЕТ СН'!$G$9+СВЦЭМ!$D$10+'СЕТ СН'!$G$5-'СЕТ СН'!$G$17</f>
        <v>3424.1863445299996</v>
      </c>
      <c r="Y58" s="36">
        <f>SUMIFS(СВЦЭМ!$C$39:$C$782,СВЦЭМ!$A$39:$A$782,$A58,СВЦЭМ!$B$39:$B$782,Y$44)+'СЕТ СН'!$G$9+СВЦЭМ!$D$10+'СЕТ СН'!$G$5-'СЕТ СН'!$G$17</f>
        <v>3447.2805686399997</v>
      </c>
    </row>
    <row r="59" spans="1:25" ht="15.75" x14ac:dyDescent="0.2">
      <c r="A59" s="35">
        <f t="shared" si="1"/>
        <v>44607</v>
      </c>
      <c r="B59" s="36">
        <f>SUMIFS(СВЦЭМ!$C$39:$C$782,СВЦЭМ!$A$39:$A$782,$A59,СВЦЭМ!$B$39:$B$782,B$44)+'СЕТ СН'!$G$9+СВЦЭМ!$D$10+'СЕТ СН'!$G$5-'СЕТ СН'!$G$17</f>
        <v>3411.4474713700001</v>
      </c>
      <c r="C59" s="36">
        <f>SUMIFS(СВЦЭМ!$C$39:$C$782,СВЦЭМ!$A$39:$A$782,$A59,СВЦЭМ!$B$39:$B$782,C$44)+'СЕТ СН'!$G$9+СВЦЭМ!$D$10+'СЕТ СН'!$G$5-'СЕТ СН'!$G$17</f>
        <v>3480.8951538800002</v>
      </c>
      <c r="D59" s="36">
        <f>SUMIFS(СВЦЭМ!$C$39:$C$782,СВЦЭМ!$A$39:$A$782,$A59,СВЦЭМ!$B$39:$B$782,D$44)+'СЕТ СН'!$G$9+СВЦЭМ!$D$10+'СЕТ СН'!$G$5-'СЕТ СН'!$G$17</f>
        <v>3517.8456840099998</v>
      </c>
      <c r="E59" s="36">
        <f>SUMIFS(СВЦЭМ!$C$39:$C$782,СВЦЭМ!$A$39:$A$782,$A59,СВЦЭМ!$B$39:$B$782,E$44)+'СЕТ СН'!$G$9+СВЦЭМ!$D$10+'СЕТ СН'!$G$5-'СЕТ СН'!$G$17</f>
        <v>3518.9408432299997</v>
      </c>
      <c r="F59" s="36">
        <f>SUMIFS(СВЦЭМ!$C$39:$C$782,СВЦЭМ!$A$39:$A$782,$A59,СВЦЭМ!$B$39:$B$782,F$44)+'СЕТ СН'!$G$9+СВЦЭМ!$D$10+'СЕТ СН'!$G$5-'СЕТ СН'!$G$17</f>
        <v>3497.1055787699997</v>
      </c>
      <c r="G59" s="36">
        <f>SUMIFS(СВЦЭМ!$C$39:$C$782,СВЦЭМ!$A$39:$A$782,$A59,СВЦЭМ!$B$39:$B$782,G$44)+'СЕТ СН'!$G$9+СВЦЭМ!$D$10+'СЕТ СН'!$G$5-'СЕТ СН'!$G$17</f>
        <v>3469.9707866899998</v>
      </c>
      <c r="H59" s="36">
        <f>SUMIFS(СВЦЭМ!$C$39:$C$782,СВЦЭМ!$A$39:$A$782,$A59,СВЦЭМ!$B$39:$B$782,H$44)+'СЕТ СН'!$G$9+СВЦЭМ!$D$10+'СЕТ СН'!$G$5-'СЕТ СН'!$G$17</f>
        <v>3416.4245077599999</v>
      </c>
      <c r="I59" s="36">
        <f>SUMIFS(СВЦЭМ!$C$39:$C$782,СВЦЭМ!$A$39:$A$782,$A59,СВЦЭМ!$B$39:$B$782,I$44)+'СЕТ СН'!$G$9+СВЦЭМ!$D$10+'СЕТ СН'!$G$5-'СЕТ СН'!$G$17</f>
        <v>3347.8024185899999</v>
      </c>
      <c r="J59" s="36">
        <f>SUMIFS(СВЦЭМ!$C$39:$C$782,СВЦЭМ!$A$39:$A$782,$A59,СВЦЭМ!$B$39:$B$782,J$44)+'СЕТ СН'!$G$9+СВЦЭМ!$D$10+'СЕТ СН'!$G$5-'СЕТ СН'!$G$17</f>
        <v>3285.8616274400001</v>
      </c>
      <c r="K59" s="36">
        <f>SUMIFS(СВЦЭМ!$C$39:$C$782,СВЦЭМ!$A$39:$A$782,$A59,СВЦЭМ!$B$39:$B$782,K$44)+'СЕТ СН'!$G$9+СВЦЭМ!$D$10+'СЕТ СН'!$G$5-'СЕТ СН'!$G$17</f>
        <v>3262.3149977499997</v>
      </c>
      <c r="L59" s="36">
        <f>SUMIFS(СВЦЭМ!$C$39:$C$782,СВЦЭМ!$A$39:$A$782,$A59,СВЦЭМ!$B$39:$B$782,L$44)+'СЕТ СН'!$G$9+СВЦЭМ!$D$10+'СЕТ СН'!$G$5-'СЕТ СН'!$G$17</f>
        <v>3270.7011413</v>
      </c>
      <c r="M59" s="36">
        <f>SUMIFS(СВЦЭМ!$C$39:$C$782,СВЦЭМ!$A$39:$A$782,$A59,СВЦЭМ!$B$39:$B$782,M$44)+'СЕТ СН'!$G$9+СВЦЭМ!$D$10+'СЕТ СН'!$G$5-'СЕТ СН'!$G$17</f>
        <v>3323.90625499</v>
      </c>
      <c r="N59" s="36">
        <f>SUMIFS(СВЦЭМ!$C$39:$C$782,СВЦЭМ!$A$39:$A$782,$A59,СВЦЭМ!$B$39:$B$782,N$44)+'СЕТ СН'!$G$9+СВЦЭМ!$D$10+'СЕТ СН'!$G$5-'СЕТ СН'!$G$17</f>
        <v>3354.7497311500001</v>
      </c>
      <c r="O59" s="36">
        <f>SUMIFS(СВЦЭМ!$C$39:$C$782,СВЦЭМ!$A$39:$A$782,$A59,СВЦЭМ!$B$39:$B$782,O$44)+'СЕТ СН'!$G$9+СВЦЭМ!$D$10+'СЕТ СН'!$G$5-'СЕТ СН'!$G$17</f>
        <v>3387.1148801600002</v>
      </c>
      <c r="P59" s="36">
        <f>SUMIFS(СВЦЭМ!$C$39:$C$782,СВЦЭМ!$A$39:$A$782,$A59,СВЦЭМ!$B$39:$B$782,P$44)+'СЕТ СН'!$G$9+СВЦЭМ!$D$10+'СЕТ СН'!$G$5-'СЕТ СН'!$G$17</f>
        <v>3426.39182901</v>
      </c>
      <c r="Q59" s="36">
        <f>SUMIFS(СВЦЭМ!$C$39:$C$782,СВЦЭМ!$A$39:$A$782,$A59,СВЦЭМ!$B$39:$B$782,Q$44)+'СЕТ СН'!$G$9+СВЦЭМ!$D$10+'СЕТ СН'!$G$5-'СЕТ СН'!$G$17</f>
        <v>3431.9958228300002</v>
      </c>
      <c r="R59" s="36">
        <f>SUMIFS(СВЦЭМ!$C$39:$C$782,СВЦЭМ!$A$39:$A$782,$A59,СВЦЭМ!$B$39:$B$782,R$44)+'СЕТ СН'!$G$9+СВЦЭМ!$D$10+'СЕТ СН'!$G$5-'СЕТ СН'!$G$17</f>
        <v>3443.0059785899998</v>
      </c>
      <c r="S59" s="36">
        <f>SUMIFS(СВЦЭМ!$C$39:$C$782,СВЦЭМ!$A$39:$A$782,$A59,СВЦЭМ!$B$39:$B$782,S$44)+'СЕТ СН'!$G$9+СВЦЭМ!$D$10+'СЕТ СН'!$G$5-'СЕТ СН'!$G$17</f>
        <v>3410.1379644099998</v>
      </c>
      <c r="T59" s="36">
        <f>SUMIFS(СВЦЭМ!$C$39:$C$782,СВЦЭМ!$A$39:$A$782,$A59,СВЦЭМ!$B$39:$B$782,T$44)+'СЕТ СН'!$G$9+СВЦЭМ!$D$10+'СЕТ СН'!$G$5-'СЕТ СН'!$G$17</f>
        <v>3406.6357862699997</v>
      </c>
      <c r="U59" s="36">
        <f>SUMIFS(СВЦЭМ!$C$39:$C$782,СВЦЭМ!$A$39:$A$782,$A59,СВЦЭМ!$B$39:$B$782,U$44)+'СЕТ СН'!$G$9+СВЦЭМ!$D$10+'СЕТ СН'!$G$5-'СЕТ СН'!$G$17</f>
        <v>3365.9856791100001</v>
      </c>
      <c r="V59" s="36">
        <f>SUMIFS(СВЦЭМ!$C$39:$C$782,СВЦЭМ!$A$39:$A$782,$A59,СВЦЭМ!$B$39:$B$782,V$44)+'СЕТ СН'!$G$9+СВЦЭМ!$D$10+'СЕТ СН'!$G$5-'СЕТ СН'!$G$17</f>
        <v>3319.9549796499996</v>
      </c>
      <c r="W59" s="36">
        <f>SUMIFS(СВЦЭМ!$C$39:$C$782,СВЦЭМ!$A$39:$A$782,$A59,СВЦЭМ!$B$39:$B$782,W$44)+'СЕТ СН'!$G$9+СВЦЭМ!$D$10+'СЕТ СН'!$G$5-'СЕТ СН'!$G$17</f>
        <v>3329.7023927399996</v>
      </c>
      <c r="X59" s="36">
        <f>SUMIFS(СВЦЭМ!$C$39:$C$782,СВЦЭМ!$A$39:$A$782,$A59,СВЦЭМ!$B$39:$B$782,X$44)+'СЕТ СН'!$G$9+СВЦЭМ!$D$10+'СЕТ СН'!$G$5-'СЕТ СН'!$G$17</f>
        <v>3362.4178977900001</v>
      </c>
      <c r="Y59" s="36">
        <f>SUMIFS(СВЦЭМ!$C$39:$C$782,СВЦЭМ!$A$39:$A$782,$A59,СВЦЭМ!$B$39:$B$782,Y$44)+'СЕТ СН'!$G$9+СВЦЭМ!$D$10+'СЕТ СН'!$G$5-'СЕТ СН'!$G$17</f>
        <v>3396.38846337</v>
      </c>
    </row>
    <row r="60" spans="1:25" ht="15.75" x14ac:dyDescent="0.2">
      <c r="A60" s="35">
        <f t="shared" si="1"/>
        <v>44608</v>
      </c>
      <c r="B60" s="36">
        <f>SUMIFS(СВЦЭМ!$C$39:$C$782,СВЦЭМ!$A$39:$A$782,$A60,СВЦЭМ!$B$39:$B$782,B$44)+'СЕТ СН'!$G$9+СВЦЭМ!$D$10+'СЕТ СН'!$G$5-'СЕТ СН'!$G$17</f>
        <v>3437.6667789399999</v>
      </c>
      <c r="C60" s="36">
        <f>SUMIFS(СВЦЭМ!$C$39:$C$782,СВЦЭМ!$A$39:$A$782,$A60,СВЦЭМ!$B$39:$B$782,C$44)+'СЕТ СН'!$G$9+СВЦЭМ!$D$10+'СЕТ СН'!$G$5-'СЕТ СН'!$G$17</f>
        <v>3484.82782086</v>
      </c>
      <c r="D60" s="36">
        <f>SUMIFS(СВЦЭМ!$C$39:$C$782,СВЦЭМ!$A$39:$A$782,$A60,СВЦЭМ!$B$39:$B$782,D$44)+'СЕТ СН'!$G$9+СВЦЭМ!$D$10+'СЕТ СН'!$G$5-'СЕТ СН'!$G$17</f>
        <v>3494.9129501999996</v>
      </c>
      <c r="E60" s="36">
        <f>SUMIFS(СВЦЭМ!$C$39:$C$782,СВЦЭМ!$A$39:$A$782,$A60,СВЦЭМ!$B$39:$B$782,E$44)+'СЕТ СН'!$G$9+СВЦЭМ!$D$10+'СЕТ СН'!$G$5-'СЕТ СН'!$G$17</f>
        <v>3503.7513459000002</v>
      </c>
      <c r="F60" s="36">
        <f>SUMIFS(СВЦЭМ!$C$39:$C$782,СВЦЭМ!$A$39:$A$782,$A60,СВЦЭМ!$B$39:$B$782,F$44)+'СЕТ СН'!$G$9+СВЦЭМ!$D$10+'СЕТ СН'!$G$5-'СЕТ СН'!$G$17</f>
        <v>3485.5896511000001</v>
      </c>
      <c r="G60" s="36">
        <f>SUMIFS(СВЦЭМ!$C$39:$C$782,СВЦЭМ!$A$39:$A$782,$A60,СВЦЭМ!$B$39:$B$782,G$44)+'СЕТ СН'!$G$9+СВЦЭМ!$D$10+'СЕТ СН'!$G$5-'СЕТ СН'!$G$17</f>
        <v>3458.7147790700001</v>
      </c>
      <c r="H60" s="36">
        <f>SUMIFS(СВЦЭМ!$C$39:$C$782,СВЦЭМ!$A$39:$A$782,$A60,СВЦЭМ!$B$39:$B$782,H$44)+'СЕТ СН'!$G$9+СВЦЭМ!$D$10+'СЕТ СН'!$G$5-'СЕТ СН'!$G$17</f>
        <v>3412.7627332900001</v>
      </c>
      <c r="I60" s="36">
        <f>SUMIFS(СВЦЭМ!$C$39:$C$782,СВЦЭМ!$A$39:$A$782,$A60,СВЦЭМ!$B$39:$B$782,I$44)+'СЕТ СН'!$G$9+СВЦЭМ!$D$10+'СЕТ СН'!$G$5-'СЕТ СН'!$G$17</f>
        <v>3362.8170166899999</v>
      </c>
      <c r="J60" s="36">
        <f>SUMIFS(СВЦЭМ!$C$39:$C$782,СВЦЭМ!$A$39:$A$782,$A60,СВЦЭМ!$B$39:$B$782,J$44)+'СЕТ СН'!$G$9+СВЦЭМ!$D$10+'СЕТ СН'!$G$5-'СЕТ СН'!$G$17</f>
        <v>3313.6227589199998</v>
      </c>
      <c r="K60" s="36">
        <f>SUMIFS(СВЦЭМ!$C$39:$C$782,СВЦЭМ!$A$39:$A$782,$A60,СВЦЭМ!$B$39:$B$782,K$44)+'СЕТ СН'!$G$9+СВЦЭМ!$D$10+'СЕТ СН'!$G$5-'СЕТ СН'!$G$17</f>
        <v>3299.0369435900002</v>
      </c>
      <c r="L60" s="36">
        <f>SUMIFS(СВЦЭМ!$C$39:$C$782,СВЦЭМ!$A$39:$A$782,$A60,СВЦЭМ!$B$39:$B$782,L$44)+'СЕТ СН'!$G$9+СВЦЭМ!$D$10+'СЕТ СН'!$G$5-'СЕТ СН'!$G$17</f>
        <v>3311.68507069</v>
      </c>
      <c r="M60" s="36">
        <f>SUMIFS(СВЦЭМ!$C$39:$C$782,СВЦЭМ!$A$39:$A$782,$A60,СВЦЭМ!$B$39:$B$782,M$44)+'СЕТ СН'!$G$9+СВЦЭМ!$D$10+'СЕТ СН'!$G$5-'СЕТ СН'!$G$17</f>
        <v>3350.0120348399996</v>
      </c>
      <c r="N60" s="36">
        <f>SUMIFS(СВЦЭМ!$C$39:$C$782,СВЦЭМ!$A$39:$A$782,$A60,СВЦЭМ!$B$39:$B$782,N$44)+'СЕТ СН'!$G$9+СВЦЭМ!$D$10+'СЕТ СН'!$G$5-'СЕТ СН'!$G$17</f>
        <v>3381.6251841399999</v>
      </c>
      <c r="O60" s="36">
        <f>SUMIFS(СВЦЭМ!$C$39:$C$782,СВЦЭМ!$A$39:$A$782,$A60,СВЦЭМ!$B$39:$B$782,O$44)+'СЕТ СН'!$G$9+СВЦЭМ!$D$10+'СЕТ СН'!$G$5-'СЕТ СН'!$G$17</f>
        <v>3406.3641042600002</v>
      </c>
      <c r="P60" s="36">
        <f>SUMIFS(СВЦЭМ!$C$39:$C$782,СВЦЭМ!$A$39:$A$782,$A60,СВЦЭМ!$B$39:$B$782,P$44)+'СЕТ СН'!$G$9+СВЦЭМ!$D$10+'СЕТ СН'!$G$5-'СЕТ СН'!$G$17</f>
        <v>3437.6423255099999</v>
      </c>
      <c r="Q60" s="36">
        <f>SUMIFS(СВЦЭМ!$C$39:$C$782,СВЦЭМ!$A$39:$A$782,$A60,СВЦЭМ!$B$39:$B$782,Q$44)+'СЕТ СН'!$G$9+СВЦЭМ!$D$10+'СЕТ СН'!$G$5-'СЕТ СН'!$G$17</f>
        <v>3437.6932736700001</v>
      </c>
      <c r="R60" s="36">
        <f>SUMIFS(СВЦЭМ!$C$39:$C$782,СВЦЭМ!$A$39:$A$782,$A60,СВЦЭМ!$B$39:$B$782,R$44)+'СЕТ СН'!$G$9+СВЦЭМ!$D$10+'СЕТ СН'!$G$5-'СЕТ СН'!$G$17</f>
        <v>3435.4709879900001</v>
      </c>
      <c r="S60" s="36">
        <f>SUMIFS(СВЦЭМ!$C$39:$C$782,СВЦЭМ!$A$39:$A$782,$A60,СВЦЭМ!$B$39:$B$782,S$44)+'СЕТ СН'!$G$9+СВЦЭМ!$D$10+'СЕТ СН'!$G$5-'СЕТ СН'!$G$17</f>
        <v>3411.0420958099999</v>
      </c>
      <c r="T60" s="36">
        <f>SUMIFS(СВЦЭМ!$C$39:$C$782,СВЦЭМ!$A$39:$A$782,$A60,СВЦЭМ!$B$39:$B$782,T$44)+'СЕТ СН'!$G$9+СВЦЭМ!$D$10+'СЕТ СН'!$G$5-'СЕТ СН'!$G$17</f>
        <v>3341.4310481499997</v>
      </c>
      <c r="U60" s="36">
        <f>SUMIFS(СВЦЭМ!$C$39:$C$782,СВЦЭМ!$A$39:$A$782,$A60,СВЦЭМ!$B$39:$B$782,U$44)+'СЕТ СН'!$G$9+СВЦЭМ!$D$10+'СЕТ СН'!$G$5-'СЕТ СН'!$G$17</f>
        <v>3312.96168683</v>
      </c>
      <c r="V60" s="36">
        <f>SUMIFS(СВЦЭМ!$C$39:$C$782,СВЦЭМ!$A$39:$A$782,$A60,СВЦЭМ!$B$39:$B$782,V$44)+'СЕТ СН'!$G$9+СВЦЭМ!$D$10+'СЕТ СН'!$G$5-'СЕТ СН'!$G$17</f>
        <v>3318.8239440999996</v>
      </c>
      <c r="W60" s="36">
        <f>SUMIFS(СВЦЭМ!$C$39:$C$782,СВЦЭМ!$A$39:$A$782,$A60,СВЦЭМ!$B$39:$B$782,W$44)+'СЕТ СН'!$G$9+СВЦЭМ!$D$10+'СЕТ СН'!$G$5-'СЕТ СН'!$G$17</f>
        <v>3349.9956818000001</v>
      </c>
      <c r="X60" s="36">
        <f>SUMIFS(СВЦЭМ!$C$39:$C$782,СВЦЭМ!$A$39:$A$782,$A60,СВЦЭМ!$B$39:$B$782,X$44)+'СЕТ СН'!$G$9+СВЦЭМ!$D$10+'СЕТ СН'!$G$5-'СЕТ СН'!$G$17</f>
        <v>3371.3740888299999</v>
      </c>
      <c r="Y60" s="36">
        <f>SUMIFS(СВЦЭМ!$C$39:$C$782,СВЦЭМ!$A$39:$A$782,$A60,СВЦЭМ!$B$39:$B$782,Y$44)+'СЕТ СН'!$G$9+СВЦЭМ!$D$10+'СЕТ СН'!$G$5-'СЕТ СН'!$G$17</f>
        <v>3417.7108777499998</v>
      </c>
    </row>
    <row r="61" spans="1:25" ht="15.75" x14ac:dyDescent="0.2">
      <c r="A61" s="35">
        <f t="shared" si="1"/>
        <v>44609</v>
      </c>
      <c r="B61" s="36">
        <f>SUMIFS(СВЦЭМ!$C$39:$C$782,СВЦЭМ!$A$39:$A$782,$A61,СВЦЭМ!$B$39:$B$782,B$44)+'СЕТ СН'!$G$9+СВЦЭМ!$D$10+'СЕТ СН'!$G$5-'СЕТ СН'!$G$17</f>
        <v>3376.0080861400002</v>
      </c>
      <c r="C61" s="36">
        <f>SUMIFS(СВЦЭМ!$C$39:$C$782,СВЦЭМ!$A$39:$A$782,$A61,СВЦЭМ!$B$39:$B$782,C$44)+'СЕТ СН'!$G$9+СВЦЭМ!$D$10+'СЕТ СН'!$G$5-'СЕТ СН'!$G$17</f>
        <v>3418.5635148000001</v>
      </c>
      <c r="D61" s="36">
        <f>SUMIFS(СВЦЭМ!$C$39:$C$782,СВЦЭМ!$A$39:$A$782,$A61,СВЦЭМ!$B$39:$B$782,D$44)+'СЕТ СН'!$G$9+СВЦЭМ!$D$10+'СЕТ СН'!$G$5-'СЕТ СН'!$G$17</f>
        <v>3472.8420313099996</v>
      </c>
      <c r="E61" s="36">
        <f>SUMIFS(СВЦЭМ!$C$39:$C$782,СВЦЭМ!$A$39:$A$782,$A61,СВЦЭМ!$B$39:$B$782,E$44)+'СЕТ СН'!$G$9+СВЦЭМ!$D$10+'СЕТ СН'!$G$5-'СЕТ СН'!$G$17</f>
        <v>3477.9064204400001</v>
      </c>
      <c r="F61" s="36">
        <f>SUMIFS(СВЦЭМ!$C$39:$C$782,СВЦЭМ!$A$39:$A$782,$A61,СВЦЭМ!$B$39:$B$782,F$44)+'СЕТ СН'!$G$9+СВЦЭМ!$D$10+'СЕТ СН'!$G$5-'СЕТ СН'!$G$17</f>
        <v>3462.8235645599998</v>
      </c>
      <c r="G61" s="36">
        <f>SUMIFS(СВЦЭМ!$C$39:$C$782,СВЦЭМ!$A$39:$A$782,$A61,СВЦЭМ!$B$39:$B$782,G$44)+'СЕТ СН'!$G$9+СВЦЭМ!$D$10+'СЕТ СН'!$G$5-'СЕТ СН'!$G$17</f>
        <v>3442.6339192999999</v>
      </c>
      <c r="H61" s="36">
        <f>SUMIFS(СВЦЭМ!$C$39:$C$782,СВЦЭМ!$A$39:$A$782,$A61,СВЦЭМ!$B$39:$B$782,H$44)+'СЕТ СН'!$G$9+СВЦЭМ!$D$10+'СЕТ СН'!$G$5-'СЕТ СН'!$G$17</f>
        <v>3393.63547767</v>
      </c>
      <c r="I61" s="36">
        <f>SUMIFS(СВЦЭМ!$C$39:$C$782,СВЦЭМ!$A$39:$A$782,$A61,СВЦЭМ!$B$39:$B$782,I$44)+'СЕТ СН'!$G$9+СВЦЭМ!$D$10+'СЕТ СН'!$G$5-'СЕТ СН'!$G$17</f>
        <v>3351.50984169</v>
      </c>
      <c r="J61" s="36">
        <f>SUMIFS(СВЦЭМ!$C$39:$C$782,СВЦЭМ!$A$39:$A$782,$A61,СВЦЭМ!$B$39:$B$782,J$44)+'СЕТ СН'!$G$9+СВЦЭМ!$D$10+'СЕТ СН'!$G$5-'СЕТ СН'!$G$17</f>
        <v>3301.3539522499996</v>
      </c>
      <c r="K61" s="36">
        <f>SUMIFS(СВЦЭМ!$C$39:$C$782,СВЦЭМ!$A$39:$A$782,$A61,СВЦЭМ!$B$39:$B$782,K$44)+'СЕТ СН'!$G$9+СВЦЭМ!$D$10+'СЕТ СН'!$G$5-'СЕТ СН'!$G$17</f>
        <v>3314.1619928</v>
      </c>
      <c r="L61" s="36">
        <f>SUMIFS(СВЦЭМ!$C$39:$C$782,СВЦЭМ!$A$39:$A$782,$A61,СВЦЭМ!$B$39:$B$782,L$44)+'СЕТ СН'!$G$9+СВЦЭМ!$D$10+'СЕТ СН'!$G$5-'СЕТ СН'!$G$17</f>
        <v>3316.4310677499998</v>
      </c>
      <c r="M61" s="36">
        <f>SUMIFS(СВЦЭМ!$C$39:$C$782,СВЦЭМ!$A$39:$A$782,$A61,СВЦЭМ!$B$39:$B$782,M$44)+'СЕТ СН'!$G$9+СВЦЭМ!$D$10+'СЕТ СН'!$G$5-'СЕТ СН'!$G$17</f>
        <v>3355.6392038499998</v>
      </c>
      <c r="N61" s="36">
        <f>SUMIFS(СВЦЭМ!$C$39:$C$782,СВЦЭМ!$A$39:$A$782,$A61,СВЦЭМ!$B$39:$B$782,N$44)+'СЕТ СН'!$G$9+СВЦЭМ!$D$10+'СЕТ СН'!$G$5-'СЕТ СН'!$G$17</f>
        <v>3376.8381716499998</v>
      </c>
      <c r="O61" s="36">
        <f>SUMIFS(СВЦЭМ!$C$39:$C$782,СВЦЭМ!$A$39:$A$782,$A61,СВЦЭМ!$B$39:$B$782,O$44)+'СЕТ СН'!$G$9+СВЦЭМ!$D$10+'СЕТ СН'!$G$5-'СЕТ СН'!$G$17</f>
        <v>3394.0134643399997</v>
      </c>
      <c r="P61" s="36">
        <f>SUMIFS(СВЦЭМ!$C$39:$C$782,СВЦЭМ!$A$39:$A$782,$A61,СВЦЭМ!$B$39:$B$782,P$44)+'СЕТ СН'!$G$9+СВЦЭМ!$D$10+'СЕТ СН'!$G$5-'СЕТ СН'!$G$17</f>
        <v>3435.2021587499999</v>
      </c>
      <c r="Q61" s="36">
        <f>SUMIFS(СВЦЭМ!$C$39:$C$782,СВЦЭМ!$A$39:$A$782,$A61,СВЦЭМ!$B$39:$B$782,Q$44)+'СЕТ СН'!$G$9+СВЦЭМ!$D$10+'СЕТ СН'!$G$5-'СЕТ СН'!$G$17</f>
        <v>3435.3868548099999</v>
      </c>
      <c r="R61" s="36">
        <f>SUMIFS(СВЦЭМ!$C$39:$C$782,СВЦЭМ!$A$39:$A$782,$A61,СВЦЭМ!$B$39:$B$782,R$44)+'СЕТ СН'!$G$9+СВЦЭМ!$D$10+'СЕТ СН'!$G$5-'СЕТ СН'!$G$17</f>
        <v>3431.16517355</v>
      </c>
      <c r="S61" s="36">
        <f>SUMIFS(СВЦЭМ!$C$39:$C$782,СВЦЭМ!$A$39:$A$782,$A61,СВЦЭМ!$B$39:$B$782,S$44)+'СЕТ СН'!$G$9+СВЦЭМ!$D$10+'СЕТ СН'!$G$5-'СЕТ СН'!$G$17</f>
        <v>3422.65356565</v>
      </c>
      <c r="T61" s="36">
        <f>SUMIFS(СВЦЭМ!$C$39:$C$782,СВЦЭМ!$A$39:$A$782,$A61,СВЦЭМ!$B$39:$B$782,T$44)+'СЕТ СН'!$G$9+СВЦЭМ!$D$10+'СЕТ СН'!$G$5-'СЕТ СН'!$G$17</f>
        <v>3355.1590755799998</v>
      </c>
      <c r="U61" s="36">
        <f>SUMIFS(СВЦЭМ!$C$39:$C$782,СВЦЭМ!$A$39:$A$782,$A61,СВЦЭМ!$B$39:$B$782,U$44)+'СЕТ СН'!$G$9+СВЦЭМ!$D$10+'СЕТ СН'!$G$5-'СЕТ СН'!$G$17</f>
        <v>3346.8777578999998</v>
      </c>
      <c r="V61" s="36">
        <f>SUMIFS(СВЦЭМ!$C$39:$C$782,СВЦЭМ!$A$39:$A$782,$A61,СВЦЭМ!$B$39:$B$782,V$44)+'СЕТ СН'!$G$9+СВЦЭМ!$D$10+'СЕТ СН'!$G$5-'СЕТ СН'!$G$17</f>
        <v>3369.0899788099996</v>
      </c>
      <c r="W61" s="36">
        <f>SUMIFS(СВЦЭМ!$C$39:$C$782,СВЦЭМ!$A$39:$A$782,$A61,СВЦЭМ!$B$39:$B$782,W$44)+'СЕТ СН'!$G$9+СВЦЭМ!$D$10+'СЕТ СН'!$G$5-'СЕТ СН'!$G$17</f>
        <v>3384.1361223499998</v>
      </c>
      <c r="X61" s="36">
        <f>SUMIFS(СВЦЭМ!$C$39:$C$782,СВЦЭМ!$A$39:$A$782,$A61,СВЦЭМ!$B$39:$B$782,X$44)+'СЕТ СН'!$G$9+СВЦЭМ!$D$10+'СЕТ СН'!$G$5-'СЕТ СН'!$G$17</f>
        <v>3378.3223743600001</v>
      </c>
      <c r="Y61" s="36">
        <f>SUMIFS(СВЦЭМ!$C$39:$C$782,СВЦЭМ!$A$39:$A$782,$A61,СВЦЭМ!$B$39:$B$782,Y$44)+'СЕТ СН'!$G$9+СВЦЭМ!$D$10+'СЕТ СН'!$G$5-'СЕТ СН'!$G$17</f>
        <v>3388.0669886300002</v>
      </c>
    </row>
    <row r="62" spans="1:25" ht="15.75" x14ac:dyDescent="0.2">
      <c r="A62" s="35">
        <f t="shared" si="1"/>
        <v>44610</v>
      </c>
      <c r="B62" s="36">
        <f>SUMIFS(СВЦЭМ!$C$39:$C$782,СВЦЭМ!$A$39:$A$782,$A62,СВЦЭМ!$B$39:$B$782,B$44)+'СЕТ СН'!$G$9+СВЦЭМ!$D$10+'СЕТ СН'!$G$5-'СЕТ СН'!$G$17</f>
        <v>3413.759024</v>
      </c>
      <c r="C62" s="36">
        <f>SUMIFS(СВЦЭМ!$C$39:$C$782,СВЦЭМ!$A$39:$A$782,$A62,СВЦЭМ!$B$39:$B$782,C$44)+'СЕТ СН'!$G$9+СВЦЭМ!$D$10+'СЕТ СН'!$G$5-'СЕТ СН'!$G$17</f>
        <v>3460.9839042499998</v>
      </c>
      <c r="D62" s="36">
        <f>SUMIFS(СВЦЭМ!$C$39:$C$782,СВЦЭМ!$A$39:$A$782,$A62,СВЦЭМ!$B$39:$B$782,D$44)+'СЕТ СН'!$G$9+СВЦЭМ!$D$10+'СЕТ СН'!$G$5-'СЕТ СН'!$G$17</f>
        <v>3488.4604365599998</v>
      </c>
      <c r="E62" s="36">
        <f>SUMIFS(СВЦЭМ!$C$39:$C$782,СВЦЭМ!$A$39:$A$782,$A62,СВЦЭМ!$B$39:$B$782,E$44)+'СЕТ СН'!$G$9+СВЦЭМ!$D$10+'СЕТ СН'!$G$5-'СЕТ СН'!$G$17</f>
        <v>3501.5382789599998</v>
      </c>
      <c r="F62" s="36">
        <f>SUMIFS(СВЦЭМ!$C$39:$C$782,СВЦЭМ!$A$39:$A$782,$A62,СВЦЭМ!$B$39:$B$782,F$44)+'СЕТ СН'!$G$9+СВЦЭМ!$D$10+'СЕТ СН'!$G$5-'СЕТ СН'!$G$17</f>
        <v>3482.4831962899998</v>
      </c>
      <c r="G62" s="36">
        <f>SUMIFS(СВЦЭМ!$C$39:$C$782,СВЦЭМ!$A$39:$A$782,$A62,СВЦЭМ!$B$39:$B$782,G$44)+'СЕТ СН'!$G$9+СВЦЭМ!$D$10+'СЕТ СН'!$G$5-'СЕТ СН'!$G$17</f>
        <v>3450.4793455999998</v>
      </c>
      <c r="H62" s="36">
        <f>SUMIFS(СВЦЭМ!$C$39:$C$782,СВЦЭМ!$A$39:$A$782,$A62,СВЦЭМ!$B$39:$B$782,H$44)+'СЕТ СН'!$G$9+СВЦЭМ!$D$10+'СЕТ СН'!$G$5-'СЕТ СН'!$G$17</f>
        <v>3402.7633021499996</v>
      </c>
      <c r="I62" s="36">
        <f>SUMIFS(СВЦЭМ!$C$39:$C$782,СВЦЭМ!$A$39:$A$782,$A62,СВЦЭМ!$B$39:$B$782,I$44)+'СЕТ СН'!$G$9+СВЦЭМ!$D$10+'СЕТ СН'!$G$5-'СЕТ СН'!$G$17</f>
        <v>3355.6867643899996</v>
      </c>
      <c r="J62" s="36">
        <f>SUMIFS(СВЦЭМ!$C$39:$C$782,СВЦЭМ!$A$39:$A$782,$A62,СВЦЭМ!$B$39:$B$782,J$44)+'СЕТ СН'!$G$9+СВЦЭМ!$D$10+'СЕТ СН'!$G$5-'СЕТ СН'!$G$17</f>
        <v>3304.3072604999998</v>
      </c>
      <c r="K62" s="36">
        <f>SUMIFS(СВЦЭМ!$C$39:$C$782,СВЦЭМ!$A$39:$A$782,$A62,СВЦЭМ!$B$39:$B$782,K$44)+'СЕТ СН'!$G$9+СВЦЭМ!$D$10+'СЕТ СН'!$G$5-'СЕТ СН'!$G$17</f>
        <v>3302.17000418</v>
      </c>
      <c r="L62" s="36">
        <f>SUMIFS(СВЦЭМ!$C$39:$C$782,СВЦЭМ!$A$39:$A$782,$A62,СВЦЭМ!$B$39:$B$782,L$44)+'СЕТ СН'!$G$9+СВЦЭМ!$D$10+'СЕТ СН'!$G$5-'СЕТ СН'!$G$17</f>
        <v>3306.8260455499999</v>
      </c>
      <c r="M62" s="36">
        <f>SUMIFS(СВЦЭМ!$C$39:$C$782,СВЦЭМ!$A$39:$A$782,$A62,СВЦЭМ!$B$39:$B$782,M$44)+'СЕТ СН'!$G$9+СВЦЭМ!$D$10+'СЕТ СН'!$G$5-'СЕТ СН'!$G$17</f>
        <v>3359.6805937099998</v>
      </c>
      <c r="N62" s="36">
        <f>SUMIFS(СВЦЭМ!$C$39:$C$782,СВЦЭМ!$A$39:$A$782,$A62,СВЦЭМ!$B$39:$B$782,N$44)+'СЕТ СН'!$G$9+СВЦЭМ!$D$10+'СЕТ СН'!$G$5-'СЕТ СН'!$G$17</f>
        <v>3410.4360967799998</v>
      </c>
      <c r="O62" s="36">
        <f>SUMIFS(СВЦЭМ!$C$39:$C$782,СВЦЭМ!$A$39:$A$782,$A62,СВЦЭМ!$B$39:$B$782,O$44)+'СЕТ СН'!$G$9+СВЦЭМ!$D$10+'СЕТ СН'!$G$5-'СЕТ СН'!$G$17</f>
        <v>3424.8768593999998</v>
      </c>
      <c r="P62" s="36">
        <f>SUMIFS(СВЦЭМ!$C$39:$C$782,СВЦЭМ!$A$39:$A$782,$A62,СВЦЭМ!$B$39:$B$782,P$44)+'СЕТ СН'!$G$9+СВЦЭМ!$D$10+'СЕТ СН'!$G$5-'СЕТ СН'!$G$17</f>
        <v>3464.7832428399997</v>
      </c>
      <c r="Q62" s="36">
        <f>SUMIFS(СВЦЭМ!$C$39:$C$782,СВЦЭМ!$A$39:$A$782,$A62,СВЦЭМ!$B$39:$B$782,Q$44)+'СЕТ СН'!$G$9+СВЦЭМ!$D$10+'СЕТ СН'!$G$5-'СЕТ СН'!$G$17</f>
        <v>3477.51885124</v>
      </c>
      <c r="R62" s="36">
        <f>SUMIFS(СВЦЭМ!$C$39:$C$782,СВЦЭМ!$A$39:$A$782,$A62,СВЦЭМ!$B$39:$B$782,R$44)+'СЕТ СН'!$G$9+СВЦЭМ!$D$10+'СЕТ СН'!$G$5-'СЕТ СН'!$G$17</f>
        <v>3470.6687757199998</v>
      </c>
      <c r="S62" s="36">
        <f>SUMIFS(СВЦЭМ!$C$39:$C$782,СВЦЭМ!$A$39:$A$782,$A62,СВЦЭМ!$B$39:$B$782,S$44)+'СЕТ СН'!$G$9+СВЦЭМ!$D$10+'СЕТ СН'!$G$5-'СЕТ СН'!$G$17</f>
        <v>3440.3087638999996</v>
      </c>
      <c r="T62" s="36">
        <f>SUMIFS(СВЦЭМ!$C$39:$C$782,СВЦЭМ!$A$39:$A$782,$A62,СВЦЭМ!$B$39:$B$782,T$44)+'СЕТ СН'!$G$9+СВЦЭМ!$D$10+'СЕТ СН'!$G$5-'СЕТ СН'!$G$17</f>
        <v>3352.8456958199999</v>
      </c>
      <c r="U62" s="36">
        <f>SUMIFS(СВЦЭМ!$C$39:$C$782,СВЦЭМ!$A$39:$A$782,$A62,СВЦЭМ!$B$39:$B$782,U$44)+'СЕТ СН'!$G$9+СВЦЭМ!$D$10+'СЕТ СН'!$G$5-'СЕТ СН'!$G$17</f>
        <v>3334.1103265299998</v>
      </c>
      <c r="V62" s="36">
        <f>SUMIFS(СВЦЭМ!$C$39:$C$782,СВЦЭМ!$A$39:$A$782,$A62,СВЦЭМ!$B$39:$B$782,V$44)+'СЕТ СН'!$G$9+СВЦЭМ!$D$10+'СЕТ СН'!$G$5-'СЕТ СН'!$G$17</f>
        <v>3344.9470810100001</v>
      </c>
      <c r="W62" s="36">
        <f>SUMIFS(СВЦЭМ!$C$39:$C$782,СВЦЭМ!$A$39:$A$782,$A62,СВЦЭМ!$B$39:$B$782,W$44)+'СЕТ СН'!$G$9+СВЦЭМ!$D$10+'СЕТ СН'!$G$5-'СЕТ СН'!$G$17</f>
        <v>3347.0119422099997</v>
      </c>
      <c r="X62" s="36">
        <f>SUMIFS(СВЦЭМ!$C$39:$C$782,СВЦЭМ!$A$39:$A$782,$A62,СВЦЭМ!$B$39:$B$782,X$44)+'СЕТ СН'!$G$9+СВЦЭМ!$D$10+'СЕТ СН'!$G$5-'СЕТ СН'!$G$17</f>
        <v>3354.7888549099998</v>
      </c>
      <c r="Y62" s="36">
        <f>SUMIFS(СВЦЭМ!$C$39:$C$782,СВЦЭМ!$A$39:$A$782,$A62,СВЦЭМ!$B$39:$B$782,Y$44)+'СЕТ СН'!$G$9+СВЦЭМ!$D$10+'СЕТ СН'!$G$5-'СЕТ СН'!$G$17</f>
        <v>3382.0230539200002</v>
      </c>
    </row>
    <row r="63" spans="1:25" ht="15.75" x14ac:dyDescent="0.2">
      <c r="A63" s="35">
        <f t="shared" si="1"/>
        <v>44611</v>
      </c>
      <c r="B63" s="36">
        <f>SUMIFS(СВЦЭМ!$C$39:$C$782,СВЦЭМ!$A$39:$A$782,$A63,СВЦЭМ!$B$39:$B$782,B$44)+'СЕТ СН'!$G$9+СВЦЭМ!$D$10+'СЕТ СН'!$G$5-'СЕТ СН'!$G$17</f>
        <v>3393.9427407399999</v>
      </c>
      <c r="C63" s="36">
        <f>SUMIFS(СВЦЭМ!$C$39:$C$782,СВЦЭМ!$A$39:$A$782,$A63,СВЦЭМ!$B$39:$B$782,C$44)+'СЕТ СН'!$G$9+СВЦЭМ!$D$10+'СЕТ СН'!$G$5-'СЕТ СН'!$G$17</f>
        <v>3442.77841489</v>
      </c>
      <c r="D63" s="36">
        <f>SUMIFS(СВЦЭМ!$C$39:$C$782,СВЦЭМ!$A$39:$A$782,$A63,СВЦЭМ!$B$39:$B$782,D$44)+'СЕТ СН'!$G$9+СВЦЭМ!$D$10+'СЕТ СН'!$G$5-'СЕТ СН'!$G$17</f>
        <v>3483.6093364999997</v>
      </c>
      <c r="E63" s="36">
        <f>SUMIFS(СВЦЭМ!$C$39:$C$782,СВЦЭМ!$A$39:$A$782,$A63,СВЦЭМ!$B$39:$B$782,E$44)+'СЕТ СН'!$G$9+СВЦЭМ!$D$10+'СЕТ СН'!$G$5-'СЕТ СН'!$G$17</f>
        <v>3499.0866336099998</v>
      </c>
      <c r="F63" s="36">
        <f>SUMIFS(СВЦЭМ!$C$39:$C$782,СВЦЭМ!$A$39:$A$782,$A63,СВЦЭМ!$B$39:$B$782,F$44)+'СЕТ СН'!$G$9+СВЦЭМ!$D$10+'СЕТ СН'!$G$5-'СЕТ СН'!$G$17</f>
        <v>3484.2666841800001</v>
      </c>
      <c r="G63" s="36">
        <f>SUMIFS(СВЦЭМ!$C$39:$C$782,СВЦЭМ!$A$39:$A$782,$A63,СВЦЭМ!$B$39:$B$782,G$44)+'СЕТ СН'!$G$9+СВЦЭМ!$D$10+'СЕТ СН'!$G$5-'СЕТ СН'!$G$17</f>
        <v>3469.2995165699999</v>
      </c>
      <c r="H63" s="36">
        <f>SUMIFS(СВЦЭМ!$C$39:$C$782,СВЦЭМ!$A$39:$A$782,$A63,СВЦЭМ!$B$39:$B$782,H$44)+'СЕТ СН'!$G$9+СВЦЭМ!$D$10+'СЕТ СН'!$G$5-'СЕТ СН'!$G$17</f>
        <v>3442.22068261</v>
      </c>
      <c r="I63" s="36">
        <f>SUMIFS(СВЦЭМ!$C$39:$C$782,СВЦЭМ!$A$39:$A$782,$A63,СВЦЭМ!$B$39:$B$782,I$44)+'СЕТ СН'!$G$9+СВЦЭМ!$D$10+'СЕТ СН'!$G$5-'СЕТ СН'!$G$17</f>
        <v>3364.4634032399999</v>
      </c>
      <c r="J63" s="36">
        <f>SUMIFS(СВЦЭМ!$C$39:$C$782,СВЦЭМ!$A$39:$A$782,$A63,СВЦЭМ!$B$39:$B$782,J$44)+'СЕТ СН'!$G$9+СВЦЭМ!$D$10+'СЕТ СН'!$G$5-'СЕТ СН'!$G$17</f>
        <v>3314.9074598899997</v>
      </c>
      <c r="K63" s="36">
        <f>SUMIFS(СВЦЭМ!$C$39:$C$782,СВЦЭМ!$A$39:$A$782,$A63,СВЦЭМ!$B$39:$B$782,K$44)+'СЕТ СН'!$G$9+СВЦЭМ!$D$10+'СЕТ СН'!$G$5-'СЕТ СН'!$G$17</f>
        <v>3292.4085867200001</v>
      </c>
      <c r="L63" s="36">
        <f>SUMIFS(СВЦЭМ!$C$39:$C$782,СВЦЭМ!$A$39:$A$782,$A63,СВЦЭМ!$B$39:$B$782,L$44)+'СЕТ СН'!$G$9+СВЦЭМ!$D$10+'СЕТ СН'!$G$5-'СЕТ СН'!$G$17</f>
        <v>3277.40819014</v>
      </c>
      <c r="M63" s="36">
        <f>SUMIFS(СВЦЭМ!$C$39:$C$782,СВЦЭМ!$A$39:$A$782,$A63,СВЦЭМ!$B$39:$B$782,M$44)+'СЕТ СН'!$G$9+СВЦЭМ!$D$10+'СЕТ СН'!$G$5-'СЕТ СН'!$G$17</f>
        <v>3322.4385195799996</v>
      </c>
      <c r="N63" s="36">
        <f>SUMIFS(СВЦЭМ!$C$39:$C$782,СВЦЭМ!$A$39:$A$782,$A63,СВЦЭМ!$B$39:$B$782,N$44)+'СЕТ СН'!$G$9+СВЦЭМ!$D$10+'СЕТ СН'!$G$5-'СЕТ СН'!$G$17</f>
        <v>3359.6859100499996</v>
      </c>
      <c r="O63" s="36">
        <f>SUMIFS(СВЦЭМ!$C$39:$C$782,СВЦЭМ!$A$39:$A$782,$A63,СВЦЭМ!$B$39:$B$782,O$44)+'СЕТ СН'!$G$9+СВЦЭМ!$D$10+'СЕТ СН'!$G$5-'СЕТ СН'!$G$17</f>
        <v>3368.6448197199998</v>
      </c>
      <c r="P63" s="36">
        <f>SUMIFS(СВЦЭМ!$C$39:$C$782,СВЦЭМ!$A$39:$A$782,$A63,СВЦЭМ!$B$39:$B$782,P$44)+'СЕТ СН'!$G$9+СВЦЭМ!$D$10+'СЕТ СН'!$G$5-'СЕТ СН'!$G$17</f>
        <v>3415.5795154799998</v>
      </c>
      <c r="Q63" s="36">
        <f>SUMIFS(СВЦЭМ!$C$39:$C$782,СВЦЭМ!$A$39:$A$782,$A63,СВЦЭМ!$B$39:$B$782,Q$44)+'СЕТ СН'!$G$9+СВЦЭМ!$D$10+'СЕТ СН'!$G$5-'СЕТ СН'!$G$17</f>
        <v>3424.4487910099997</v>
      </c>
      <c r="R63" s="36">
        <f>SUMIFS(СВЦЭМ!$C$39:$C$782,СВЦЭМ!$A$39:$A$782,$A63,СВЦЭМ!$B$39:$B$782,R$44)+'СЕТ СН'!$G$9+СВЦЭМ!$D$10+'СЕТ СН'!$G$5-'СЕТ СН'!$G$17</f>
        <v>3407.05299646</v>
      </c>
      <c r="S63" s="36">
        <f>SUMIFS(СВЦЭМ!$C$39:$C$782,СВЦЭМ!$A$39:$A$782,$A63,СВЦЭМ!$B$39:$B$782,S$44)+'СЕТ СН'!$G$9+СВЦЭМ!$D$10+'СЕТ СН'!$G$5-'СЕТ СН'!$G$17</f>
        <v>3403.0447269799997</v>
      </c>
      <c r="T63" s="36">
        <f>SUMIFS(СВЦЭМ!$C$39:$C$782,СВЦЭМ!$A$39:$A$782,$A63,СВЦЭМ!$B$39:$B$782,T$44)+'СЕТ СН'!$G$9+СВЦЭМ!$D$10+'СЕТ СН'!$G$5-'СЕТ СН'!$G$17</f>
        <v>3320.32817355</v>
      </c>
      <c r="U63" s="36">
        <f>SUMIFS(СВЦЭМ!$C$39:$C$782,СВЦЭМ!$A$39:$A$782,$A63,СВЦЭМ!$B$39:$B$782,U$44)+'СЕТ СН'!$G$9+СВЦЭМ!$D$10+'СЕТ СН'!$G$5-'СЕТ СН'!$G$17</f>
        <v>3286.6035764199996</v>
      </c>
      <c r="V63" s="36">
        <f>SUMIFS(СВЦЭМ!$C$39:$C$782,СВЦЭМ!$A$39:$A$782,$A63,СВЦЭМ!$B$39:$B$782,V$44)+'СЕТ СН'!$G$9+СВЦЭМ!$D$10+'СЕТ СН'!$G$5-'СЕТ СН'!$G$17</f>
        <v>3292.0958363999998</v>
      </c>
      <c r="W63" s="36">
        <f>SUMIFS(СВЦЭМ!$C$39:$C$782,СВЦЭМ!$A$39:$A$782,$A63,СВЦЭМ!$B$39:$B$782,W$44)+'СЕТ СН'!$G$9+СВЦЭМ!$D$10+'СЕТ СН'!$G$5-'СЕТ СН'!$G$17</f>
        <v>3328.70394777</v>
      </c>
      <c r="X63" s="36">
        <f>SUMIFS(СВЦЭМ!$C$39:$C$782,СВЦЭМ!$A$39:$A$782,$A63,СВЦЭМ!$B$39:$B$782,X$44)+'СЕТ СН'!$G$9+СВЦЭМ!$D$10+'СЕТ СН'!$G$5-'СЕТ СН'!$G$17</f>
        <v>3354.6318605699998</v>
      </c>
      <c r="Y63" s="36">
        <f>SUMIFS(СВЦЭМ!$C$39:$C$782,СВЦЭМ!$A$39:$A$782,$A63,СВЦЭМ!$B$39:$B$782,Y$44)+'СЕТ СН'!$G$9+СВЦЭМ!$D$10+'СЕТ СН'!$G$5-'СЕТ СН'!$G$17</f>
        <v>3385.0183702200002</v>
      </c>
    </row>
    <row r="64" spans="1:25" ht="15.75" x14ac:dyDescent="0.2">
      <c r="A64" s="35">
        <f t="shared" si="1"/>
        <v>44612</v>
      </c>
      <c r="B64" s="36">
        <f>SUMIFS(СВЦЭМ!$C$39:$C$782,СВЦЭМ!$A$39:$A$782,$A64,СВЦЭМ!$B$39:$B$782,B$44)+'СЕТ СН'!$G$9+СВЦЭМ!$D$10+'СЕТ СН'!$G$5-'СЕТ СН'!$G$17</f>
        <v>3390.74379731</v>
      </c>
      <c r="C64" s="36">
        <f>SUMIFS(СВЦЭМ!$C$39:$C$782,СВЦЭМ!$A$39:$A$782,$A64,СВЦЭМ!$B$39:$B$782,C$44)+'СЕТ СН'!$G$9+СВЦЭМ!$D$10+'СЕТ СН'!$G$5-'СЕТ СН'!$G$17</f>
        <v>3421.5456487399997</v>
      </c>
      <c r="D64" s="36">
        <f>SUMIFS(СВЦЭМ!$C$39:$C$782,СВЦЭМ!$A$39:$A$782,$A64,СВЦЭМ!$B$39:$B$782,D$44)+'СЕТ СН'!$G$9+СВЦЭМ!$D$10+'СЕТ СН'!$G$5-'СЕТ СН'!$G$17</f>
        <v>3432.19503863</v>
      </c>
      <c r="E64" s="36">
        <f>SUMIFS(СВЦЭМ!$C$39:$C$782,СВЦЭМ!$A$39:$A$782,$A64,СВЦЭМ!$B$39:$B$782,E$44)+'СЕТ СН'!$G$9+СВЦЭМ!$D$10+'СЕТ СН'!$G$5-'СЕТ СН'!$G$17</f>
        <v>3453.7678463399998</v>
      </c>
      <c r="F64" s="36">
        <f>SUMIFS(СВЦЭМ!$C$39:$C$782,СВЦЭМ!$A$39:$A$782,$A64,СВЦЭМ!$B$39:$B$782,F$44)+'СЕТ СН'!$G$9+СВЦЭМ!$D$10+'СЕТ СН'!$G$5-'СЕТ СН'!$G$17</f>
        <v>3445.9483918999999</v>
      </c>
      <c r="G64" s="36">
        <f>SUMIFS(СВЦЭМ!$C$39:$C$782,СВЦЭМ!$A$39:$A$782,$A64,СВЦЭМ!$B$39:$B$782,G$44)+'СЕТ СН'!$G$9+СВЦЭМ!$D$10+'СЕТ СН'!$G$5-'СЕТ СН'!$G$17</f>
        <v>3436.6581209899996</v>
      </c>
      <c r="H64" s="36">
        <f>SUMIFS(СВЦЭМ!$C$39:$C$782,СВЦЭМ!$A$39:$A$782,$A64,СВЦЭМ!$B$39:$B$782,H$44)+'СЕТ СН'!$G$9+СВЦЭМ!$D$10+'СЕТ СН'!$G$5-'СЕТ СН'!$G$17</f>
        <v>3424.0722289699997</v>
      </c>
      <c r="I64" s="36">
        <f>SUMIFS(СВЦЭМ!$C$39:$C$782,СВЦЭМ!$A$39:$A$782,$A64,СВЦЭМ!$B$39:$B$782,I$44)+'СЕТ СН'!$G$9+СВЦЭМ!$D$10+'СЕТ СН'!$G$5-'СЕТ СН'!$G$17</f>
        <v>3371.7653834900002</v>
      </c>
      <c r="J64" s="36">
        <f>SUMIFS(СВЦЭМ!$C$39:$C$782,СВЦЭМ!$A$39:$A$782,$A64,СВЦЭМ!$B$39:$B$782,J$44)+'СЕТ СН'!$G$9+СВЦЭМ!$D$10+'СЕТ СН'!$G$5-'СЕТ СН'!$G$17</f>
        <v>3312.6716016199998</v>
      </c>
      <c r="K64" s="36">
        <f>SUMIFS(СВЦЭМ!$C$39:$C$782,СВЦЭМ!$A$39:$A$782,$A64,СВЦЭМ!$B$39:$B$782,K$44)+'СЕТ СН'!$G$9+СВЦЭМ!$D$10+'СЕТ СН'!$G$5-'СЕТ СН'!$G$17</f>
        <v>3311.1555666899999</v>
      </c>
      <c r="L64" s="36">
        <f>SUMIFS(СВЦЭМ!$C$39:$C$782,СВЦЭМ!$A$39:$A$782,$A64,СВЦЭМ!$B$39:$B$782,L$44)+'СЕТ СН'!$G$9+СВЦЭМ!$D$10+'СЕТ СН'!$G$5-'СЕТ СН'!$G$17</f>
        <v>3312.7560616699998</v>
      </c>
      <c r="M64" s="36">
        <f>SUMIFS(СВЦЭМ!$C$39:$C$782,СВЦЭМ!$A$39:$A$782,$A64,СВЦЭМ!$B$39:$B$782,M$44)+'СЕТ СН'!$G$9+СВЦЭМ!$D$10+'СЕТ СН'!$G$5-'СЕТ СН'!$G$17</f>
        <v>3354.3572304600002</v>
      </c>
      <c r="N64" s="36">
        <f>SUMIFS(СВЦЭМ!$C$39:$C$782,СВЦЭМ!$A$39:$A$782,$A64,СВЦЭМ!$B$39:$B$782,N$44)+'СЕТ СН'!$G$9+СВЦЭМ!$D$10+'СЕТ СН'!$G$5-'СЕТ СН'!$G$17</f>
        <v>3403.2267316099997</v>
      </c>
      <c r="O64" s="36">
        <f>SUMIFS(СВЦЭМ!$C$39:$C$782,СВЦЭМ!$A$39:$A$782,$A64,СВЦЭМ!$B$39:$B$782,O$44)+'СЕТ СН'!$G$9+СВЦЭМ!$D$10+'СЕТ СН'!$G$5-'СЕТ СН'!$G$17</f>
        <v>3415.9446671999999</v>
      </c>
      <c r="P64" s="36">
        <f>SUMIFS(СВЦЭМ!$C$39:$C$782,СВЦЭМ!$A$39:$A$782,$A64,СВЦЭМ!$B$39:$B$782,P$44)+'СЕТ СН'!$G$9+СВЦЭМ!$D$10+'СЕТ СН'!$G$5-'СЕТ СН'!$G$17</f>
        <v>3448.7784721799999</v>
      </c>
      <c r="Q64" s="36">
        <f>SUMIFS(СВЦЭМ!$C$39:$C$782,СВЦЭМ!$A$39:$A$782,$A64,СВЦЭМ!$B$39:$B$782,Q$44)+'СЕТ СН'!$G$9+СВЦЭМ!$D$10+'СЕТ СН'!$G$5-'СЕТ СН'!$G$17</f>
        <v>3452.9502790299998</v>
      </c>
      <c r="R64" s="36">
        <f>SUMIFS(СВЦЭМ!$C$39:$C$782,СВЦЭМ!$A$39:$A$782,$A64,СВЦЭМ!$B$39:$B$782,R$44)+'СЕТ СН'!$G$9+СВЦЭМ!$D$10+'СЕТ СН'!$G$5-'СЕТ СН'!$G$17</f>
        <v>3424.7838363199999</v>
      </c>
      <c r="S64" s="36">
        <f>SUMIFS(СВЦЭМ!$C$39:$C$782,СВЦЭМ!$A$39:$A$782,$A64,СВЦЭМ!$B$39:$B$782,S$44)+'СЕТ СН'!$G$9+СВЦЭМ!$D$10+'СЕТ СН'!$G$5-'СЕТ СН'!$G$17</f>
        <v>3406.6783178699998</v>
      </c>
      <c r="T64" s="36">
        <f>SUMIFS(СВЦЭМ!$C$39:$C$782,СВЦЭМ!$A$39:$A$782,$A64,СВЦЭМ!$B$39:$B$782,T$44)+'СЕТ СН'!$G$9+СВЦЭМ!$D$10+'СЕТ СН'!$G$5-'СЕТ СН'!$G$17</f>
        <v>3320.2563120200002</v>
      </c>
      <c r="U64" s="36">
        <f>SUMIFS(СВЦЭМ!$C$39:$C$782,СВЦЭМ!$A$39:$A$782,$A64,СВЦЭМ!$B$39:$B$782,U$44)+'СЕТ СН'!$G$9+СВЦЭМ!$D$10+'СЕТ СН'!$G$5-'СЕТ СН'!$G$17</f>
        <v>3284.2406437700001</v>
      </c>
      <c r="V64" s="36">
        <f>SUMIFS(СВЦЭМ!$C$39:$C$782,СВЦЭМ!$A$39:$A$782,$A64,СВЦЭМ!$B$39:$B$782,V$44)+'СЕТ СН'!$G$9+СВЦЭМ!$D$10+'СЕТ СН'!$G$5-'СЕТ СН'!$G$17</f>
        <v>3292.9838802300001</v>
      </c>
      <c r="W64" s="36">
        <f>SUMIFS(СВЦЭМ!$C$39:$C$782,СВЦЭМ!$A$39:$A$782,$A64,СВЦЭМ!$B$39:$B$782,W$44)+'СЕТ СН'!$G$9+СВЦЭМ!$D$10+'СЕТ СН'!$G$5-'СЕТ СН'!$G$17</f>
        <v>3326.2732598799998</v>
      </c>
      <c r="X64" s="36">
        <f>SUMIFS(СВЦЭМ!$C$39:$C$782,СВЦЭМ!$A$39:$A$782,$A64,СВЦЭМ!$B$39:$B$782,X$44)+'СЕТ СН'!$G$9+СВЦЭМ!$D$10+'СЕТ СН'!$G$5-'СЕТ СН'!$G$17</f>
        <v>3341.4465735699996</v>
      </c>
      <c r="Y64" s="36">
        <f>SUMIFS(СВЦЭМ!$C$39:$C$782,СВЦЭМ!$A$39:$A$782,$A64,СВЦЭМ!$B$39:$B$782,Y$44)+'СЕТ СН'!$G$9+СВЦЭМ!$D$10+'СЕТ СН'!$G$5-'СЕТ СН'!$G$17</f>
        <v>3364.7282608400001</v>
      </c>
    </row>
    <row r="65" spans="1:25" ht="15.75" x14ac:dyDescent="0.2">
      <c r="A65" s="35">
        <f t="shared" si="1"/>
        <v>44613</v>
      </c>
      <c r="B65" s="36">
        <f>SUMIFS(СВЦЭМ!$C$39:$C$782,СВЦЭМ!$A$39:$A$782,$A65,СВЦЭМ!$B$39:$B$782,B$44)+'СЕТ СН'!$G$9+СВЦЭМ!$D$10+'СЕТ СН'!$G$5-'СЕТ СН'!$G$17</f>
        <v>3380.0388393799999</v>
      </c>
      <c r="C65" s="36">
        <f>SUMIFS(СВЦЭМ!$C$39:$C$782,СВЦЭМ!$A$39:$A$782,$A65,СВЦЭМ!$B$39:$B$782,C$44)+'СЕТ СН'!$G$9+СВЦЭМ!$D$10+'СЕТ СН'!$G$5-'СЕТ СН'!$G$17</f>
        <v>3433.2313158699999</v>
      </c>
      <c r="D65" s="36">
        <f>SUMIFS(СВЦЭМ!$C$39:$C$782,СВЦЭМ!$A$39:$A$782,$A65,СВЦЭМ!$B$39:$B$782,D$44)+'СЕТ СН'!$G$9+СВЦЭМ!$D$10+'СЕТ СН'!$G$5-'СЕТ СН'!$G$17</f>
        <v>3478.8694917100001</v>
      </c>
      <c r="E65" s="36">
        <f>SUMIFS(СВЦЭМ!$C$39:$C$782,СВЦЭМ!$A$39:$A$782,$A65,СВЦЭМ!$B$39:$B$782,E$44)+'СЕТ СН'!$G$9+СВЦЭМ!$D$10+'СЕТ СН'!$G$5-'СЕТ СН'!$G$17</f>
        <v>3491.14061219</v>
      </c>
      <c r="F65" s="36">
        <f>SUMIFS(СВЦЭМ!$C$39:$C$782,СВЦЭМ!$A$39:$A$782,$A65,СВЦЭМ!$B$39:$B$782,F$44)+'СЕТ СН'!$G$9+СВЦЭМ!$D$10+'СЕТ СН'!$G$5-'СЕТ СН'!$G$17</f>
        <v>3482.8302566499997</v>
      </c>
      <c r="G65" s="36">
        <f>SUMIFS(СВЦЭМ!$C$39:$C$782,СВЦЭМ!$A$39:$A$782,$A65,СВЦЭМ!$B$39:$B$782,G$44)+'СЕТ СН'!$G$9+СВЦЭМ!$D$10+'СЕТ СН'!$G$5-'СЕТ СН'!$G$17</f>
        <v>3447.290215</v>
      </c>
      <c r="H65" s="36">
        <f>SUMIFS(СВЦЭМ!$C$39:$C$782,СВЦЭМ!$A$39:$A$782,$A65,СВЦЭМ!$B$39:$B$782,H$44)+'СЕТ СН'!$G$9+СВЦЭМ!$D$10+'СЕТ СН'!$G$5-'СЕТ СН'!$G$17</f>
        <v>3411.6777933799999</v>
      </c>
      <c r="I65" s="36">
        <f>SUMIFS(СВЦЭМ!$C$39:$C$782,СВЦЭМ!$A$39:$A$782,$A65,СВЦЭМ!$B$39:$B$782,I$44)+'СЕТ СН'!$G$9+СВЦЭМ!$D$10+'СЕТ СН'!$G$5-'СЕТ СН'!$G$17</f>
        <v>3366.56177282</v>
      </c>
      <c r="J65" s="36">
        <f>SUMIFS(СВЦЭМ!$C$39:$C$782,СВЦЭМ!$A$39:$A$782,$A65,СВЦЭМ!$B$39:$B$782,J$44)+'СЕТ СН'!$G$9+СВЦЭМ!$D$10+'СЕТ СН'!$G$5-'СЕТ СН'!$G$17</f>
        <v>3310.5073571299999</v>
      </c>
      <c r="K65" s="36">
        <f>SUMIFS(СВЦЭМ!$C$39:$C$782,СВЦЭМ!$A$39:$A$782,$A65,СВЦЭМ!$B$39:$B$782,K$44)+'СЕТ СН'!$G$9+СВЦЭМ!$D$10+'СЕТ СН'!$G$5-'СЕТ СН'!$G$17</f>
        <v>3300.8323667300001</v>
      </c>
      <c r="L65" s="36">
        <f>SUMIFS(СВЦЭМ!$C$39:$C$782,СВЦЭМ!$A$39:$A$782,$A65,СВЦЭМ!$B$39:$B$782,L$44)+'СЕТ СН'!$G$9+СВЦЭМ!$D$10+'СЕТ СН'!$G$5-'СЕТ СН'!$G$17</f>
        <v>3324.0586142499997</v>
      </c>
      <c r="M65" s="36">
        <f>SUMIFS(СВЦЭМ!$C$39:$C$782,СВЦЭМ!$A$39:$A$782,$A65,СВЦЭМ!$B$39:$B$782,M$44)+'СЕТ СН'!$G$9+СВЦЭМ!$D$10+'СЕТ СН'!$G$5-'СЕТ СН'!$G$17</f>
        <v>3361.05070832</v>
      </c>
      <c r="N65" s="36">
        <f>SUMIFS(СВЦЭМ!$C$39:$C$782,СВЦЭМ!$A$39:$A$782,$A65,СВЦЭМ!$B$39:$B$782,N$44)+'СЕТ СН'!$G$9+СВЦЭМ!$D$10+'СЕТ СН'!$G$5-'СЕТ СН'!$G$17</f>
        <v>3426.9096749700002</v>
      </c>
      <c r="O65" s="36">
        <f>SUMIFS(СВЦЭМ!$C$39:$C$782,СВЦЭМ!$A$39:$A$782,$A65,СВЦЭМ!$B$39:$B$782,O$44)+'СЕТ СН'!$G$9+СВЦЭМ!$D$10+'СЕТ СН'!$G$5-'СЕТ СН'!$G$17</f>
        <v>3426.30900853</v>
      </c>
      <c r="P65" s="36">
        <f>SUMIFS(СВЦЭМ!$C$39:$C$782,СВЦЭМ!$A$39:$A$782,$A65,СВЦЭМ!$B$39:$B$782,P$44)+'СЕТ СН'!$G$9+СВЦЭМ!$D$10+'СЕТ СН'!$G$5-'СЕТ СН'!$G$17</f>
        <v>3452.9338865299997</v>
      </c>
      <c r="Q65" s="36">
        <f>SUMIFS(СВЦЭМ!$C$39:$C$782,СВЦЭМ!$A$39:$A$782,$A65,СВЦЭМ!$B$39:$B$782,Q$44)+'СЕТ СН'!$G$9+СВЦЭМ!$D$10+'СЕТ СН'!$G$5-'СЕТ СН'!$G$17</f>
        <v>3452.5455115300001</v>
      </c>
      <c r="R65" s="36">
        <f>SUMIFS(СВЦЭМ!$C$39:$C$782,СВЦЭМ!$A$39:$A$782,$A65,СВЦЭМ!$B$39:$B$782,R$44)+'СЕТ СН'!$G$9+СВЦЭМ!$D$10+'СЕТ СН'!$G$5-'СЕТ СН'!$G$17</f>
        <v>3445.6950557099999</v>
      </c>
      <c r="S65" s="36">
        <f>SUMIFS(СВЦЭМ!$C$39:$C$782,СВЦЭМ!$A$39:$A$782,$A65,СВЦЭМ!$B$39:$B$782,S$44)+'СЕТ СН'!$G$9+СВЦЭМ!$D$10+'СЕТ СН'!$G$5-'СЕТ СН'!$G$17</f>
        <v>3405.5885674699998</v>
      </c>
      <c r="T65" s="36">
        <f>SUMIFS(СВЦЭМ!$C$39:$C$782,СВЦЭМ!$A$39:$A$782,$A65,СВЦЭМ!$B$39:$B$782,T$44)+'СЕТ СН'!$G$9+СВЦЭМ!$D$10+'СЕТ СН'!$G$5-'СЕТ СН'!$G$17</f>
        <v>3328.4622307899999</v>
      </c>
      <c r="U65" s="36">
        <f>SUMIFS(СВЦЭМ!$C$39:$C$782,СВЦЭМ!$A$39:$A$782,$A65,СВЦЭМ!$B$39:$B$782,U$44)+'СЕТ СН'!$G$9+СВЦЭМ!$D$10+'СЕТ СН'!$G$5-'СЕТ СН'!$G$17</f>
        <v>3312.1893952599999</v>
      </c>
      <c r="V65" s="36">
        <f>SUMIFS(СВЦЭМ!$C$39:$C$782,СВЦЭМ!$A$39:$A$782,$A65,СВЦЭМ!$B$39:$B$782,V$44)+'СЕТ СН'!$G$9+СВЦЭМ!$D$10+'СЕТ СН'!$G$5-'СЕТ СН'!$G$17</f>
        <v>3322.5794101699998</v>
      </c>
      <c r="W65" s="36">
        <f>SUMIFS(СВЦЭМ!$C$39:$C$782,СВЦЭМ!$A$39:$A$782,$A65,СВЦЭМ!$B$39:$B$782,W$44)+'СЕТ СН'!$G$9+СВЦЭМ!$D$10+'СЕТ СН'!$G$5-'СЕТ СН'!$G$17</f>
        <v>3352.4622938499997</v>
      </c>
      <c r="X65" s="36">
        <f>SUMIFS(СВЦЭМ!$C$39:$C$782,СВЦЭМ!$A$39:$A$782,$A65,СВЦЭМ!$B$39:$B$782,X$44)+'СЕТ СН'!$G$9+СВЦЭМ!$D$10+'СЕТ СН'!$G$5-'СЕТ СН'!$G$17</f>
        <v>3375.3251132099999</v>
      </c>
      <c r="Y65" s="36">
        <f>SUMIFS(СВЦЭМ!$C$39:$C$782,СВЦЭМ!$A$39:$A$782,$A65,СВЦЭМ!$B$39:$B$782,Y$44)+'СЕТ СН'!$G$9+СВЦЭМ!$D$10+'СЕТ СН'!$G$5-'СЕТ СН'!$G$17</f>
        <v>3381.6189621599997</v>
      </c>
    </row>
    <row r="66" spans="1:25" ht="15.75" x14ac:dyDescent="0.2">
      <c r="A66" s="35">
        <f t="shared" si="1"/>
        <v>44614</v>
      </c>
      <c r="B66" s="36">
        <f>SUMIFS(СВЦЭМ!$C$39:$C$782,СВЦЭМ!$A$39:$A$782,$A66,СВЦЭМ!$B$39:$B$782,B$44)+'СЕТ СН'!$G$9+СВЦЭМ!$D$10+'СЕТ СН'!$G$5-'СЕТ СН'!$G$17</f>
        <v>3385.3382443</v>
      </c>
      <c r="C66" s="36">
        <f>SUMIFS(СВЦЭМ!$C$39:$C$782,СВЦЭМ!$A$39:$A$782,$A66,СВЦЭМ!$B$39:$B$782,C$44)+'СЕТ СН'!$G$9+СВЦЭМ!$D$10+'СЕТ СН'!$G$5-'СЕТ СН'!$G$17</f>
        <v>3446.2061290299998</v>
      </c>
      <c r="D66" s="36">
        <f>SUMIFS(СВЦЭМ!$C$39:$C$782,СВЦЭМ!$A$39:$A$782,$A66,СВЦЭМ!$B$39:$B$782,D$44)+'СЕТ СН'!$G$9+СВЦЭМ!$D$10+'СЕТ СН'!$G$5-'СЕТ СН'!$G$17</f>
        <v>3486.23656059</v>
      </c>
      <c r="E66" s="36">
        <f>SUMIFS(СВЦЭМ!$C$39:$C$782,СВЦЭМ!$A$39:$A$782,$A66,СВЦЭМ!$B$39:$B$782,E$44)+'СЕТ СН'!$G$9+СВЦЭМ!$D$10+'СЕТ СН'!$G$5-'СЕТ СН'!$G$17</f>
        <v>3498.5071277400002</v>
      </c>
      <c r="F66" s="36">
        <f>SUMIFS(СВЦЭМ!$C$39:$C$782,СВЦЭМ!$A$39:$A$782,$A66,СВЦЭМ!$B$39:$B$782,F$44)+'СЕТ СН'!$G$9+СВЦЭМ!$D$10+'СЕТ СН'!$G$5-'СЕТ СН'!$G$17</f>
        <v>3490.7062749699999</v>
      </c>
      <c r="G66" s="36">
        <f>SUMIFS(СВЦЭМ!$C$39:$C$782,СВЦЭМ!$A$39:$A$782,$A66,СВЦЭМ!$B$39:$B$782,G$44)+'СЕТ СН'!$G$9+СВЦЭМ!$D$10+'СЕТ СН'!$G$5-'СЕТ СН'!$G$17</f>
        <v>3465.6195186199998</v>
      </c>
      <c r="H66" s="36">
        <f>SUMIFS(СВЦЭМ!$C$39:$C$782,СВЦЭМ!$A$39:$A$782,$A66,СВЦЭМ!$B$39:$B$782,H$44)+'СЕТ СН'!$G$9+СВЦЭМ!$D$10+'СЕТ СН'!$G$5-'СЕТ СН'!$G$17</f>
        <v>3415.9052924799998</v>
      </c>
      <c r="I66" s="36">
        <f>SUMIFS(СВЦЭМ!$C$39:$C$782,СВЦЭМ!$A$39:$A$782,$A66,СВЦЭМ!$B$39:$B$782,I$44)+'СЕТ СН'!$G$9+СВЦЭМ!$D$10+'СЕТ СН'!$G$5-'СЕТ СН'!$G$17</f>
        <v>3356.6862923799999</v>
      </c>
      <c r="J66" s="36">
        <f>SUMIFS(СВЦЭМ!$C$39:$C$782,СВЦЭМ!$A$39:$A$782,$A66,СВЦЭМ!$B$39:$B$782,J$44)+'СЕТ СН'!$G$9+СВЦЭМ!$D$10+'СЕТ СН'!$G$5-'СЕТ СН'!$G$17</f>
        <v>3312.1601407999997</v>
      </c>
      <c r="K66" s="36">
        <f>SUMIFS(СВЦЭМ!$C$39:$C$782,СВЦЭМ!$A$39:$A$782,$A66,СВЦЭМ!$B$39:$B$782,K$44)+'СЕТ СН'!$G$9+СВЦЭМ!$D$10+'СЕТ СН'!$G$5-'СЕТ СН'!$G$17</f>
        <v>3319.2696254000002</v>
      </c>
      <c r="L66" s="36">
        <f>SUMIFS(СВЦЭМ!$C$39:$C$782,СВЦЭМ!$A$39:$A$782,$A66,СВЦЭМ!$B$39:$B$782,L$44)+'СЕТ СН'!$G$9+СВЦЭМ!$D$10+'СЕТ СН'!$G$5-'СЕТ СН'!$G$17</f>
        <v>3329.7848781599996</v>
      </c>
      <c r="M66" s="36">
        <f>SUMIFS(СВЦЭМ!$C$39:$C$782,СВЦЭМ!$A$39:$A$782,$A66,СВЦЭМ!$B$39:$B$782,M$44)+'СЕТ СН'!$G$9+СВЦЭМ!$D$10+'СЕТ СН'!$G$5-'СЕТ СН'!$G$17</f>
        <v>3386.8123336799999</v>
      </c>
      <c r="N66" s="36">
        <f>SUMIFS(СВЦЭМ!$C$39:$C$782,СВЦЭМ!$A$39:$A$782,$A66,СВЦЭМ!$B$39:$B$782,N$44)+'СЕТ СН'!$G$9+СВЦЭМ!$D$10+'СЕТ СН'!$G$5-'СЕТ СН'!$G$17</f>
        <v>3422.2273791399998</v>
      </c>
      <c r="O66" s="36">
        <f>SUMIFS(СВЦЭМ!$C$39:$C$782,СВЦЭМ!$A$39:$A$782,$A66,СВЦЭМ!$B$39:$B$782,O$44)+'СЕТ СН'!$G$9+СВЦЭМ!$D$10+'СЕТ СН'!$G$5-'СЕТ СН'!$G$17</f>
        <v>3430.3580312499998</v>
      </c>
      <c r="P66" s="36">
        <f>SUMIFS(СВЦЭМ!$C$39:$C$782,СВЦЭМ!$A$39:$A$782,$A66,СВЦЭМ!$B$39:$B$782,P$44)+'СЕТ СН'!$G$9+СВЦЭМ!$D$10+'СЕТ СН'!$G$5-'СЕТ СН'!$G$17</f>
        <v>3462.4125993600001</v>
      </c>
      <c r="Q66" s="36">
        <f>SUMIFS(СВЦЭМ!$C$39:$C$782,СВЦЭМ!$A$39:$A$782,$A66,СВЦЭМ!$B$39:$B$782,Q$44)+'СЕТ СН'!$G$9+СВЦЭМ!$D$10+'СЕТ СН'!$G$5-'СЕТ СН'!$G$17</f>
        <v>3465.4534262400002</v>
      </c>
      <c r="R66" s="36">
        <f>SUMIFS(СВЦЭМ!$C$39:$C$782,СВЦЭМ!$A$39:$A$782,$A66,СВЦЭМ!$B$39:$B$782,R$44)+'СЕТ СН'!$G$9+СВЦЭМ!$D$10+'СЕТ СН'!$G$5-'СЕТ СН'!$G$17</f>
        <v>3449.8180261099997</v>
      </c>
      <c r="S66" s="36">
        <f>SUMIFS(СВЦЭМ!$C$39:$C$782,СВЦЭМ!$A$39:$A$782,$A66,СВЦЭМ!$B$39:$B$782,S$44)+'СЕТ СН'!$G$9+СВЦЭМ!$D$10+'СЕТ СН'!$G$5-'СЕТ СН'!$G$17</f>
        <v>3430.47339362</v>
      </c>
      <c r="T66" s="36">
        <f>SUMIFS(СВЦЭМ!$C$39:$C$782,СВЦЭМ!$A$39:$A$782,$A66,СВЦЭМ!$B$39:$B$782,T$44)+'СЕТ СН'!$G$9+СВЦЭМ!$D$10+'СЕТ СН'!$G$5-'СЕТ СН'!$G$17</f>
        <v>3350.78398324</v>
      </c>
      <c r="U66" s="36">
        <f>SUMIFS(СВЦЭМ!$C$39:$C$782,СВЦЭМ!$A$39:$A$782,$A66,СВЦЭМ!$B$39:$B$782,U$44)+'СЕТ СН'!$G$9+СВЦЭМ!$D$10+'СЕТ СН'!$G$5-'СЕТ СН'!$G$17</f>
        <v>3325.0652577999999</v>
      </c>
      <c r="V66" s="36">
        <f>SUMIFS(СВЦЭМ!$C$39:$C$782,СВЦЭМ!$A$39:$A$782,$A66,СВЦЭМ!$B$39:$B$782,V$44)+'СЕТ СН'!$G$9+СВЦЭМ!$D$10+'СЕТ СН'!$G$5-'СЕТ СН'!$G$17</f>
        <v>3346.7069674599998</v>
      </c>
      <c r="W66" s="36">
        <f>SUMIFS(СВЦЭМ!$C$39:$C$782,СВЦЭМ!$A$39:$A$782,$A66,СВЦЭМ!$B$39:$B$782,W$44)+'СЕТ СН'!$G$9+СВЦЭМ!$D$10+'СЕТ СН'!$G$5-'СЕТ СН'!$G$17</f>
        <v>3361.7325746299998</v>
      </c>
      <c r="X66" s="36">
        <f>SUMIFS(СВЦЭМ!$C$39:$C$782,СВЦЭМ!$A$39:$A$782,$A66,СВЦЭМ!$B$39:$B$782,X$44)+'СЕТ СН'!$G$9+СВЦЭМ!$D$10+'СЕТ СН'!$G$5-'СЕТ СН'!$G$17</f>
        <v>3397.0954323599999</v>
      </c>
      <c r="Y66" s="36">
        <f>SUMIFS(СВЦЭМ!$C$39:$C$782,СВЦЭМ!$A$39:$A$782,$A66,СВЦЭМ!$B$39:$B$782,Y$44)+'СЕТ СН'!$G$9+СВЦЭМ!$D$10+'СЕТ СН'!$G$5-'СЕТ СН'!$G$17</f>
        <v>3422.4871739</v>
      </c>
    </row>
    <row r="67" spans="1:25" ht="15.75" x14ac:dyDescent="0.2">
      <c r="A67" s="35">
        <f t="shared" si="1"/>
        <v>44615</v>
      </c>
      <c r="B67" s="36">
        <f>SUMIFS(СВЦЭМ!$C$39:$C$782,СВЦЭМ!$A$39:$A$782,$A67,СВЦЭМ!$B$39:$B$782,B$44)+'СЕТ СН'!$G$9+СВЦЭМ!$D$10+'СЕТ СН'!$G$5-'СЕТ СН'!$G$17</f>
        <v>3408.6901993199999</v>
      </c>
      <c r="C67" s="36">
        <f>SUMIFS(СВЦЭМ!$C$39:$C$782,СВЦЭМ!$A$39:$A$782,$A67,СВЦЭМ!$B$39:$B$782,C$44)+'СЕТ СН'!$G$9+СВЦЭМ!$D$10+'СЕТ СН'!$G$5-'СЕТ СН'!$G$17</f>
        <v>3448.6895806799998</v>
      </c>
      <c r="D67" s="36">
        <f>SUMIFS(СВЦЭМ!$C$39:$C$782,СВЦЭМ!$A$39:$A$782,$A67,СВЦЭМ!$B$39:$B$782,D$44)+'СЕТ СН'!$G$9+СВЦЭМ!$D$10+'СЕТ СН'!$G$5-'СЕТ СН'!$G$17</f>
        <v>3480.2466399599998</v>
      </c>
      <c r="E67" s="36">
        <f>SUMIFS(СВЦЭМ!$C$39:$C$782,СВЦЭМ!$A$39:$A$782,$A67,СВЦЭМ!$B$39:$B$782,E$44)+'СЕТ СН'!$G$9+СВЦЭМ!$D$10+'СЕТ СН'!$G$5-'СЕТ СН'!$G$17</f>
        <v>3485.3513696399996</v>
      </c>
      <c r="F67" s="36">
        <f>SUMIFS(СВЦЭМ!$C$39:$C$782,СВЦЭМ!$A$39:$A$782,$A67,СВЦЭМ!$B$39:$B$782,F$44)+'СЕТ СН'!$G$9+СВЦЭМ!$D$10+'СЕТ СН'!$G$5-'СЕТ СН'!$G$17</f>
        <v>3484.40297508</v>
      </c>
      <c r="G67" s="36">
        <f>SUMIFS(СВЦЭМ!$C$39:$C$782,СВЦЭМ!$A$39:$A$782,$A67,СВЦЭМ!$B$39:$B$782,G$44)+'СЕТ СН'!$G$9+СВЦЭМ!$D$10+'СЕТ СН'!$G$5-'СЕТ СН'!$G$17</f>
        <v>3483.6837147099995</v>
      </c>
      <c r="H67" s="36">
        <f>SUMIFS(СВЦЭМ!$C$39:$C$782,СВЦЭМ!$A$39:$A$782,$A67,СВЦЭМ!$B$39:$B$782,H$44)+'СЕТ СН'!$G$9+СВЦЭМ!$D$10+'СЕТ СН'!$G$5-'СЕТ СН'!$G$17</f>
        <v>3456.5204663300001</v>
      </c>
      <c r="I67" s="36">
        <f>SUMIFS(СВЦЭМ!$C$39:$C$782,СВЦЭМ!$A$39:$A$782,$A67,СВЦЭМ!$B$39:$B$782,I$44)+'СЕТ СН'!$G$9+СВЦЭМ!$D$10+'СЕТ СН'!$G$5-'СЕТ СН'!$G$17</f>
        <v>3396.8973426799998</v>
      </c>
      <c r="J67" s="36">
        <f>SUMIFS(СВЦЭМ!$C$39:$C$782,СВЦЭМ!$A$39:$A$782,$A67,СВЦЭМ!$B$39:$B$782,J$44)+'СЕТ СН'!$G$9+СВЦЭМ!$D$10+'СЕТ СН'!$G$5-'СЕТ СН'!$G$17</f>
        <v>3310.7122597600001</v>
      </c>
      <c r="K67" s="36">
        <f>SUMIFS(СВЦЭМ!$C$39:$C$782,СВЦЭМ!$A$39:$A$782,$A67,СВЦЭМ!$B$39:$B$782,K$44)+'СЕТ СН'!$G$9+СВЦЭМ!$D$10+'СЕТ СН'!$G$5-'СЕТ СН'!$G$17</f>
        <v>3296.9564380299998</v>
      </c>
      <c r="L67" s="36">
        <f>SUMIFS(СВЦЭМ!$C$39:$C$782,СВЦЭМ!$A$39:$A$782,$A67,СВЦЭМ!$B$39:$B$782,L$44)+'СЕТ СН'!$G$9+СВЦЭМ!$D$10+'СЕТ СН'!$G$5-'СЕТ СН'!$G$17</f>
        <v>3293.5095523199998</v>
      </c>
      <c r="M67" s="36">
        <f>SUMIFS(СВЦЭМ!$C$39:$C$782,СВЦЭМ!$A$39:$A$782,$A67,СВЦЭМ!$B$39:$B$782,M$44)+'СЕТ СН'!$G$9+СВЦЭМ!$D$10+'СЕТ СН'!$G$5-'СЕТ СН'!$G$17</f>
        <v>3352.7761315999996</v>
      </c>
      <c r="N67" s="36">
        <f>SUMIFS(СВЦЭМ!$C$39:$C$782,СВЦЭМ!$A$39:$A$782,$A67,СВЦЭМ!$B$39:$B$782,N$44)+'СЕТ СН'!$G$9+СВЦЭМ!$D$10+'СЕТ СН'!$G$5-'СЕТ СН'!$G$17</f>
        <v>3407.8945766699999</v>
      </c>
      <c r="O67" s="36">
        <f>SUMIFS(СВЦЭМ!$C$39:$C$782,СВЦЭМ!$A$39:$A$782,$A67,СВЦЭМ!$B$39:$B$782,O$44)+'СЕТ СН'!$G$9+СВЦЭМ!$D$10+'СЕТ СН'!$G$5-'СЕТ СН'!$G$17</f>
        <v>3467.1515475199999</v>
      </c>
      <c r="P67" s="36">
        <f>SUMIFS(СВЦЭМ!$C$39:$C$782,СВЦЭМ!$A$39:$A$782,$A67,СВЦЭМ!$B$39:$B$782,P$44)+'СЕТ СН'!$G$9+СВЦЭМ!$D$10+'СЕТ СН'!$G$5-'СЕТ СН'!$G$17</f>
        <v>3505.67864078</v>
      </c>
      <c r="Q67" s="36">
        <f>SUMIFS(СВЦЭМ!$C$39:$C$782,СВЦЭМ!$A$39:$A$782,$A67,СВЦЭМ!$B$39:$B$782,Q$44)+'СЕТ СН'!$G$9+СВЦЭМ!$D$10+'СЕТ СН'!$G$5-'СЕТ СН'!$G$17</f>
        <v>3505.24478073</v>
      </c>
      <c r="R67" s="36">
        <f>SUMIFS(СВЦЭМ!$C$39:$C$782,СВЦЭМ!$A$39:$A$782,$A67,СВЦЭМ!$B$39:$B$782,R$44)+'СЕТ СН'!$G$9+СВЦЭМ!$D$10+'СЕТ СН'!$G$5-'СЕТ СН'!$G$17</f>
        <v>3492.0639836</v>
      </c>
      <c r="S67" s="36">
        <f>SUMIFS(СВЦЭМ!$C$39:$C$782,СВЦЭМ!$A$39:$A$782,$A67,СВЦЭМ!$B$39:$B$782,S$44)+'СЕТ СН'!$G$9+СВЦЭМ!$D$10+'СЕТ СН'!$G$5-'СЕТ СН'!$G$17</f>
        <v>3460.8364888699998</v>
      </c>
      <c r="T67" s="36">
        <f>SUMIFS(СВЦЭМ!$C$39:$C$782,СВЦЭМ!$A$39:$A$782,$A67,СВЦЭМ!$B$39:$B$782,T$44)+'СЕТ СН'!$G$9+СВЦЭМ!$D$10+'СЕТ СН'!$G$5-'СЕТ СН'!$G$17</f>
        <v>3370.95103655</v>
      </c>
      <c r="U67" s="36">
        <f>SUMIFS(СВЦЭМ!$C$39:$C$782,СВЦЭМ!$A$39:$A$782,$A67,СВЦЭМ!$B$39:$B$782,U$44)+'СЕТ СН'!$G$9+СВЦЭМ!$D$10+'СЕТ СН'!$G$5-'СЕТ СН'!$G$17</f>
        <v>3353.6059679299997</v>
      </c>
      <c r="V67" s="36">
        <f>SUMIFS(СВЦЭМ!$C$39:$C$782,СВЦЭМ!$A$39:$A$782,$A67,СВЦЭМ!$B$39:$B$782,V$44)+'СЕТ СН'!$G$9+СВЦЭМ!$D$10+'СЕТ СН'!$G$5-'СЕТ СН'!$G$17</f>
        <v>3376.0635931299998</v>
      </c>
      <c r="W67" s="36">
        <f>SUMIFS(СВЦЭМ!$C$39:$C$782,СВЦЭМ!$A$39:$A$782,$A67,СВЦЭМ!$B$39:$B$782,W$44)+'СЕТ СН'!$G$9+СВЦЭМ!$D$10+'СЕТ СН'!$G$5-'СЕТ СН'!$G$17</f>
        <v>3402.3076038600002</v>
      </c>
      <c r="X67" s="36">
        <f>SUMIFS(СВЦЭМ!$C$39:$C$782,СВЦЭМ!$A$39:$A$782,$A67,СВЦЭМ!$B$39:$B$782,X$44)+'СЕТ СН'!$G$9+СВЦЭМ!$D$10+'СЕТ СН'!$G$5-'СЕТ СН'!$G$17</f>
        <v>3424.3507905500001</v>
      </c>
      <c r="Y67" s="36">
        <f>SUMIFS(СВЦЭМ!$C$39:$C$782,СВЦЭМ!$A$39:$A$782,$A67,СВЦЭМ!$B$39:$B$782,Y$44)+'СЕТ СН'!$G$9+СВЦЭМ!$D$10+'СЕТ СН'!$G$5-'СЕТ СН'!$G$17</f>
        <v>3460.5735146400002</v>
      </c>
    </row>
    <row r="68" spans="1:25" ht="15.75" x14ac:dyDescent="0.2">
      <c r="A68" s="35">
        <f t="shared" si="1"/>
        <v>44616</v>
      </c>
      <c r="B68" s="36">
        <f>SUMIFS(СВЦЭМ!$C$39:$C$782,СВЦЭМ!$A$39:$A$782,$A68,СВЦЭМ!$B$39:$B$782,B$44)+'СЕТ СН'!$G$9+СВЦЭМ!$D$10+'СЕТ СН'!$G$5-'СЕТ СН'!$G$17</f>
        <v>3471.2304979199998</v>
      </c>
      <c r="C68" s="36">
        <f>SUMIFS(СВЦЭМ!$C$39:$C$782,СВЦЭМ!$A$39:$A$782,$A68,СВЦЭМ!$B$39:$B$782,C$44)+'СЕТ СН'!$G$9+СВЦЭМ!$D$10+'СЕТ СН'!$G$5-'СЕТ СН'!$G$17</f>
        <v>3508.8191601499998</v>
      </c>
      <c r="D68" s="36">
        <f>SUMIFS(СВЦЭМ!$C$39:$C$782,СВЦЭМ!$A$39:$A$782,$A68,СВЦЭМ!$B$39:$B$782,D$44)+'СЕТ СН'!$G$9+СВЦЭМ!$D$10+'СЕТ СН'!$G$5-'СЕТ СН'!$G$17</f>
        <v>3547.4880848799999</v>
      </c>
      <c r="E68" s="36">
        <f>SUMIFS(СВЦЭМ!$C$39:$C$782,СВЦЭМ!$A$39:$A$782,$A68,СВЦЭМ!$B$39:$B$782,E$44)+'СЕТ СН'!$G$9+СВЦЭМ!$D$10+'СЕТ СН'!$G$5-'СЕТ СН'!$G$17</f>
        <v>3555.0326068099998</v>
      </c>
      <c r="F68" s="36">
        <f>SUMIFS(СВЦЭМ!$C$39:$C$782,СВЦЭМ!$A$39:$A$782,$A68,СВЦЭМ!$B$39:$B$782,F$44)+'СЕТ СН'!$G$9+СВЦЭМ!$D$10+'СЕТ СН'!$G$5-'СЕТ СН'!$G$17</f>
        <v>3549.8542922299998</v>
      </c>
      <c r="G68" s="36">
        <f>SUMIFS(СВЦЭМ!$C$39:$C$782,СВЦЭМ!$A$39:$A$782,$A68,СВЦЭМ!$B$39:$B$782,G$44)+'СЕТ СН'!$G$9+СВЦЭМ!$D$10+'СЕТ СН'!$G$5-'СЕТ СН'!$G$17</f>
        <v>3515.7382795899998</v>
      </c>
      <c r="H68" s="36">
        <f>SUMIFS(СВЦЭМ!$C$39:$C$782,СВЦЭМ!$A$39:$A$782,$A68,СВЦЭМ!$B$39:$B$782,H$44)+'СЕТ СН'!$G$9+СВЦЭМ!$D$10+'СЕТ СН'!$G$5-'СЕТ СН'!$G$17</f>
        <v>3489.2048679</v>
      </c>
      <c r="I68" s="36">
        <f>SUMIFS(СВЦЭМ!$C$39:$C$782,СВЦЭМ!$A$39:$A$782,$A68,СВЦЭМ!$B$39:$B$782,I$44)+'СЕТ СН'!$G$9+СВЦЭМ!$D$10+'СЕТ СН'!$G$5-'СЕТ СН'!$G$17</f>
        <v>3417.6786770099998</v>
      </c>
      <c r="J68" s="36">
        <f>SUMIFS(СВЦЭМ!$C$39:$C$782,СВЦЭМ!$A$39:$A$782,$A68,СВЦЭМ!$B$39:$B$782,J$44)+'СЕТ СН'!$G$9+СВЦЭМ!$D$10+'СЕТ СН'!$G$5-'СЕТ СН'!$G$17</f>
        <v>3356.5943794799996</v>
      </c>
      <c r="K68" s="36">
        <f>SUMIFS(СВЦЭМ!$C$39:$C$782,СВЦЭМ!$A$39:$A$782,$A68,СВЦЭМ!$B$39:$B$782,K$44)+'СЕТ СН'!$G$9+СВЦЭМ!$D$10+'СЕТ СН'!$G$5-'СЕТ СН'!$G$17</f>
        <v>3326.6909618099999</v>
      </c>
      <c r="L68" s="36">
        <f>SUMIFS(СВЦЭМ!$C$39:$C$782,СВЦЭМ!$A$39:$A$782,$A68,СВЦЭМ!$B$39:$B$782,L$44)+'СЕТ СН'!$G$9+СВЦЭМ!$D$10+'СЕТ СН'!$G$5-'СЕТ СН'!$G$17</f>
        <v>3328.4692778499998</v>
      </c>
      <c r="M68" s="36">
        <f>SUMIFS(СВЦЭМ!$C$39:$C$782,СВЦЭМ!$A$39:$A$782,$A68,СВЦЭМ!$B$39:$B$782,M$44)+'СЕТ СН'!$G$9+СВЦЭМ!$D$10+'СЕТ СН'!$G$5-'СЕТ СН'!$G$17</f>
        <v>3369.9413727599999</v>
      </c>
      <c r="N68" s="36">
        <f>SUMIFS(СВЦЭМ!$C$39:$C$782,СВЦЭМ!$A$39:$A$782,$A68,СВЦЭМ!$B$39:$B$782,N$44)+'СЕТ СН'!$G$9+СВЦЭМ!$D$10+'СЕТ СН'!$G$5-'СЕТ СН'!$G$17</f>
        <v>3424.0917102899998</v>
      </c>
      <c r="O68" s="36">
        <f>SUMIFS(СВЦЭМ!$C$39:$C$782,СВЦЭМ!$A$39:$A$782,$A68,СВЦЭМ!$B$39:$B$782,O$44)+'СЕТ СН'!$G$9+СВЦЭМ!$D$10+'СЕТ СН'!$G$5-'СЕТ СН'!$G$17</f>
        <v>3462.1346413199999</v>
      </c>
      <c r="P68" s="36">
        <f>SUMIFS(СВЦЭМ!$C$39:$C$782,СВЦЭМ!$A$39:$A$782,$A68,СВЦЭМ!$B$39:$B$782,P$44)+'СЕТ СН'!$G$9+СВЦЭМ!$D$10+'СЕТ СН'!$G$5-'СЕТ СН'!$G$17</f>
        <v>3473.7754107599999</v>
      </c>
      <c r="Q68" s="36">
        <f>SUMIFS(СВЦЭМ!$C$39:$C$782,СВЦЭМ!$A$39:$A$782,$A68,СВЦЭМ!$B$39:$B$782,Q$44)+'СЕТ СН'!$G$9+СВЦЭМ!$D$10+'СЕТ СН'!$G$5-'СЕТ СН'!$G$17</f>
        <v>3472.63030789</v>
      </c>
      <c r="R68" s="36">
        <f>SUMIFS(СВЦЭМ!$C$39:$C$782,СВЦЭМ!$A$39:$A$782,$A68,СВЦЭМ!$B$39:$B$782,R$44)+'СЕТ СН'!$G$9+СВЦЭМ!$D$10+'СЕТ СН'!$G$5-'СЕТ СН'!$G$17</f>
        <v>3469.2950397499999</v>
      </c>
      <c r="S68" s="36">
        <f>SUMIFS(СВЦЭМ!$C$39:$C$782,СВЦЭМ!$A$39:$A$782,$A68,СВЦЭМ!$B$39:$B$782,S$44)+'СЕТ СН'!$G$9+СВЦЭМ!$D$10+'СЕТ СН'!$G$5-'СЕТ СН'!$G$17</f>
        <v>3441.8449702600001</v>
      </c>
      <c r="T68" s="36">
        <f>SUMIFS(СВЦЭМ!$C$39:$C$782,СВЦЭМ!$A$39:$A$782,$A68,СВЦЭМ!$B$39:$B$782,T$44)+'СЕТ СН'!$G$9+СВЦЭМ!$D$10+'СЕТ СН'!$G$5-'СЕТ СН'!$G$17</f>
        <v>3362.77762635</v>
      </c>
      <c r="U68" s="36">
        <f>SUMIFS(СВЦЭМ!$C$39:$C$782,СВЦЭМ!$A$39:$A$782,$A68,СВЦЭМ!$B$39:$B$782,U$44)+'СЕТ СН'!$G$9+СВЦЭМ!$D$10+'СЕТ СН'!$G$5-'СЕТ СН'!$G$17</f>
        <v>3341.2273127499998</v>
      </c>
      <c r="V68" s="36">
        <f>SUMIFS(СВЦЭМ!$C$39:$C$782,СВЦЭМ!$A$39:$A$782,$A68,СВЦЭМ!$B$39:$B$782,V$44)+'СЕТ СН'!$G$9+СВЦЭМ!$D$10+'СЕТ СН'!$G$5-'СЕТ СН'!$G$17</f>
        <v>3373.0444848799998</v>
      </c>
      <c r="W68" s="36">
        <f>SUMIFS(СВЦЭМ!$C$39:$C$782,СВЦЭМ!$A$39:$A$782,$A68,СВЦЭМ!$B$39:$B$782,W$44)+'СЕТ СН'!$G$9+СВЦЭМ!$D$10+'СЕТ СН'!$G$5-'СЕТ СН'!$G$17</f>
        <v>3373.31819653</v>
      </c>
      <c r="X68" s="36">
        <f>SUMIFS(СВЦЭМ!$C$39:$C$782,СВЦЭМ!$A$39:$A$782,$A68,СВЦЭМ!$B$39:$B$782,X$44)+'СЕТ СН'!$G$9+СВЦЭМ!$D$10+'СЕТ СН'!$G$5-'СЕТ СН'!$G$17</f>
        <v>3405.5975404699998</v>
      </c>
      <c r="Y68" s="36">
        <f>SUMIFS(СВЦЭМ!$C$39:$C$782,СВЦЭМ!$A$39:$A$782,$A68,СВЦЭМ!$B$39:$B$782,Y$44)+'СЕТ СН'!$G$9+СВЦЭМ!$D$10+'СЕТ СН'!$G$5-'СЕТ СН'!$G$17</f>
        <v>3446.8930063099997</v>
      </c>
    </row>
    <row r="69" spans="1:25" ht="15.75" x14ac:dyDescent="0.2">
      <c r="A69" s="35">
        <f t="shared" si="1"/>
        <v>44617</v>
      </c>
      <c r="B69" s="36">
        <f>SUMIFS(СВЦЭМ!$C$39:$C$782,СВЦЭМ!$A$39:$A$782,$A69,СВЦЭМ!$B$39:$B$782,B$44)+'СЕТ СН'!$G$9+СВЦЭМ!$D$10+'СЕТ СН'!$G$5-'СЕТ СН'!$G$17</f>
        <v>3439.3588822900001</v>
      </c>
      <c r="C69" s="36">
        <f>SUMIFS(СВЦЭМ!$C$39:$C$782,СВЦЭМ!$A$39:$A$782,$A69,СВЦЭМ!$B$39:$B$782,C$44)+'СЕТ СН'!$G$9+СВЦЭМ!$D$10+'СЕТ СН'!$G$5-'СЕТ СН'!$G$17</f>
        <v>3491.1220837699998</v>
      </c>
      <c r="D69" s="36">
        <f>SUMIFS(СВЦЭМ!$C$39:$C$782,СВЦЭМ!$A$39:$A$782,$A69,СВЦЭМ!$B$39:$B$782,D$44)+'СЕТ СН'!$G$9+СВЦЭМ!$D$10+'СЕТ СН'!$G$5-'СЕТ СН'!$G$17</f>
        <v>3531.0602020099996</v>
      </c>
      <c r="E69" s="36">
        <f>SUMIFS(СВЦЭМ!$C$39:$C$782,СВЦЭМ!$A$39:$A$782,$A69,СВЦЭМ!$B$39:$B$782,E$44)+'СЕТ СН'!$G$9+СВЦЭМ!$D$10+'СЕТ СН'!$G$5-'СЕТ СН'!$G$17</f>
        <v>3526.0961563000001</v>
      </c>
      <c r="F69" s="36">
        <f>SUMIFS(СВЦЭМ!$C$39:$C$782,СВЦЭМ!$A$39:$A$782,$A69,СВЦЭМ!$B$39:$B$782,F$44)+'СЕТ СН'!$G$9+СВЦЭМ!$D$10+'СЕТ СН'!$G$5-'СЕТ СН'!$G$17</f>
        <v>3505.2288401699998</v>
      </c>
      <c r="G69" s="36">
        <f>SUMIFS(СВЦЭМ!$C$39:$C$782,СВЦЭМ!$A$39:$A$782,$A69,СВЦЭМ!$B$39:$B$782,G$44)+'СЕТ СН'!$G$9+СВЦЭМ!$D$10+'СЕТ СН'!$G$5-'СЕТ СН'!$G$17</f>
        <v>3472.9546557499998</v>
      </c>
      <c r="H69" s="36">
        <f>SUMIFS(СВЦЭМ!$C$39:$C$782,СВЦЭМ!$A$39:$A$782,$A69,СВЦЭМ!$B$39:$B$782,H$44)+'СЕТ СН'!$G$9+СВЦЭМ!$D$10+'СЕТ СН'!$G$5-'СЕТ СН'!$G$17</f>
        <v>3426.89321612</v>
      </c>
      <c r="I69" s="36">
        <f>SUMIFS(СВЦЭМ!$C$39:$C$782,СВЦЭМ!$A$39:$A$782,$A69,СВЦЭМ!$B$39:$B$782,I$44)+'СЕТ СН'!$G$9+СВЦЭМ!$D$10+'СЕТ СН'!$G$5-'СЕТ СН'!$G$17</f>
        <v>3383.4654831600001</v>
      </c>
      <c r="J69" s="36">
        <f>SUMIFS(СВЦЭМ!$C$39:$C$782,СВЦЭМ!$A$39:$A$782,$A69,СВЦЭМ!$B$39:$B$782,J$44)+'СЕТ СН'!$G$9+СВЦЭМ!$D$10+'СЕТ СН'!$G$5-'СЕТ СН'!$G$17</f>
        <v>3368.7659098599997</v>
      </c>
      <c r="K69" s="36">
        <f>SUMIFS(СВЦЭМ!$C$39:$C$782,СВЦЭМ!$A$39:$A$782,$A69,СВЦЭМ!$B$39:$B$782,K$44)+'СЕТ СН'!$G$9+СВЦЭМ!$D$10+'СЕТ СН'!$G$5-'СЕТ СН'!$G$17</f>
        <v>3327.3784563899999</v>
      </c>
      <c r="L69" s="36">
        <f>SUMIFS(СВЦЭМ!$C$39:$C$782,СВЦЭМ!$A$39:$A$782,$A69,СВЦЭМ!$B$39:$B$782,L$44)+'СЕТ СН'!$G$9+СВЦЭМ!$D$10+'СЕТ СН'!$G$5-'СЕТ СН'!$G$17</f>
        <v>3344.3590320399999</v>
      </c>
      <c r="M69" s="36">
        <f>SUMIFS(СВЦЭМ!$C$39:$C$782,СВЦЭМ!$A$39:$A$782,$A69,СВЦЭМ!$B$39:$B$782,M$44)+'СЕТ СН'!$G$9+СВЦЭМ!$D$10+'СЕТ СН'!$G$5-'СЕТ СН'!$G$17</f>
        <v>3389.1083664999996</v>
      </c>
      <c r="N69" s="36">
        <f>SUMIFS(СВЦЭМ!$C$39:$C$782,СВЦЭМ!$A$39:$A$782,$A69,СВЦЭМ!$B$39:$B$782,N$44)+'СЕТ СН'!$G$9+СВЦЭМ!$D$10+'СЕТ СН'!$G$5-'СЕТ СН'!$G$17</f>
        <v>3441.1692227200001</v>
      </c>
      <c r="O69" s="36">
        <f>SUMIFS(СВЦЭМ!$C$39:$C$782,СВЦЭМ!$A$39:$A$782,$A69,СВЦЭМ!$B$39:$B$782,O$44)+'СЕТ СН'!$G$9+СВЦЭМ!$D$10+'СЕТ СН'!$G$5-'СЕТ СН'!$G$17</f>
        <v>3467.0424391099996</v>
      </c>
      <c r="P69" s="36">
        <f>SUMIFS(СВЦЭМ!$C$39:$C$782,СВЦЭМ!$A$39:$A$782,$A69,СВЦЭМ!$B$39:$B$782,P$44)+'СЕТ СН'!$G$9+СВЦЭМ!$D$10+'СЕТ СН'!$G$5-'СЕТ СН'!$G$17</f>
        <v>3478.8398184799998</v>
      </c>
      <c r="Q69" s="36">
        <f>SUMIFS(СВЦЭМ!$C$39:$C$782,СВЦЭМ!$A$39:$A$782,$A69,СВЦЭМ!$B$39:$B$782,Q$44)+'СЕТ СН'!$G$9+СВЦЭМ!$D$10+'СЕТ СН'!$G$5-'СЕТ СН'!$G$17</f>
        <v>3485.64075804</v>
      </c>
      <c r="R69" s="36">
        <f>SUMIFS(СВЦЭМ!$C$39:$C$782,СВЦЭМ!$A$39:$A$782,$A69,СВЦЭМ!$B$39:$B$782,R$44)+'СЕТ СН'!$G$9+СВЦЭМ!$D$10+'СЕТ СН'!$G$5-'СЕТ СН'!$G$17</f>
        <v>3478.1090741799999</v>
      </c>
      <c r="S69" s="36">
        <f>SUMIFS(СВЦЭМ!$C$39:$C$782,СВЦЭМ!$A$39:$A$782,$A69,СВЦЭМ!$B$39:$B$782,S$44)+'СЕТ СН'!$G$9+СВЦЭМ!$D$10+'СЕТ СН'!$G$5-'СЕТ СН'!$G$17</f>
        <v>3433.5595626499999</v>
      </c>
      <c r="T69" s="36">
        <f>SUMIFS(СВЦЭМ!$C$39:$C$782,СВЦЭМ!$A$39:$A$782,$A69,СВЦЭМ!$B$39:$B$782,T$44)+'СЕТ СН'!$G$9+СВЦЭМ!$D$10+'СЕТ СН'!$G$5-'СЕТ СН'!$G$17</f>
        <v>3395.4328467699997</v>
      </c>
      <c r="U69" s="36">
        <f>SUMIFS(СВЦЭМ!$C$39:$C$782,СВЦЭМ!$A$39:$A$782,$A69,СВЦЭМ!$B$39:$B$782,U$44)+'СЕТ СН'!$G$9+СВЦЭМ!$D$10+'СЕТ СН'!$G$5-'СЕТ СН'!$G$17</f>
        <v>3360.2834473599996</v>
      </c>
      <c r="V69" s="36">
        <f>SUMIFS(СВЦЭМ!$C$39:$C$782,СВЦЭМ!$A$39:$A$782,$A69,СВЦЭМ!$B$39:$B$782,V$44)+'СЕТ СН'!$G$9+СВЦЭМ!$D$10+'СЕТ СН'!$G$5-'СЕТ СН'!$G$17</f>
        <v>3353.4926768699997</v>
      </c>
      <c r="W69" s="36">
        <f>SUMIFS(СВЦЭМ!$C$39:$C$782,СВЦЭМ!$A$39:$A$782,$A69,СВЦЭМ!$B$39:$B$782,W$44)+'СЕТ СН'!$G$9+СВЦЭМ!$D$10+'СЕТ СН'!$G$5-'СЕТ СН'!$G$17</f>
        <v>3356.4055185500001</v>
      </c>
      <c r="X69" s="36">
        <f>SUMIFS(СВЦЭМ!$C$39:$C$782,СВЦЭМ!$A$39:$A$782,$A69,СВЦЭМ!$B$39:$B$782,X$44)+'СЕТ СН'!$G$9+СВЦЭМ!$D$10+'СЕТ СН'!$G$5-'СЕТ СН'!$G$17</f>
        <v>3376.3718398800002</v>
      </c>
      <c r="Y69" s="36">
        <f>SUMIFS(СВЦЭМ!$C$39:$C$782,СВЦЭМ!$A$39:$A$782,$A69,СВЦЭМ!$B$39:$B$782,Y$44)+'СЕТ СН'!$G$9+СВЦЭМ!$D$10+'СЕТ СН'!$G$5-'СЕТ СН'!$G$17</f>
        <v>3425.5529091799999</v>
      </c>
    </row>
    <row r="70" spans="1:25" ht="15.75" x14ac:dyDescent="0.2">
      <c r="A70" s="35">
        <f t="shared" si="1"/>
        <v>44618</v>
      </c>
      <c r="B70" s="36">
        <f>SUMIFS(СВЦЭМ!$C$39:$C$782,СВЦЭМ!$A$39:$A$782,$A70,СВЦЭМ!$B$39:$B$782,B$44)+'СЕТ СН'!$G$9+СВЦЭМ!$D$10+'СЕТ СН'!$G$5-'СЕТ СН'!$G$17</f>
        <v>3462.5719358199999</v>
      </c>
      <c r="C70" s="36">
        <f>SUMIFS(СВЦЭМ!$C$39:$C$782,СВЦЭМ!$A$39:$A$782,$A70,СВЦЭМ!$B$39:$B$782,C$44)+'СЕТ СН'!$G$9+СВЦЭМ!$D$10+'СЕТ СН'!$G$5-'СЕТ СН'!$G$17</f>
        <v>3464.6849709600001</v>
      </c>
      <c r="D70" s="36">
        <f>SUMIFS(СВЦЭМ!$C$39:$C$782,СВЦЭМ!$A$39:$A$782,$A70,СВЦЭМ!$B$39:$B$782,D$44)+'СЕТ СН'!$G$9+СВЦЭМ!$D$10+'СЕТ СН'!$G$5-'СЕТ СН'!$G$17</f>
        <v>3479.5483587399999</v>
      </c>
      <c r="E70" s="36">
        <f>SUMIFS(СВЦЭМ!$C$39:$C$782,СВЦЭМ!$A$39:$A$782,$A70,СВЦЭМ!$B$39:$B$782,E$44)+'СЕТ СН'!$G$9+СВЦЭМ!$D$10+'СЕТ СН'!$G$5-'СЕТ СН'!$G$17</f>
        <v>3509.9519998799997</v>
      </c>
      <c r="F70" s="36">
        <f>SUMIFS(СВЦЭМ!$C$39:$C$782,СВЦЭМ!$A$39:$A$782,$A70,СВЦЭМ!$B$39:$B$782,F$44)+'СЕТ СН'!$G$9+СВЦЭМ!$D$10+'СЕТ СН'!$G$5-'СЕТ СН'!$G$17</f>
        <v>3508.2865498699998</v>
      </c>
      <c r="G70" s="36">
        <f>SUMIFS(СВЦЭМ!$C$39:$C$782,СВЦЭМ!$A$39:$A$782,$A70,СВЦЭМ!$B$39:$B$782,G$44)+'СЕТ СН'!$G$9+СВЦЭМ!$D$10+'СЕТ СН'!$G$5-'СЕТ СН'!$G$17</f>
        <v>3482.6491752900001</v>
      </c>
      <c r="H70" s="36">
        <f>SUMIFS(СВЦЭМ!$C$39:$C$782,СВЦЭМ!$A$39:$A$782,$A70,СВЦЭМ!$B$39:$B$782,H$44)+'СЕТ СН'!$G$9+СВЦЭМ!$D$10+'СЕТ СН'!$G$5-'СЕТ СН'!$G$17</f>
        <v>3448.24842309</v>
      </c>
      <c r="I70" s="36">
        <f>SUMIFS(СВЦЭМ!$C$39:$C$782,СВЦЭМ!$A$39:$A$782,$A70,СВЦЭМ!$B$39:$B$782,I$44)+'СЕТ СН'!$G$9+СВЦЭМ!$D$10+'СЕТ СН'!$G$5-'СЕТ СН'!$G$17</f>
        <v>3413.08560167</v>
      </c>
      <c r="J70" s="36">
        <f>SUMIFS(СВЦЭМ!$C$39:$C$782,СВЦЭМ!$A$39:$A$782,$A70,СВЦЭМ!$B$39:$B$782,J$44)+'СЕТ СН'!$G$9+СВЦЭМ!$D$10+'СЕТ СН'!$G$5-'СЕТ СН'!$G$17</f>
        <v>3343.0946552300002</v>
      </c>
      <c r="K70" s="36">
        <f>SUMIFS(СВЦЭМ!$C$39:$C$782,СВЦЭМ!$A$39:$A$782,$A70,СВЦЭМ!$B$39:$B$782,K$44)+'СЕТ СН'!$G$9+СВЦЭМ!$D$10+'СЕТ СН'!$G$5-'СЕТ СН'!$G$17</f>
        <v>3316.1990789399997</v>
      </c>
      <c r="L70" s="36">
        <f>SUMIFS(СВЦЭМ!$C$39:$C$782,СВЦЭМ!$A$39:$A$782,$A70,СВЦЭМ!$B$39:$B$782,L$44)+'СЕТ СН'!$G$9+СВЦЭМ!$D$10+'СЕТ СН'!$G$5-'СЕТ СН'!$G$17</f>
        <v>3312.3721561299999</v>
      </c>
      <c r="M70" s="36">
        <f>SUMIFS(СВЦЭМ!$C$39:$C$782,СВЦЭМ!$A$39:$A$782,$A70,СВЦЭМ!$B$39:$B$782,M$44)+'СЕТ СН'!$G$9+СВЦЭМ!$D$10+'СЕТ СН'!$G$5-'СЕТ СН'!$G$17</f>
        <v>3355.5136222599999</v>
      </c>
      <c r="N70" s="36">
        <f>SUMIFS(СВЦЭМ!$C$39:$C$782,СВЦЭМ!$A$39:$A$782,$A70,СВЦЭМ!$B$39:$B$782,N$44)+'СЕТ СН'!$G$9+СВЦЭМ!$D$10+'СЕТ СН'!$G$5-'СЕТ СН'!$G$17</f>
        <v>3413.1322547</v>
      </c>
      <c r="O70" s="36">
        <f>SUMIFS(СВЦЭМ!$C$39:$C$782,СВЦЭМ!$A$39:$A$782,$A70,СВЦЭМ!$B$39:$B$782,O$44)+'СЕТ СН'!$G$9+СВЦЭМ!$D$10+'СЕТ СН'!$G$5-'СЕТ СН'!$G$17</f>
        <v>3425.4572801300001</v>
      </c>
      <c r="P70" s="36">
        <f>SUMIFS(СВЦЭМ!$C$39:$C$782,СВЦЭМ!$A$39:$A$782,$A70,СВЦЭМ!$B$39:$B$782,P$44)+'СЕТ СН'!$G$9+СВЦЭМ!$D$10+'СЕТ СН'!$G$5-'СЕТ СН'!$G$17</f>
        <v>3450.2016902199998</v>
      </c>
      <c r="Q70" s="36">
        <f>SUMIFS(СВЦЭМ!$C$39:$C$782,СВЦЭМ!$A$39:$A$782,$A70,СВЦЭМ!$B$39:$B$782,Q$44)+'СЕТ СН'!$G$9+СВЦЭМ!$D$10+'СЕТ СН'!$G$5-'СЕТ СН'!$G$17</f>
        <v>3459.5082942499998</v>
      </c>
      <c r="R70" s="36">
        <f>SUMIFS(СВЦЭМ!$C$39:$C$782,СВЦЭМ!$A$39:$A$782,$A70,СВЦЭМ!$B$39:$B$782,R$44)+'СЕТ СН'!$G$9+СВЦЭМ!$D$10+'СЕТ СН'!$G$5-'СЕТ СН'!$G$17</f>
        <v>3440.1121668899996</v>
      </c>
      <c r="S70" s="36">
        <f>SUMIFS(СВЦЭМ!$C$39:$C$782,СВЦЭМ!$A$39:$A$782,$A70,СВЦЭМ!$B$39:$B$782,S$44)+'СЕТ СН'!$G$9+СВЦЭМ!$D$10+'СЕТ СН'!$G$5-'СЕТ СН'!$G$17</f>
        <v>3426.1173345699999</v>
      </c>
      <c r="T70" s="36">
        <f>SUMIFS(СВЦЭМ!$C$39:$C$782,СВЦЭМ!$A$39:$A$782,$A70,СВЦЭМ!$B$39:$B$782,T$44)+'СЕТ СН'!$G$9+СВЦЭМ!$D$10+'СЕТ СН'!$G$5-'СЕТ СН'!$G$17</f>
        <v>3355.8340584199996</v>
      </c>
      <c r="U70" s="36">
        <f>SUMIFS(СВЦЭМ!$C$39:$C$782,СВЦЭМ!$A$39:$A$782,$A70,СВЦЭМ!$B$39:$B$782,U$44)+'СЕТ СН'!$G$9+СВЦЭМ!$D$10+'СЕТ СН'!$G$5-'СЕТ СН'!$G$17</f>
        <v>3333.7818351999999</v>
      </c>
      <c r="V70" s="36">
        <f>SUMIFS(СВЦЭМ!$C$39:$C$782,СВЦЭМ!$A$39:$A$782,$A70,СВЦЭМ!$B$39:$B$782,V$44)+'СЕТ СН'!$G$9+СВЦЭМ!$D$10+'СЕТ СН'!$G$5-'СЕТ СН'!$G$17</f>
        <v>3318.5071178799999</v>
      </c>
      <c r="W70" s="36">
        <f>SUMIFS(СВЦЭМ!$C$39:$C$782,СВЦЭМ!$A$39:$A$782,$A70,СВЦЭМ!$B$39:$B$782,W$44)+'СЕТ СН'!$G$9+СВЦЭМ!$D$10+'СЕТ СН'!$G$5-'СЕТ СН'!$G$17</f>
        <v>3359.65194049</v>
      </c>
      <c r="X70" s="36">
        <f>SUMIFS(СВЦЭМ!$C$39:$C$782,СВЦЭМ!$A$39:$A$782,$A70,СВЦЭМ!$B$39:$B$782,X$44)+'СЕТ СН'!$G$9+СВЦЭМ!$D$10+'СЕТ СН'!$G$5-'СЕТ СН'!$G$17</f>
        <v>3388.75628663</v>
      </c>
      <c r="Y70" s="36">
        <f>SUMIFS(СВЦЭМ!$C$39:$C$782,СВЦЭМ!$A$39:$A$782,$A70,СВЦЭМ!$B$39:$B$782,Y$44)+'СЕТ СН'!$G$9+СВЦЭМ!$D$10+'СЕТ СН'!$G$5-'СЕТ СН'!$G$17</f>
        <v>3426.4625647799999</v>
      </c>
    </row>
    <row r="71" spans="1:25" ht="15.75" x14ac:dyDescent="0.2">
      <c r="A71" s="35">
        <f t="shared" si="1"/>
        <v>44619</v>
      </c>
      <c r="B71" s="36">
        <f>SUMIFS(СВЦЭМ!$C$39:$C$782,СВЦЭМ!$A$39:$A$782,$A71,СВЦЭМ!$B$39:$B$782,B$44)+'СЕТ СН'!$G$9+СВЦЭМ!$D$10+'СЕТ СН'!$G$5-'СЕТ СН'!$G$17</f>
        <v>3457.8602654899996</v>
      </c>
      <c r="C71" s="36">
        <f>SUMIFS(СВЦЭМ!$C$39:$C$782,СВЦЭМ!$A$39:$A$782,$A71,СВЦЭМ!$B$39:$B$782,C$44)+'СЕТ СН'!$G$9+СВЦЭМ!$D$10+'СЕТ СН'!$G$5-'СЕТ СН'!$G$17</f>
        <v>3466.98999293</v>
      </c>
      <c r="D71" s="36">
        <f>SUMIFS(СВЦЭМ!$C$39:$C$782,СВЦЭМ!$A$39:$A$782,$A71,СВЦЭМ!$B$39:$B$782,D$44)+'СЕТ СН'!$G$9+СВЦЭМ!$D$10+'СЕТ СН'!$G$5-'СЕТ СН'!$G$17</f>
        <v>3509.4797418500002</v>
      </c>
      <c r="E71" s="36">
        <f>SUMIFS(СВЦЭМ!$C$39:$C$782,СВЦЭМ!$A$39:$A$782,$A71,СВЦЭМ!$B$39:$B$782,E$44)+'СЕТ СН'!$G$9+СВЦЭМ!$D$10+'СЕТ СН'!$G$5-'СЕТ СН'!$G$17</f>
        <v>3516.7524118199999</v>
      </c>
      <c r="F71" s="36">
        <f>SUMIFS(СВЦЭМ!$C$39:$C$782,СВЦЭМ!$A$39:$A$782,$A71,СВЦЭМ!$B$39:$B$782,F$44)+'СЕТ СН'!$G$9+СВЦЭМ!$D$10+'СЕТ СН'!$G$5-'СЕТ СН'!$G$17</f>
        <v>3517.9805997399999</v>
      </c>
      <c r="G71" s="36">
        <f>SUMIFS(СВЦЭМ!$C$39:$C$782,СВЦЭМ!$A$39:$A$782,$A71,СВЦЭМ!$B$39:$B$782,G$44)+'СЕТ СН'!$G$9+СВЦЭМ!$D$10+'СЕТ СН'!$G$5-'СЕТ СН'!$G$17</f>
        <v>3500.0769915999999</v>
      </c>
      <c r="H71" s="36">
        <f>SUMIFS(СВЦЭМ!$C$39:$C$782,СВЦЭМ!$A$39:$A$782,$A71,СВЦЭМ!$B$39:$B$782,H$44)+'СЕТ СН'!$G$9+СВЦЭМ!$D$10+'СЕТ СН'!$G$5-'СЕТ СН'!$G$17</f>
        <v>3465.2306616300002</v>
      </c>
      <c r="I71" s="36">
        <f>SUMIFS(СВЦЭМ!$C$39:$C$782,СВЦЭМ!$A$39:$A$782,$A71,СВЦЭМ!$B$39:$B$782,I$44)+'СЕТ СН'!$G$9+СВЦЭМ!$D$10+'СЕТ СН'!$G$5-'СЕТ СН'!$G$17</f>
        <v>3433.7934133199997</v>
      </c>
      <c r="J71" s="36">
        <f>SUMIFS(СВЦЭМ!$C$39:$C$782,СВЦЭМ!$A$39:$A$782,$A71,СВЦЭМ!$B$39:$B$782,J$44)+'СЕТ СН'!$G$9+СВЦЭМ!$D$10+'СЕТ СН'!$G$5-'СЕТ СН'!$G$17</f>
        <v>3374.3976102500001</v>
      </c>
      <c r="K71" s="36">
        <f>SUMIFS(СВЦЭМ!$C$39:$C$782,СВЦЭМ!$A$39:$A$782,$A71,СВЦЭМ!$B$39:$B$782,K$44)+'СЕТ СН'!$G$9+СВЦЭМ!$D$10+'СЕТ СН'!$G$5-'СЕТ СН'!$G$17</f>
        <v>3346.06671904</v>
      </c>
      <c r="L71" s="36">
        <f>SUMIFS(СВЦЭМ!$C$39:$C$782,СВЦЭМ!$A$39:$A$782,$A71,СВЦЭМ!$B$39:$B$782,L$44)+'СЕТ СН'!$G$9+СВЦЭМ!$D$10+'СЕТ СН'!$G$5-'СЕТ СН'!$G$17</f>
        <v>3349.5579054999998</v>
      </c>
      <c r="M71" s="36">
        <f>SUMIFS(СВЦЭМ!$C$39:$C$782,СВЦЭМ!$A$39:$A$782,$A71,СВЦЭМ!$B$39:$B$782,M$44)+'СЕТ СН'!$G$9+СВЦЭМ!$D$10+'СЕТ СН'!$G$5-'СЕТ СН'!$G$17</f>
        <v>3379.5941626200001</v>
      </c>
      <c r="N71" s="36">
        <f>SUMIFS(СВЦЭМ!$C$39:$C$782,СВЦЭМ!$A$39:$A$782,$A71,СВЦЭМ!$B$39:$B$782,N$44)+'СЕТ СН'!$G$9+СВЦЭМ!$D$10+'СЕТ СН'!$G$5-'СЕТ СН'!$G$17</f>
        <v>3429.4713750000001</v>
      </c>
      <c r="O71" s="36">
        <f>SUMIFS(СВЦЭМ!$C$39:$C$782,СВЦЭМ!$A$39:$A$782,$A71,СВЦЭМ!$B$39:$B$782,O$44)+'СЕТ СН'!$G$9+СВЦЭМ!$D$10+'СЕТ СН'!$G$5-'СЕТ СН'!$G$17</f>
        <v>3456.81824921</v>
      </c>
      <c r="P71" s="36">
        <f>SUMIFS(СВЦЭМ!$C$39:$C$782,СВЦЭМ!$A$39:$A$782,$A71,СВЦЭМ!$B$39:$B$782,P$44)+'СЕТ СН'!$G$9+СВЦЭМ!$D$10+'СЕТ СН'!$G$5-'СЕТ СН'!$G$17</f>
        <v>3473.7629679499996</v>
      </c>
      <c r="Q71" s="36">
        <f>SUMIFS(СВЦЭМ!$C$39:$C$782,СВЦЭМ!$A$39:$A$782,$A71,СВЦЭМ!$B$39:$B$782,Q$44)+'СЕТ СН'!$G$9+СВЦЭМ!$D$10+'СЕТ СН'!$G$5-'СЕТ СН'!$G$17</f>
        <v>3473.99021816</v>
      </c>
      <c r="R71" s="36">
        <f>SUMIFS(СВЦЭМ!$C$39:$C$782,СВЦЭМ!$A$39:$A$782,$A71,СВЦЭМ!$B$39:$B$782,R$44)+'СЕТ СН'!$G$9+СВЦЭМ!$D$10+'СЕТ СН'!$G$5-'СЕТ СН'!$G$17</f>
        <v>3461.7110079399999</v>
      </c>
      <c r="S71" s="36">
        <f>SUMIFS(СВЦЭМ!$C$39:$C$782,СВЦЭМ!$A$39:$A$782,$A71,СВЦЭМ!$B$39:$B$782,S$44)+'СЕТ СН'!$G$9+СВЦЭМ!$D$10+'СЕТ СН'!$G$5-'СЕТ СН'!$G$17</f>
        <v>3441.0832588100002</v>
      </c>
      <c r="T71" s="36">
        <f>SUMIFS(СВЦЭМ!$C$39:$C$782,СВЦЭМ!$A$39:$A$782,$A71,СВЦЭМ!$B$39:$B$782,T$44)+'СЕТ СН'!$G$9+СВЦЭМ!$D$10+'СЕТ СН'!$G$5-'СЕТ СН'!$G$17</f>
        <v>3365.0153413799999</v>
      </c>
      <c r="U71" s="36">
        <f>SUMIFS(СВЦЭМ!$C$39:$C$782,СВЦЭМ!$A$39:$A$782,$A71,СВЦЭМ!$B$39:$B$782,U$44)+'СЕТ СН'!$G$9+СВЦЭМ!$D$10+'СЕТ СН'!$G$5-'СЕТ СН'!$G$17</f>
        <v>3321.8419335600001</v>
      </c>
      <c r="V71" s="36">
        <f>SUMIFS(СВЦЭМ!$C$39:$C$782,СВЦЭМ!$A$39:$A$782,$A71,СВЦЭМ!$B$39:$B$782,V$44)+'СЕТ СН'!$G$9+СВЦЭМ!$D$10+'СЕТ СН'!$G$5-'СЕТ СН'!$G$17</f>
        <v>3352.1534395099998</v>
      </c>
      <c r="W71" s="36">
        <f>SUMIFS(СВЦЭМ!$C$39:$C$782,СВЦЭМ!$A$39:$A$782,$A71,СВЦЭМ!$B$39:$B$782,W$44)+'СЕТ СН'!$G$9+СВЦЭМ!$D$10+'СЕТ СН'!$G$5-'СЕТ СН'!$G$17</f>
        <v>3378.7801334599999</v>
      </c>
      <c r="X71" s="36">
        <f>SUMIFS(СВЦЭМ!$C$39:$C$782,СВЦЭМ!$A$39:$A$782,$A71,СВЦЭМ!$B$39:$B$782,X$44)+'СЕТ СН'!$G$9+СВЦЭМ!$D$10+'СЕТ СН'!$G$5-'СЕТ СН'!$G$17</f>
        <v>3390.6525662699996</v>
      </c>
      <c r="Y71" s="36">
        <f>SUMIFS(СВЦЭМ!$C$39:$C$782,СВЦЭМ!$A$39:$A$782,$A71,СВЦЭМ!$B$39:$B$782,Y$44)+'СЕТ СН'!$G$9+СВЦЭМ!$D$10+'СЕТ СН'!$G$5-'СЕТ СН'!$G$17</f>
        <v>3422.0129089100001</v>
      </c>
    </row>
    <row r="72" spans="1:25" ht="15.75" x14ac:dyDescent="0.2">
      <c r="A72" s="35">
        <f t="shared" si="1"/>
        <v>44620</v>
      </c>
      <c r="B72" s="36">
        <f>SUMIFS(СВЦЭМ!$C$39:$C$782,СВЦЭМ!$A$39:$A$782,$A72,СВЦЭМ!$B$39:$B$782,B$44)+'СЕТ СН'!$G$9+СВЦЭМ!$D$10+'СЕТ СН'!$G$5-'СЕТ СН'!$G$17</f>
        <v>3458.8029797899999</v>
      </c>
      <c r="C72" s="36">
        <f>SUMIFS(СВЦЭМ!$C$39:$C$782,СВЦЭМ!$A$39:$A$782,$A72,СВЦЭМ!$B$39:$B$782,C$44)+'СЕТ СН'!$G$9+СВЦЭМ!$D$10+'СЕТ СН'!$G$5-'СЕТ СН'!$G$17</f>
        <v>3465.9042387</v>
      </c>
      <c r="D72" s="36">
        <f>SUMIFS(СВЦЭМ!$C$39:$C$782,СВЦЭМ!$A$39:$A$782,$A72,СВЦЭМ!$B$39:$B$782,D$44)+'СЕТ СН'!$G$9+СВЦЭМ!$D$10+'СЕТ СН'!$G$5-'СЕТ СН'!$G$17</f>
        <v>3494.8977277399999</v>
      </c>
      <c r="E72" s="36">
        <f>SUMIFS(СВЦЭМ!$C$39:$C$782,СВЦЭМ!$A$39:$A$782,$A72,СВЦЭМ!$B$39:$B$782,E$44)+'СЕТ СН'!$G$9+СВЦЭМ!$D$10+'СЕТ СН'!$G$5-'СЕТ СН'!$G$17</f>
        <v>3512.2517648799999</v>
      </c>
      <c r="F72" s="36">
        <f>SUMIFS(СВЦЭМ!$C$39:$C$782,СВЦЭМ!$A$39:$A$782,$A72,СВЦЭМ!$B$39:$B$782,F$44)+'СЕТ СН'!$G$9+СВЦЭМ!$D$10+'СЕТ СН'!$G$5-'СЕТ СН'!$G$17</f>
        <v>3514.87531967</v>
      </c>
      <c r="G72" s="36">
        <f>SUMIFS(СВЦЭМ!$C$39:$C$782,СВЦЭМ!$A$39:$A$782,$A72,СВЦЭМ!$B$39:$B$782,G$44)+'СЕТ СН'!$G$9+СВЦЭМ!$D$10+'СЕТ СН'!$G$5-'СЕТ СН'!$G$17</f>
        <v>3506.27210466</v>
      </c>
      <c r="H72" s="36">
        <f>SUMIFS(СВЦЭМ!$C$39:$C$782,СВЦЭМ!$A$39:$A$782,$A72,СВЦЭМ!$B$39:$B$782,H$44)+'СЕТ СН'!$G$9+СВЦЭМ!$D$10+'СЕТ СН'!$G$5-'СЕТ СН'!$G$17</f>
        <v>3494.2054872099998</v>
      </c>
      <c r="I72" s="36">
        <f>SUMIFS(СВЦЭМ!$C$39:$C$782,СВЦЭМ!$A$39:$A$782,$A72,СВЦЭМ!$B$39:$B$782,I$44)+'СЕТ СН'!$G$9+СВЦЭМ!$D$10+'СЕТ СН'!$G$5-'СЕТ СН'!$G$17</f>
        <v>3479.0605027000001</v>
      </c>
      <c r="J72" s="36">
        <f>SUMIFS(СВЦЭМ!$C$39:$C$782,СВЦЭМ!$A$39:$A$782,$A72,СВЦЭМ!$B$39:$B$782,J$44)+'СЕТ СН'!$G$9+СВЦЭМ!$D$10+'СЕТ СН'!$G$5-'СЕТ СН'!$G$17</f>
        <v>3436.5750220199998</v>
      </c>
      <c r="K72" s="36">
        <f>SUMIFS(СВЦЭМ!$C$39:$C$782,СВЦЭМ!$A$39:$A$782,$A72,СВЦЭМ!$B$39:$B$782,K$44)+'СЕТ СН'!$G$9+СВЦЭМ!$D$10+'СЕТ СН'!$G$5-'СЕТ СН'!$G$17</f>
        <v>3390.9580405400002</v>
      </c>
      <c r="L72" s="36">
        <f>SUMIFS(СВЦЭМ!$C$39:$C$782,СВЦЭМ!$A$39:$A$782,$A72,СВЦЭМ!$B$39:$B$782,L$44)+'СЕТ СН'!$G$9+СВЦЭМ!$D$10+'СЕТ СН'!$G$5-'СЕТ СН'!$G$17</f>
        <v>3384.2558666199998</v>
      </c>
      <c r="M72" s="36">
        <f>SUMIFS(СВЦЭМ!$C$39:$C$782,СВЦЭМ!$A$39:$A$782,$A72,СВЦЭМ!$B$39:$B$782,M$44)+'СЕТ СН'!$G$9+СВЦЭМ!$D$10+'СЕТ СН'!$G$5-'СЕТ СН'!$G$17</f>
        <v>3394.7428046199998</v>
      </c>
      <c r="N72" s="36">
        <f>SUMIFS(СВЦЭМ!$C$39:$C$782,СВЦЭМ!$A$39:$A$782,$A72,СВЦЭМ!$B$39:$B$782,N$44)+'СЕТ СН'!$G$9+СВЦЭМ!$D$10+'СЕТ СН'!$G$5-'СЕТ СН'!$G$17</f>
        <v>3440.6852055600002</v>
      </c>
      <c r="O72" s="36">
        <f>SUMIFS(СВЦЭМ!$C$39:$C$782,СВЦЭМ!$A$39:$A$782,$A72,СВЦЭМ!$B$39:$B$782,O$44)+'СЕТ СН'!$G$9+СВЦЭМ!$D$10+'СЕТ СН'!$G$5-'СЕТ СН'!$G$17</f>
        <v>3460.2904342299998</v>
      </c>
      <c r="P72" s="36">
        <f>SUMIFS(СВЦЭМ!$C$39:$C$782,СВЦЭМ!$A$39:$A$782,$A72,СВЦЭМ!$B$39:$B$782,P$44)+'СЕТ СН'!$G$9+СВЦЭМ!$D$10+'СЕТ СН'!$G$5-'СЕТ СН'!$G$17</f>
        <v>3494.0371991499997</v>
      </c>
      <c r="Q72" s="36">
        <f>SUMIFS(СВЦЭМ!$C$39:$C$782,СВЦЭМ!$A$39:$A$782,$A72,СВЦЭМ!$B$39:$B$782,Q$44)+'СЕТ СН'!$G$9+СВЦЭМ!$D$10+'СЕТ СН'!$G$5-'СЕТ СН'!$G$17</f>
        <v>3494.6038878099998</v>
      </c>
      <c r="R72" s="36">
        <f>SUMIFS(СВЦЭМ!$C$39:$C$782,СВЦЭМ!$A$39:$A$782,$A72,СВЦЭМ!$B$39:$B$782,R$44)+'СЕТ СН'!$G$9+СВЦЭМ!$D$10+'СЕТ СН'!$G$5-'СЕТ СН'!$G$17</f>
        <v>3469.5087690999999</v>
      </c>
      <c r="S72" s="36">
        <f>SUMIFS(СВЦЭМ!$C$39:$C$782,СВЦЭМ!$A$39:$A$782,$A72,СВЦЭМ!$B$39:$B$782,S$44)+'СЕТ СН'!$G$9+СВЦЭМ!$D$10+'СЕТ СН'!$G$5-'СЕТ СН'!$G$17</f>
        <v>3436.95508204</v>
      </c>
      <c r="T72" s="36">
        <f>SUMIFS(СВЦЭМ!$C$39:$C$782,СВЦЭМ!$A$39:$A$782,$A72,СВЦЭМ!$B$39:$B$782,T$44)+'СЕТ СН'!$G$9+СВЦЭМ!$D$10+'СЕТ СН'!$G$5-'СЕТ СН'!$G$17</f>
        <v>3349.7613506299999</v>
      </c>
      <c r="U72" s="36">
        <f>SUMIFS(СВЦЭМ!$C$39:$C$782,СВЦЭМ!$A$39:$A$782,$A72,СВЦЭМ!$B$39:$B$782,U$44)+'СЕТ СН'!$G$9+СВЦЭМ!$D$10+'СЕТ СН'!$G$5-'СЕТ СН'!$G$17</f>
        <v>3298.1732283599999</v>
      </c>
      <c r="V72" s="36">
        <f>SUMIFS(СВЦЭМ!$C$39:$C$782,СВЦЭМ!$A$39:$A$782,$A72,СВЦЭМ!$B$39:$B$782,V$44)+'СЕТ СН'!$G$9+СВЦЭМ!$D$10+'СЕТ СН'!$G$5-'СЕТ СН'!$G$17</f>
        <v>3324.6792221300002</v>
      </c>
      <c r="W72" s="36">
        <f>SUMIFS(СВЦЭМ!$C$39:$C$782,СВЦЭМ!$A$39:$A$782,$A72,СВЦЭМ!$B$39:$B$782,W$44)+'СЕТ СН'!$G$9+СВЦЭМ!$D$10+'СЕТ СН'!$G$5-'СЕТ СН'!$G$17</f>
        <v>3353.2741463100001</v>
      </c>
      <c r="X72" s="36">
        <f>SUMIFS(СВЦЭМ!$C$39:$C$782,СВЦЭМ!$A$39:$A$782,$A72,СВЦЭМ!$B$39:$B$782,X$44)+'СЕТ СН'!$G$9+СВЦЭМ!$D$10+'СЕТ СН'!$G$5-'СЕТ СН'!$G$17</f>
        <v>3381.6021999899999</v>
      </c>
      <c r="Y72" s="36">
        <f>SUMIFS(СВЦЭМ!$C$39:$C$782,СВЦЭМ!$A$39:$A$782,$A72,СВЦЭМ!$B$39:$B$782,Y$44)+'СЕТ СН'!$G$9+СВЦЭМ!$D$10+'СЕТ СН'!$G$5-'СЕТ СН'!$G$17</f>
        <v>3424.7180806699998</v>
      </c>
    </row>
    <row r="73" spans="1:25" ht="15.75" x14ac:dyDescent="0.25">
      <c r="A73" s="32"/>
      <c r="B73" s="33"/>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33" t="s">
        <v>7</v>
      </c>
      <c r="B75" s="127" t="s">
        <v>72</v>
      </c>
      <c r="C75" s="128"/>
      <c r="D75" s="128"/>
      <c r="E75" s="128"/>
      <c r="F75" s="128"/>
      <c r="G75" s="128"/>
      <c r="H75" s="128"/>
      <c r="I75" s="128"/>
      <c r="J75" s="128"/>
      <c r="K75" s="128"/>
      <c r="L75" s="128"/>
      <c r="M75" s="128"/>
      <c r="N75" s="128"/>
      <c r="O75" s="128"/>
      <c r="P75" s="128"/>
      <c r="Q75" s="128"/>
      <c r="R75" s="128"/>
      <c r="S75" s="128"/>
      <c r="T75" s="128"/>
      <c r="U75" s="128"/>
      <c r="V75" s="128"/>
      <c r="W75" s="128"/>
      <c r="X75" s="128"/>
      <c r="Y75" s="129"/>
    </row>
    <row r="76" spans="1:25" ht="12.75" customHeight="1" x14ac:dyDescent="0.2">
      <c r="A76" s="134"/>
      <c r="B76" s="130"/>
      <c r="C76" s="131"/>
      <c r="D76" s="131"/>
      <c r="E76" s="131"/>
      <c r="F76" s="131"/>
      <c r="G76" s="131"/>
      <c r="H76" s="131"/>
      <c r="I76" s="131"/>
      <c r="J76" s="131"/>
      <c r="K76" s="131"/>
      <c r="L76" s="131"/>
      <c r="M76" s="131"/>
      <c r="N76" s="131"/>
      <c r="O76" s="131"/>
      <c r="P76" s="131"/>
      <c r="Q76" s="131"/>
      <c r="R76" s="131"/>
      <c r="S76" s="131"/>
      <c r="T76" s="131"/>
      <c r="U76" s="131"/>
      <c r="V76" s="131"/>
      <c r="W76" s="131"/>
      <c r="X76" s="131"/>
      <c r="Y76" s="132"/>
    </row>
    <row r="77" spans="1:25" ht="12.75" customHeight="1" x14ac:dyDescent="0.2">
      <c r="A77" s="135"/>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01.02.2022</v>
      </c>
      <c r="B78" s="36">
        <f>SUMIFS(СВЦЭМ!$C$39:$C$782,СВЦЭМ!$A$39:$A$782,$A78,СВЦЭМ!$B$39:$B$782,B$77)+'СЕТ СН'!$H$9+СВЦЭМ!$D$10+'СЕТ СН'!$H$5-'СЕТ СН'!$H$17</f>
        <v>3689.1248070399997</v>
      </c>
      <c r="C78" s="36">
        <f>SUMIFS(СВЦЭМ!$C$39:$C$782,СВЦЭМ!$A$39:$A$782,$A78,СВЦЭМ!$B$39:$B$782,C$77)+'СЕТ СН'!$H$9+СВЦЭМ!$D$10+'СЕТ СН'!$H$5-'СЕТ СН'!$H$17</f>
        <v>3721.41578497</v>
      </c>
      <c r="D78" s="36">
        <f>SUMIFS(СВЦЭМ!$C$39:$C$782,СВЦЭМ!$A$39:$A$782,$A78,СВЦЭМ!$B$39:$B$782,D$77)+'СЕТ СН'!$H$9+СВЦЭМ!$D$10+'СЕТ СН'!$H$5-'СЕТ СН'!$H$17</f>
        <v>3785.12695024</v>
      </c>
      <c r="E78" s="36">
        <f>SUMIFS(СВЦЭМ!$C$39:$C$782,СВЦЭМ!$A$39:$A$782,$A78,СВЦЭМ!$B$39:$B$782,E$77)+'СЕТ СН'!$H$9+СВЦЭМ!$D$10+'СЕТ СН'!$H$5-'СЕТ СН'!$H$17</f>
        <v>3795.6706834400002</v>
      </c>
      <c r="F78" s="36">
        <f>SUMIFS(СВЦЭМ!$C$39:$C$782,СВЦЭМ!$A$39:$A$782,$A78,СВЦЭМ!$B$39:$B$782,F$77)+'СЕТ СН'!$H$9+СВЦЭМ!$D$10+'СЕТ СН'!$H$5-'СЕТ СН'!$H$17</f>
        <v>3791.9009441400003</v>
      </c>
      <c r="G78" s="36">
        <f>SUMIFS(СВЦЭМ!$C$39:$C$782,СВЦЭМ!$A$39:$A$782,$A78,СВЦЭМ!$B$39:$B$782,G$77)+'СЕТ СН'!$H$9+СВЦЭМ!$D$10+'СЕТ СН'!$H$5-'СЕТ СН'!$H$17</f>
        <v>3740.5949161999997</v>
      </c>
      <c r="H78" s="36">
        <f>SUMIFS(СВЦЭМ!$C$39:$C$782,СВЦЭМ!$A$39:$A$782,$A78,СВЦЭМ!$B$39:$B$782,H$77)+'СЕТ СН'!$H$9+СВЦЭМ!$D$10+'СЕТ СН'!$H$5-'СЕТ СН'!$H$17</f>
        <v>3707.3611842400001</v>
      </c>
      <c r="I78" s="36">
        <f>SUMIFS(СВЦЭМ!$C$39:$C$782,СВЦЭМ!$A$39:$A$782,$A78,СВЦЭМ!$B$39:$B$782,I$77)+'СЕТ СН'!$H$9+СВЦЭМ!$D$10+'СЕТ СН'!$H$5-'СЕТ СН'!$H$17</f>
        <v>3684.6518564400003</v>
      </c>
      <c r="J78" s="36">
        <f>SUMIFS(СВЦЭМ!$C$39:$C$782,СВЦЭМ!$A$39:$A$782,$A78,СВЦЭМ!$B$39:$B$782,J$77)+'СЕТ СН'!$H$9+СВЦЭМ!$D$10+'СЕТ СН'!$H$5-'СЕТ СН'!$H$17</f>
        <v>3645.2365370899997</v>
      </c>
      <c r="K78" s="36">
        <f>SUMIFS(СВЦЭМ!$C$39:$C$782,СВЦЭМ!$A$39:$A$782,$A78,СВЦЭМ!$B$39:$B$782,K$77)+'СЕТ СН'!$H$9+СВЦЭМ!$D$10+'СЕТ СН'!$H$5-'СЕТ СН'!$H$17</f>
        <v>3655.2413590000001</v>
      </c>
      <c r="L78" s="36">
        <f>SUMIFS(СВЦЭМ!$C$39:$C$782,СВЦЭМ!$A$39:$A$782,$A78,СВЦЭМ!$B$39:$B$782,L$77)+'СЕТ СН'!$H$9+СВЦЭМ!$D$10+'СЕТ СН'!$H$5-'СЕТ СН'!$H$17</f>
        <v>3674.96944755</v>
      </c>
      <c r="M78" s="36">
        <f>SUMIFS(СВЦЭМ!$C$39:$C$782,СВЦЭМ!$A$39:$A$782,$A78,СВЦЭМ!$B$39:$B$782,M$77)+'СЕТ СН'!$H$9+СВЦЭМ!$D$10+'СЕТ СН'!$H$5-'СЕТ СН'!$H$17</f>
        <v>3710.95997489</v>
      </c>
      <c r="N78" s="36">
        <f>SUMIFS(СВЦЭМ!$C$39:$C$782,СВЦЭМ!$A$39:$A$782,$A78,СВЦЭМ!$B$39:$B$782,N$77)+'СЕТ СН'!$H$9+СВЦЭМ!$D$10+'СЕТ СН'!$H$5-'СЕТ СН'!$H$17</f>
        <v>3725.1137577199997</v>
      </c>
      <c r="O78" s="36">
        <f>SUMIFS(СВЦЭМ!$C$39:$C$782,СВЦЭМ!$A$39:$A$782,$A78,СВЦЭМ!$B$39:$B$782,O$77)+'СЕТ СН'!$H$9+СВЦЭМ!$D$10+'СЕТ СН'!$H$5-'СЕТ СН'!$H$17</f>
        <v>3730.4918537000003</v>
      </c>
      <c r="P78" s="36">
        <f>SUMIFS(СВЦЭМ!$C$39:$C$782,СВЦЭМ!$A$39:$A$782,$A78,СВЦЭМ!$B$39:$B$782,P$77)+'СЕТ СН'!$H$9+СВЦЭМ!$D$10+'СЕТ СН'!$H$5-'СЕТ СН'!$H$17</f>
        <v>3737.8738657499998</v>
      </c>
      <c r="Q78" s="36">
        <f>SUMIFS(СВЦЭМ!$C$39:$C$782,СВЦЭМ!$A$39:$A$782,$A78,СВЦЭМ!$B$39:$B$782,Q$77)+'СЕТ СН'!$H$9+СВЦЭМ!$D$10+'СЕТ СН'!$H$5-'СЕТ СН'!$H$17</f>
        <v>3735.0219252699999</v>
      </c>
      <c r="R78" s="36">
        <f>SUMIFS(СВЦЭМ!$C$39:$C$782,СВЦЭМ!$A$39:$A$782,$A78,СВЦЭМ!$B$39:$B$782,R$77)+'СЕТ СН'!$H$9+СВЦЭМ!$D$10+'СЕТ СН'!$H$5-'СЕТ СН'!$H$17</f>
        <v>3740.83457477</v>
      </c>
      <c r="S78" s="36">
        <f>SUMIFS(СВЦЭМ!$C$39:$C$782,СВЦЭМ!$A$39:$A$782,$A78,СВЦЭМ!$B$39:$B$782,S$77)+'СЕТ СН'!$H$9+СВЦЭМ!$D$10+'СЕТ СН'!$H$5-'СЕТ СН'!$H$17</f>
        <v>3731.9371048499997</v>
      </c>
      <c r="T78" s="36">
        <f>SUMIFS(СВЦЭМ!$C$39:$C$782,СВЦЭМ!$A$39:$A$782,$A78,СВЦЭМ!$B$39:$B$782,T$77)+'СЕТ СН'!$H$9+СВЦЭМ!$D$10+'СЕТ СН'!$H$5-'СЕТ СН'!$H$17</f>
        <v>3688.0705676300004</v>
      </c>
      <c r="U78" s="36">
        <f>SUMIFS(СВЦЭМ!$C$39:$C$782,СВЦЭМ!$A$39:$A$782,$A78,СВЦЭМ!$B$39:$B$782,U$77)+'СЕТ СН'!$H$9+СВЦЭМ!$D$10+'СЕТ СН'!$H$5-'СЕТ СН'!$H$17</f>
        <v>3683.0818361399997</v>
      </c>
      <c r="V78" s="36">
        <f>SUMIFS(СВЦЭМ!$C$39:$C$782,СВЦЭМ!$A$39:$A$782,$A78,СВЦЭМ!$B$39:$B$782,V$77)+'СЕТ СН'!$H$9+СВЦЭМ!$D$10+'СЕТ СН'!$H$5-'СЕТ СН'!$H$17</f>
        <v>3686.4439535500001</v>
      </c>
      <c r="W78" s="36">
        <f>SUMIFS(СВЦЭМ!$C$39:$C$782,СВЦЭМ!$A$39:$A$782,$A78,СВЦЭМ!$B$39:$B$782,W$77)+'СЕТ СН'!$H$9+СВЦЭМ!$D$10+'СЕТ СН'!$H$5-'СЕТ СН'!$H$17</f>
        <v>3719.2913237800003</v>
      </c>
      <c r="X78" s="36">
        <f>SUMIFS(СВЦЭМ!$C$39:$C$782,СВЦЭМ!$A$39:$A$782,$A78,СВЦЭМ!$B$39:$B$782,X$77)+'СЕТ СН'!$H$9+СВЦЭМ!$D$10+'СЕТ СН'!$H$5-'СЕТ СН'!$H$17</f>
        <v>3729.65506852</v>
      </c>
      <c r="Y78" s="36">
        <f>SUMIFS(СВЦЭМ!$C$39:$C$782,СВЦЭМ!$A$39:$A$782,$A78,СВЦЭМ!$B$39:$B$782,Y$77)+'СЕТ СН'!$H$9+СВЦЭМ!$D$10+'СЕТ СН'!$H$5-'СЕТ СН'!$H$17</f>
        <v>3743.02470214</v>
      </c>
    </row>
    <row r="79" spans="1:25" ht="15.75" x14ac:dyDescent="0.2">
      <c r="A79" s="35">
        <f>A78+1</f>
        <v>44594</v>
      </c>
      <c r="B79" s="36">
        <f>SUMIFS(СВЦЭМ!$C$39:$C$782,СВЦЭМ!$A$39:$A$782,$A79,СВЦЭМ!$B$39:$B$782,B$77)+'СЕТ СН'!$H$9+СВЦЭМ!$D$10+'СЕТ СН'!$H$5-'СЕТ СН'!$H$17</f>
        <v>3740.5091802100001</v>
      </c>
      <c r="C79" s="36">
        <f>SUMIFS(СВЦЭМ!$C$39:$C$782,СВЦЭМ!$A$39:$A$782,$A79,СВЦЭМ!$B$39:$B$782,C$77)+'СЕТ СН'!$H$9+СВЦЭМ!$D$10+'СЕТ СН'!$H$5-'СЕТ СН'!$H$17</f>
        <v>3763.1259605200003</v>
      </c>
      <c r="D79" s="36">
        <f>SUMIFS(СВЦЭМ!$C$39:$C$782,СВЦЭМ!$A$39:$A$782,$A79,СВЦЭМ!$B$39:$B$782,D$77)+'СЕТ СН'!$H$9+СВЦЭМ!$D$10+'СЕТ СН'!$H$5-'СЕТ СН'!$H$17</f>
        <v>3779.0398319200003</v>
      </c>
      <c r="E79" s="36">
        <f>SUMIFS(СВЦЭМ!$C$39:$C$782,СВЦЭМ!$A$39:$A$782,$A79,СВЦЭМ!$B$39:$B$782,E$77)+'СЕТ СН'!$H$9+СВЦЭМ!$D$10+'СЕТ СН'!$H$5-'СЕТ СН'!$H$17</f>
        <v>3802.5310291599999</v>
      </c>
      <c r="F79" s="36">
        <f>SUMIFS(СВЦЭМ!$C$39:$C$782,СВЦЭМ!$A$39:$A$782,$A79,СВЦЭМ!$B$39:$B$782,F$77)+'СЕТ СН'!$H$9+СВЦЭМ!$D$10+'СЕТ СН'!$H$5-'СЕТ СН'!$H$17</f>
        <v>3773.69673612</v>
      </c>
      <c r="G79" s="36">
        <f>SUMIFS(СВЦЭМ!$C$39:$C$782,СВЦЭМ!$A$39:$A$782,$A79,СВЦЭМ!$B$39:$B$782,G$77)+'СЕТ СН'!$H$9+СВЦЭМ!$D$10+'СЕТ СН'!$H$5-'СЕТ СН'!$H$17</f>
        <v>3724.5752024399999</v>
      </c>
      <c r="H79" s="36">
        <f>SUMIFS(СВЦЭМ!$C$39:$C$782,СВЦЭМ!$A$39:$A$782,$A79,СВЦЭМ!$B$39:$B$782,H$77)+'СЕТ СН'!$H$9+СВЦЭМ!$D$10+'СЕТ СН'!$H$5-'СЕТ СН'!$H$17</f>
        <v>3686.4832787400001</v>
      </c>
      <c r="I79" s="36">
        <f>SUMIFS(СВЦЭМ!$C$39:$C$782,СВЦЭМ!$A$39:$A$782,$A79,СВЦЭМ!$B$39:$B$782,I$77)+'СЕТ СН'!$H$9+СВЦЭМ!$D$10+'СЕТ СН'!$H$5-'СЕТ СН'!$H$17</f>
        <v>3669.2646751500001</v>
      </c>
      <c r="J79" s="36">
        <f>SUMIFS(СВЦЭМ!$C$39:$C$782,СВЦЭМ!$A$39:$A$782,$A79,СВЦЭМ!$B$39:$B$782,J$77)+'СЕТ СН'!$H$9+СВЦЭМ!$D$10+'СЕТ СН'!$H$5-'СЕТ СН'!$H$17</f>
        <v>3657.76085431</v>
      </c>
      <c r="K79" s="36">
        <f>SUMIFS(СВЦЭМ!$C$39:$C$782,СВЦЭМ!$A$39:$A$782,$A79,СВЦЭМ!$B$39:$B$782,K$77)+'СЕТ СН'!$H$9+СВЦЭМ!$D$10+'СЕТ СН'!$H$5-'СЕТ СН'!$H$17</f>
        <v>3678.2706674800002</v>
      </c>
      <c r="L79" s="36">
        <f>SUMIFS(СВЦЭМ!$C$39:$C$782,СВЦЭМ!$A$39:$A$782,$A79,СВЦЭМ!$B$39:$B$782,L$77)+'СЕТ СН'!$H$9+СВЦЭМ!$D$10+'СЕТ СН'!$H$5-'СЕТ СН'!$H$17</f>
        <v>3676.0622932900001</v>
      </c>
      <c r="M79" s="36">
        <f>SUMIFS(СВЦЭМ!$C$39:$C$782,СВЦЭМ!$A$39:$A$782,$A79,СВЦЭМ!$B$39:$B$782,M$77)+'СЕТ СН'!$H$9+СВЦЭМ!$D$10+'СЕТ СН'!$H$5-'СЕТ СН'!$H$17</f>
        <v>3675.4382434600002</v>
      </c>
      <c r="N79" s="36">
        <f>SUMIFS(СВЦЭМ!$C$39:$C$782,СВЦЭМ!$A$39:$A$782,$A79,СВЦЭМ!$B$39:$B$782,N$77)+'СЕТ СН'!$H$9+СВЦЭМ!$D$10+'СЕТ СН'!$H$5-'СЕТ СН'!$H$17</f>
        <v>3680.4966477799999</v>
      </c>
      <c r="O79" s="36">
        <f>SUMIFS(СВЦЭМ!$C$39:$C$782,СВЦЭМ!$A$39:$A$782,$A79,СВЦЭМ!$B$39:$B$782,O$77)+'СЕТ СН'!$H$9+СВЦЭМ!$D$10+'СЕТ СН'!$H$5-'СЕТ СН'!$H$17</f>
        <v>3715.8485663199999</v>
      </c>
      <c r="P79" s="36">
        <f>SUMIFS(СВЦЭМ!$C$39:$C$782,СВЦЭМ!$A$39:$A$782,$A79,СВЦЭМ!$B$39:$B$782,P$77)+'СЕТ СН'!$H$9+СВЦЭМ!$D$10+'СЕТ СН'!$H$5-'СЕТ СН'!$H$17</f>
        <v>3756.9944725400001</v>
      </c>
      <c r="Q79" s="36">
        <f>SUMIFS(СВЦЭМ!$C$39:$C$782,СВЦЭМ!$A$39:$A$782,$A79,СВЦЭМ!$B$39:$B$782,Q$77)+'СЕТ СН'!$H$9+СВЦЭМ!$D$10+'СЕТ СН'!$H$5-'СЕТ СН'!$H$17</f>
        <v>3746.1206098000002</v>
      </c>
      <c r="R79" s="36">
        <f>SUMIFS(СВЦЭМ!$C$39:$C$782,СВЦЭМ!$A$39:$A$782,$A79,СВЦЭМ!$B$39:$B$782,R$77)+'СЕТ СН'!$H$9+СВЦЭМ!$D$10+'СЕТ СН'!$H$5-'СЕТ СН'!$H$17</f>
        <v>3729.8941986</v>
      </c>
      <c r="S79" s="36">
        <f>SUMIFS(СВЦЭМ!$C$39:$C$782,СВЦЭМ!$A$39:$A$782,$A79,СВЦЭМ!$B$39:$B$782,S$77)+'СЕТ СН'!$H$9+СВЦЭМ!$D$10+'СЕТ СН'!$H$5-'СЕТ СН'!$H$17</f>
        <v>3697.1540691199998</v>
      </c>
      <c r="T79" s="36">
        <f>SUMIFS(СВЦЭМ!$C$39:$C$782,СВЦЭМ!$A$39:$A$782,$A79,СВЦЭМ!$B$39:$B$782,T$77)+'СЕТ СН'!$H$9+СВЦЭМ!$D$10+'СЕТ СН'!$H$5-'СЕТ СН'!$H$17</f>
        <v>3663.4449175999998</v>
      </c>
      <c r="U79" s="36">
        <f>SUMIFS(СВЦЭМ!$C$39:$C$782,СВЦЭМ!$A$39:$A$782,$A79,СВЦЭМ!$B$39:$B$782,U$77)+'СЕТ СН'!$H$9+СВЦЭМ!$D$10+'СЕТ СН'!$H$5-'СЕТ СН'!$H$17</f>
        <v>3660.1097717800003</v>
      </c>
      <c r="V79" s="36">
        <f>SUMIFS(СВЦЭМ!$C$39:$C$782,СВЦЭМ!$A$39:$A$782,$A79,СВЦЭМ!$B$39:$B$782,V$77)+'СЕТ СН'!$H$9+СВЦЭМ!$D$10+'СЕТ СН'!$H$5-'СЕТ СН'!$H$17</f>
        <v>3673.5749372700002</v>
      </c>
      <c r="W79" s="36">
        <f>SUMIFS(СВЦЭМ!$C$39:$C$782,СВЦЭМ!$A$39:$A$782,$A79,СВЦЭМ!$B$39:$B$782,W$77)+'СЕТ СН'!$H$9+СВЦЭМ!$D$10+'СЕТ СН'!$H$5-'СЕТ СН'!$H$17</f>
        <v>3712.9289273499999</v>
      </c>
      <c r="X79" s="36">
        <f>SUMIFS(СВЦЭМ!$C$39:$C$782,СВЦЭМ!$A$39:$A$782,$A79,СВЦЭМ!$B$39:$B$782,X$77)+'СЕТ СН'!$H$9+СВЦЭМ!$D$10+'СЕТ СН'!$H$5-'СЕТ СН'!$H$17</f>
        <v>3746.78894747</v>
      </c>
      <c r="Y79" s="36">
        <f>SUMIFS(СВЦЭМ!$C$39:$C$782,СВЦЭМ!$A$39:$A$782,$A79,СВЦЭМ!$B$39:$B$782,Y$77)+'СЕТ СН'!$H$9+СВЦЭМ!$D$10+'СЕТ СН'!$H$5-'СЕТ СН'!$H$17</f>
        <v>3749.3029861499999</v>
      </c>
    </row>
    <row r="80" spans="1:25" ht="15.75" x14ac:dyDescent="0.2">
      <c r="A80" s="35">
        <f t="shared" ref="A80:A105" si="2">A79+1</f>
        <v>44595</v>
      </c>
      <c r="B80" s="36">
        <f>SUMIFS(СВЦЭМ!$C$39:$C$782,СВЦЭМ!$A$39:$A$782,$A80,СВЦЭМ!$B$39:$B$782,B$77)+'СЕТ СН'!$H$9+СВЦЭМ!$D$10+'СЕТ СН'!$H$5-'СЕТ СН'!$H$17</f>
        <v>3756.4947602800003</v>
      </c>
      <c r="C80" s="36">
        <f>SUMIFS(СВЦЭМ!$C$39:$C$782,СВЦЭМ!$A$39:$A$782,$A80,СВЦЭМ!$B$39:$B$782,C$77)+'СЕТ СН'!$H$9+СВЦЭМ!$D$10+'СЕТ СН'!$H$5-'СЕТ СН'!$H$17</f>
        <v>3766.0450108800001</v>
      </c>
      <c r="D80" s="36">
        <f>SUMIFS(СВЦЭМ!$C$39:$C$782,СВЦЭМ!$A$39:$A$782,$A80,СВЦЭМ!$B$39:$B$782,D$77)+'СЕТ СН'!$H$9+СВЦЭМ!$D$10+'СЕТ СН'!$H$5-'СЕТ СН'!$H$17</f>
        <v>3784.2055213499998</v>
      </c>
      <c r="E80" s="36">
        <f>SUMIFS(СВЦЭМ!$C$39:$C$782,СВЦЭМ!$A$39:$A$782,$A80,СВЦЭМ!$B$39:$B$782,E$77)+'СЕТ СН'!$H$9+СВЦЭМ!$D$10+'СЕТ СН'!$H$5-'СЕТ СН'!$H$17</f>
        <v>3790.2180613</v>
      </c>
      <c r="F80" s="36">
        <f>SUMIFS(СВЦЭМ!$C$39:$C$782,СВЦЭМ!$A$39:$A$782,$A80,СВЦЭМ!$B$39:$B$782,F$77)+'СЕТ СН'!$H$9+СВЦЭМ!$D$10+'СЕТ СН'!$H$5-'СЕТ СН'!$H$17</f>
        <v>3769.5131857900001</v>
      </c>
      <c r="G80" s="36">
        <f>SUMIFS(СВЦЭМ!$C$39:$C$782,СВЦЭМ!$A$39:$A$782,$A80,СВЦЭМ!$B$39:$B$782,G$77)+'СЕТ СН'!$H$9+СВЦЭМ!$D$10+'СЕТ СН'!$H$5-'СЕТ СН'!$H$17</f>
        <v>3723.6804512099998</v>
      </c>
      <c r="H80" s="36">
        <f>SUMIFS(СВЦЭМ!$C$39:$C$782,СВЦЭМ!$A$39:$A$782,$A80,СВЦЭМ!$B$39:$B$782,H$77)+'СЕТ СН'!$H$9+СВЦЭМ!$D$10+'СЕТ СН'!$H$5-'СЕТ СН'!$H$17</f>
        <v>3687.58606852</v>
      </c>
      <c r="I80" s="36">
        <f>SUMIFS(СВЦЭМ!$C$39:$C$782,СВЦЭМ!$A$39:$A$782,$A80,СВЦЭМ!$B$39:$B$782,I$77)+'СЕТ СН'!$H$9+СВЦЭМ!$D$10+'СЕТ СН'!$H$5-'СЕТ СН'!$H$17</f>
        <v>3642.6879709499999</v>
      </c>
      <c r="J80" s="36">
        <f>SUMIFS(СВЦЭМ!$C$39:$C$782,СВЦЭМ!$A$39:$A$782,$A80,СВЦЭМ!$B$39:$B$782,J$77)+'СЕТ СН'!$H$9+СВЦЭМ!$D$10+'СЕТ СН'!$H$5-'СЕТ СН'!$H$17</f>
        <v>3650.5147609099999</v>
      </c>
      <c r="K80" s="36">
        <f>SUMIFS(СВЦЭМ!$C$39:$C$782,СВЦЭМ!$A$39:$A$782,$A80,СВЦЭМ!$B$39:$B$782,K$77)+'СЕТ СН'!$H$9+СВЦЭМ!$D$10+'СЕТ СН'!$H$5-'СЕТ СН'!$H$17</f>
        <v>3640.8099897100001</v>
      </c>
      <c r="L80" s="36">
        <f>SUMIFS(СВЦЭМ!$C$39:$C$782,СВЦЭМ!$A$39:$A$782,$A80,СВЦЭМ!$B$39:$B$782,L$77)+'СЕТ СН'!$H$9+СВЦЭМ!$D$10+'СЕТ СН'!$H$5-'СЕТ СН'!$H$17</f>
        <v>3653.8522890599997</v>
      </c>
      <c r="M80" s="36">
        <f>SUMIFS(СВЦЭМ!$C$39:$C$782,СВЦЭМ!$A$39:$A$782,$A80,СВЦЭМ!$B$39:$B$782,M$77)+'СЕТ СН'!$H$9+СВЦЭМ!$D$10+'СЕТ СН'!$H$5-'СЕТ СН'!$H$17</f>
        <v>3657.67546425</v>
      </c>
      <c r="N80" s="36">
        <f>SUMIFS(СВЦЭМ!$C$39:$C$782,СВЦЭМ!$A$39:$A$782,$A80,СВЦЭМ!$B$39:$B$782,N$77)+'СЕТ СН'!$H$9+СВЦЭМ!$D$10+'СЕТ СН'!$H$5-'СЕТ СН'!$H$17</f>
        <v>3661.6939161600003</v>
      </c>
      <c r="O80" s="36">
        <f>SUMIFS(СВЦЭМ!$C$39:$C$782,СВЦЭМ!$A$39:$A$782,$A80,СВЦЭМ!$B$39:$B$782,O$77)+'СЕТ СН'!$H$9+СВЦЭМ!$D$10+'СЕТ СН'!$H$5-'СЕТ СН'!$H$17</f>
        <v>3687.31521273</v>
      </c>
      <c r="P80" s="36">
        <f>SUMIFS(СВЦЭМ!$C$39:$C$782,СВЦЭМ!$A$39:$A$782,$A80,СВЦЭМ!$B$39:$B$782,P$77)+'СЕТ СН'!$H$9+СВЦЭМ!$D$10+'СЕТ СН'!$H$5-'СЕТ СН'!$H$17</f>
        <v>3717.9304592099998</v>
      </c>
      <c r="Q80" s="36">
        <f>SUMIFS(СВЦЭМ!$C$39:$C$782,СВЦЭМ!$A$39:$A$782,$A80,СВЦЭМ!$B$39:$B$782,Q$77)+'СЕТ СН'!$H$9+СВЦЭМ!$D$10+'СЕТ СН'!$H$5-'СЕТ СН'!$H$17</f>
        <v>3725.9648815999999</v>
      </c>
      <c r="R80" s="36">
        <f>SUMIFS(СВЦЭМ!$C$39:$C$782,СВЦЭМ!$A$39:$A$782,$A80,СВЦЭМ!$B$39:$B$782,R$77)+'СЕТ СН'!$H$9+СВЦЭМ!$D$10+'СЕТ СН'!$H$5-'СЕТ СН'!$H$17</f>
        <v>3714.26861594</v>
      </c>
      <c r="S80" s="36">
        <f>SUMIFS(СВЦЭМ!$C$39:$C$782,СВЦЭМ!$A$39:$A$782,$A80,СВЦЭМ!$B$39:$B$782,S$77)+'СЕТ СН'!$H$9+СВЦЭМ!$D$10+'СЕТ СН'!$H$5-'СЕТ СН'!$H$17</f>
        <v>3688.5714618299999</v>
      </c>
      <c r="T80" s="36">
        <f>SUMIFS(СВЦЭМ!$C$39:$C$782,СВЦЭМ!$A$39:$A$782,$A80,СВЦЭМ!$B$39:$B$782,T$77)+'СЕТ СН'!$H$9+СВЦЭМ!$D$10+'СЕТ СН'!$H$5-'СЕТ СН'!$H$17</f>
        <v>3627.9150637000002</v>
      </c>
      <c r="U80" s="36">
        <f>SUMIFS(СВЦЭМ!$C$39:$C$782,СВЦЭМ!$A$39:$A$782,$A80,СВЦЭМ!$B$39:$B$782,U$77)+'СЕТ СН'!$H$9+СВЦЭМ!$D$10+'СЕТ СН'!$H$5-'СЕТ СН'!$H$17</f>
        <v>3623.5946558300002</v>
      </c>
      <c r="V80" s="36">
        <f>SUMIFS(СВЦЭМ!$C$39:$C$782,СВЦЭМ!$A$39:$A$782,$A80,СВЦЭМ!$B$39:$B$782,V$77)+'СЕТ СН'!$H$9+СВЦЭМ!$D$10+'СЕТ СН'!$H$5-'СЕТ СН'!$H$17</f>
        <v>3652.6114958600001</v>
      </c>
      <c r="W80" s="36">
        <f>SUMIFS(СВЦЭМ!$C$39:$C$782,СВЦЭМ!$A$39:$A$782,$A80,СВЦЭМ!$B$39:$B$782,W$77)+'СЕТ СН'!$H$9+СВЦЭМ!$D$10+'СЕТ СН'!$H$5-'СЕТ СН'!$H$17</f>
        <v>3674.4359014399997</v>
      </c>
      <c r="X80" s="36">
        <f>SUMIFS(СВЦЭМ!$C$39:$C$782,СВЦЭМ!$A$39:$A$782,$A80,СВЦЭМ!$B$39:$B$782,X$77)+'СЕТ СН'!$H$9+СВЦЭМ!$D$10+'СЕТ СН'!$H$5-'СЕТ СН'!$H$17</f>
        <v>3707.3906243599999</v>
      </c>
      <c r="Y80" s="36">
        <f>SUMIFS(СВЦЭМ!$C$39:$C$782,СВЦЭМ!$A$39:$A$782,$A80,СВЦЭМ!$B$39:$B$782,Y$77)+'СЕТ СН'!$H$9+СВЦЭМ!$D$10+'СЕТ СН'!$H$5-'СЕТ СН'!$H$17</f>
        <v>3729.4113153099997</v>
      </c>
    </row>
    <row r="81" spans="1:25" ht="15.75" x14ac:dyDescent="0.2">
      <c r="A81" s="35">
        <f t="shared" si="2"/>
        <v>44596</v>
      </c>
      <c r="B81" s="36">
        <f>SUMIFS(СВЦЭМ!$C$39:$C$782,СВЦЭМ!$A$39:$A$782,$A81,СВЦЭМ!$B$39:$B$782,B$77)+'СЕТ СН'!$H$9+СВЦЭМ!$D$10+'СЕТ СН'!$H$5-'СЕТ СН'!$H$17</f>
        <v>3742.1122925999998</v>
      </c>
      <c r="C81" s="36">
        <f>SUMIFS(СВЦЭМ!$C$39:$C$782,СВЦЭМ!$A$39:$A$782,$A81,СВЦЭМ!$B$39:$B$782,C$77)+'СЕТ СН'!$H$9+СВЦЭМ!$D$10+'СЕТ СН'!$H$5-'СЕТ СН'!$H$17</f>
        <v>3769.1148838200002</v>
      </c>
      <c r="D81" s="36">
        <f>SUMIFS(СВЦЭМ!$C$39:$C$782,СВЦЭМ!$A$39:$A$782,$A81,СВЦЭМ!$B$39:$B$782,D$77)+'СЕТ СН'!$H$9+СВЦЭМ!$D$10+'СЕТ СН'!$H$5-'СЕТ СН'!$H$17</f>
        <v>3783.5941006499997</v>
      </c>
      <c r="E81" s="36">
        <f>SUMIFS(СВЦЭМ!$C$39:$C$782,СВЦЭМ!$A$39:$A$782,$A81,СВЦЭМ!$B$39:$B$782,E$77)+'СЕТ СН'!$H$9+СВЦЭМ!$D$10+'СЕТ СН'!$H$5-'СЕТ СН'!$H$17</f>
        <v>3784.7083614499998</v>
      </c>
      <c r="F81" s="36">
        <f>SUMIFS(СВЦЭМ!$C$39:$C$782,СВЦЭМ!$A$39:$A$782,$A81,СВЦЭМ!$B$39:$B$782,F$77)+'СЕТ СН'!$H$9+СВЦЭМ!$D$10+'СЕТ СН'!$H$5-'СЕТ СН'!$H$17</f>
        <v>3762.3704119700001</v>
      </c>
      <c r="G81" s="36">
        <f>SUMIFS(СВЦЭМ!$C$39:$C$782,СВЦЭМ!$A$39:$A$782,$A81,СВЦЭМ!$B$39:$B$782,G$77)+'СЕТ СН'!$H$9+СВЦЭМ!$D$10+'СЕТ СН'!$H$5-'СЕТ СН'!$H$17</f>
        <v>3708.7750385899999</v>
      </c>
      <c r="H81" s="36">
        <f>SUMIFS(СВЦЭМ!$C$39:$C$782,СВЦЭМ!$A$39:$A$782,$A81,СВЦЭМ!$B$39:$B$782,H$77)+'СЕТ СН'!$H$9+СВЦЭМ!$D$10+'СЕТ СН'!$H$5-'СЕТ СН'!$H$17</f>
        <v>3680.9669497</v>
      </c>
      <c r="I81" s="36">
        <f>SUMIFS(СВЦЭМ!$C$39:$C$782,СВЦЭМ!$A$39:$A$782,$A81,СВЦЭМ!$B$39:$B$782,I$77)+'СЕТ СН'!$H$9+СВЦЭМ!$D$10+'СЕТ СН'!$H$5-'СЕТ СН'!$H$17</f>
        <v>3628.6665871599998</v>
      </c>
      <c r="J81" s="36">
        <f>SUMIFS(СВЦЭМ!$C$39:$C$782,СВЦЭМ!$A$39:$A$782,$A81,СВЦЭМ!$B$39:$B$782,J$77)+'СЕТ СН'!$H$9+СВЦЭМ!$D$10+'СЕТ СН'!$H$5-'СЕТ СН'!$H$17</f>
        <v>3626.8826301300001</v>
      </c>
      <c r="K81" s="36">
        <f>SUMIFS(СВЦЭМ!$C$39:$C$782,СВЦЭМ!$A$39:$A$782,$A81,СВЦЭМ!$B$39:$B$782,K$77)+'СЕТ СН'!$H$9+СВЦЭМ!$D$10+'СЕТ СН'!$H$5-'СЕТ СН'!$H$17</f>
        <v>3629.9856886699999</v>
      </c>
      <c r="L81" s="36">
        <f>SUMIFS(СВЦЭМ!$C$39:$C$782,СВЦЭМ!$A$39:$A$782,$A81,СВЦЭМ!$B$39:$B$782,L$77)+'СЕТ СН'!$H$9+СВЦЭМ!$D$10+'СЕТ СН'!$H$5-'СЕТ СН'!$H$17</f>
        <v>3668.1523463800004</v>
      </c>
      <c r="M81" s="36">
        <f>SUMIFS(СВЦЭМ!$C$39:$C$782,СВЦЭМ!$A$39:$A$782,$A81,СВЦЭМ!$B$39:$B$782,M$77)+'СЕТ СН'!$H$9+СВЦЭМ!$D$10+'СЕТ СН'!$H$5-'СЕТ СН'!$H$17</f>
        <v>3679.9371961500001</v>
      </c>
      <c r="N81" s="36">
        <f>SUMIFS(СВЦЭМ!$C$39:$C$782,СВЦЭМ!$A$39:$A$782,$A81,СВЦЭМ!$B$39:$B$782,N$77)+'СЕТ СН'!$H$9+СВЦЭМ!$D$10+'СЕТ СН'!$H$5-'СЕТ СН'!$H$17</f>
        <v>3677.23347633</v>
      </c>
      <c r="O81" s="36">
        <f>SUMIFS(СВЦЭМ!$C$39:$C$782,СВЦЭМ!$A$39:$A$782,$A81,СВЦЭМ!$B$39:$B$782,O$77)+'СЕТ СН'!$H$9+СВЦЭМ!$D$10+'СЕТ СН'!$H$5-'СЕТ СН'!$H$17</f>
        <v>3684.1030135800002</v>
      </c>
      <c r="P81" s="36">
        <f>SUMIFS(СВЦЭМ!$C$39:$C$782,СВЦЭМ!$A$39:$A$782,$A81,СВЦЭМ!$B$39:$B$782,P$77)+'СЕТ СН'!$H$9+СВЦЭМ!$D$10+'СЕТ СН'!$H$5-'СЕТ СН'!$H$17</f>
        <v>3721.3367784299999</v>
      </c>
      <c r="Q81" s="36">
        <f>SUMIFS(СВЦЭМ!$C$39:$C$782,СВЦЭМ!$A$39:$A$782,$A81,СВЦЭМ!$B$39:$B$782,Q$77)+'СЕТ СН'!$H$9+СВЦЭМ!$D$10+'СЕТ СН'!$H$5-'СЕТ СН'!$H$17</f>
        <v>3718.1620390099997</v>
      </c>
      <c r="R81" s="36">
        <f>SUMIFS(СВЦЭМ!$C$39:$C$782,СВЦЭМ!$A$39:$A$782,$A81,СВЦЭМ!$B$39:$B$782,R$77)+'СЕТ СН'!$H$9+СВЦЭМ!$D$10+'СЕТ СН'!$H$5-'СЕТ СН'!$H$17</f>
        <v>3690.98821245</v>
      </c>
      <c r="S81" s="36">
        <f>SUMIFS(СВЦЭМ!$C$39:$C$782,СВЦЭМ!$A$39:$A$782,$A81,СВЦЭМ!$B$39:$B$782,S$77)+'СЕТ СН'!$H$9+СВЦЭМ!$D$10+'СЕТ СН'!$H$5-'СЕТ СН'!$H$17</f>
        <v>3666.856346</v>
      </c>
      <c r="T81" s="36">
        <f>SUMIFS(СВЦЭМ!$C$39:$C$782,СВЦЭМ!$A$39:$A$782,$A81,СВЦЭМ!$B$39:$B$782,T$77)+'СЕТ СН'!$H$9+СВЦЭМ!$D$10+'СЕТ СН'!$H$5-'СЕТ СН'!$H$17</f>
        <v>3646.7272789200001</v>
      </c>
      <c r="U81" s="36">
        <f>SUMIFS(СВЦЭМ!$C$39:$C$782,СВЦЭМ!$A$39:$A$782,$A81,СВЦЭМ!$B$39:$B$782,U$77)+'СЕТ СН'!$H$9+СВЦЭМ!$D$10+'СЕТ СН'!$H$5-'СЕТ СН'!$H$17</f>
        <v>3653.044813</v>
      </c>
      <c r="V81" s="36">
        <f>SUMIFS(СВЦЭМ!$C$39:$C$782,СВЦЭМ!$A$39:$A$782,$A81,СВЦЭМ!$B$39:$B$782,V$77)+'СЕТ СН'!$H$9+СВЦЭМ!$D$10+'СЕТ СН'!$H$5-'СЕТ СН'!$H$17</f>
        <v>3658.75146937</v>
      </c>
      <c r="W81" s="36">
        <f>SUMIFS(СВЦЭМ!$C$39:$C$782,СВЦЭМ!$A$39:$A$782,$A81,СВЦЭМ!$B$39:$B$782,W$77)+'СЕТ СН'!$H$9+СВЦЭМ!$D$10+'СЕТ СН'!$H$5-'СЕТ СН'!$H$17</f>
        <v>3682.3557329499999</v>
      </c>
      <c r="X81" s="36">
        <f>SUMIFS(СВЦЭМ!$C$39:$C$782,СВЦЭМ!$A$39:$A$782,$A81,СВЦЭМ!$B$39:$B$782,X$77)+'СЕТ СН'!$H$9+СВЦЭМ!$D$10+'СЕТ СН'!$H$5-'СЕТ СН'!$H$17</f>
        <v>3707.5522347300002</v>
      </c>
      <c r="Y81" s="36">
        <f>SUMIFS(СВЦЭМ!$C$39:$C$782,СВЦЭМ!$A$39:$A$782,$A81,СВЦЭМ!$B$39:$B$782,Y$77)+'СЕТ СН'!$H$9+СВЦЭМ!$D$10+'СЕТ СН'!$H$5-'СЕТ СН'!$H$17</f>
        <v>3714.2024098000002</v>
      </c>
    </row>
    <row r="82" spans="1:25" ht="15.75" x14ac:dyDescent="0.2">
      <c r="A82" s="35">
        <f t="shared" si="2"/>
        <v>44597</v>
      </c>
      <c r="B82" s="36">
        <f>SUMIFS(СВЦЭМ!$C$39:$C$782,СВЦЭМ!$A$39:$A$782,$A82,СВЦЭМ!$B$39:$B$782,B$77)+'СЕТ СН'!$H$9+СВЦЭМ!$D$10+'СЕТ СН'!$H$5-'СЕТ СН'!$H$17</f>
        <v>3765.0590308299998</v>
      </c>
      <c r="C82" s="36">
        <f>SUMIFS(СВЦЭМ!$C$39:$C$782,СВЦЭМ!$A$39:$A$782,$A82,СВЦЭМ!$B$39:$B$782,C$77)+'СЕТ СН'!$H$9+СВЦЭМ!$D$10+'СЕТ СН'!$H$5-'СЕТ СН'!$H$17</f>
        <v>3693.8570983500003</v>
      </c>
      <c r="D82" s="36">
        <f>SUMIFS(СВЦЭМ!$C$39:$C$782,СВЦЭМ!$A$39:$A$782,$A82,СВЦЭМ!$B$39:$B$782,D$77)+'СЕТ СН'!$H$9+СВЦЭМ!$D$10+'СЕТ СН'!$H$5-'СЕТ СН'!$H$17</f>
        <v>3718.9812846900004</v>
      </c>
      <c r="E82" s="36">
        <f>SUMIFS(СВЦЭМ!$C$39:$C$782,СВЦЭМ!$A$39:$A$782,$A82,СВЦЭМ!$B$39:$B$782,E$77)+'СЕТ СН'!$H$9+СВЦЭМ!$D$10+'СЕТ СН'!$H$5-'СЕТ СН'!$H$17</f>
        <v>3741.6882283599998</v>
      </c>
      <c r="F82" s="36">
        <f>SUMIFS(СВЦЭМ!$C$39:$C$782,СВЦЭМ!$A$39:$A$782,$A82,СВЦЭМ!$B$39:$B$782,F$77)+'СЕТ СН'!$H$9+СВЦЭМ!$D$10+'СЕТ СН'!$H$5-'СЕТ СН'!$H$17</f>
        <v>3755.4861532599998</v>
      </c>
      <c r="G82" s="36">
        <f>SUMIFS(СВЦЭМ!$C$39:$C$782,СВЦЭМ!$A$39:$A$782,$A82,СВЦЭМ!$B$39:$B$782,G$77)+'СЕТ СН'!$H$9+СВЦЭМ!$D$10+'СЕТ СН'!$H$5-'СЕТ СН'!$H$17</f>
        <v>3757.9602130600001</v>
      </c>
      <c r="H82" s="36">
        <f>SUMIFS(СВЦЭМ!$C$39:$C$782,СВЦЭМ!$A$39:$A$782,$A82,СВЦЭМ!$B$39:$B$782,H$77)+'СЕТ СН'!$H$9+СВЦЭМ!$D$10+'СЕТ СН'!$H$5-'СЕТ СН'!$H$17</f>
        <v>3723.9052940199999</v>
      </c>
      <c r="I82" s="36">
        <f>SUMIFS(СВЦЭМ!$C$39:$C$782,СВЦЭМ!$A$39:$A$782,$A82,СВЦЭМ!$B$39:$B$782,I$77)+'СЕТ СН'!$H$9+СВЦЭМ!$D$10+'СЕТ СН'!$H$5-'СЕТ СН'!$H$17</f>
        <v>3676.5433291600002</v>
      </c>
      <c r="J82" s="36">
        <f>SUMIFS(СВЦЭМ!$C$39:$C$782,СВЦЭМ!$A$39:$A$782,$A82,СВЦЭМ!$B$39:$B$782,J$77)+'СЕТ СН'!$H$9+СВЦЭМ!$D$10+'СЕТ СН'!$H$5-'СЕТ СН'!$H$17</f>
        <v>3628.0937642200001</v>
      </c>
      <c r="K82" s="36">
        <f>SUMIFS(СВЦЭМ!$C$39:$C$782,СВЦЭМ!$A$39:$A$782,$A82,СВЦЭМ!$B$39:$B$782,K$77)+'СЕТ СН'!$H$9+СВЦЭМ!$D$10+'СЕТ СН'!$H$5-'СЕТ СН'!$H$17</f>
        <v>3622.8802404500002</v>
      </c>
      <c r="L82" s="36">
        <f>SUMIFS(СВЦЭМ!$C$39:$C$782,СВЦЭМ!$A$39:$A$782,$A82,СВЦЭМ!$B$39:$B$782,L$77)+'СЕТ СН'!$H$9+СВЦЭМ!$D$10+'СЕТ СН'!$H$5-'СЕТ СН'!$H$17</f>
        <v>3635.11536179</v>
      </c>
      <c r="M82" s="36">
        <f>SUMIFS(СВЦЭМ!$C$39:$C$782,СВЦЭМ!$A$39:$A$782,$A82,СВЦЭМ!$B$39:$B$782,M$77)+'СЕТ СН'!$H$9+СВЦЭМ!$D$10+'СЕТ СН'!$H$5-'СЕТ СН'!$H$17</f>
        <v>3660.7160689700004</v>
      </c>
      <c r="N82" s="36">
        <f>SUMIFS(СВЦЭМ!$C$39:$C$782,СВЦЭМ!$A$39:$A$782,$A82,СВЦЭМ!$B$39:$B$782,N$77)+'СЕТ СН'!$H$9+СВЦЭМ!$D$10+'СЕТ СН'!$H$5-'СЕТ СН'!$H$17</f>
        <v>3674.8213312299999</v>
      </c>
      <c r="O82" s="36">
        <f>SUMIFS(СВЦЭМ!$C$39:$C$782,СВЦЭМ!$A$39:$A$782,$A82,СВЦЭМ!$B$39:$B$782,O$77)+'СЕТ СН'!$H$9+СВЦЭМ!$D$10+'СЕТ СН'!$H$5-'СЕТ СН'!$H$17</f>
        <v>3702.0966477100001</v>
      </c>
      <c r="P82" s="36">
        <f>SUMIFS(СВЦЭМ!$C$39:$C$782,СВЦЭМ!$A$39:$A$782,$A82,СВЦЭМ!$B$39:$B$782,P$77)+'СЕТ СН'!$H$9+СВЦЭМ!$D$10+'СЕТ СН'!$H$5-'СЕТ СН'!$H$17</f>
        <v>3708.7440039000003</v>
      </c>
      <c r="Q82" s="36">
        <f>SUMIFS(СВЦЭМ!$C$39:$C$782,СВЦЭМ!$A$39:$A$782,$A82,СВЦЭМ!$B$39:$B$782,Q$77)+'СЕТ СН'!$H$9+СВЦЭМ!$D$10+'СЕТ СН'!$H$5-'СЕТ СН'!$H$17</f>
        <v>3713.1654926000001</v>
      </c>
      <c r="R82" s="36">
        <f>SUMIFS(СВЦЭМ!$C$39:$C$782,СВЦЭМ!$A$39:$A$782,$A82,СВЦЭМ!$B$39:$B$782,R$77)+'СЕТ СН'!$H$9+СВЦЭМ!$D$10+'СЕТ СН'!$H$5-'СЕТ СН'!$H$17</f>
        <v>3704.9456857</v>
      </c>
      <c r="S82" s="36">
        <f>SUMIFS(СВЦЭМ!$C$39:$C$782,СВЦЭМ!$A$39:$A$782,$A82,СВЦЭМ!$B$39:$B$782,S$77)+'СЕТ СН'!$H$9+СВЦЭМ!$D$10+'СЕТ СН'!$H$5-'СЕТ СН'!$H$17</f>
        <v>3670.0511676599999</v>
      </c>
      <c r="T82" s="36">
        <f>SUMIFS(СВЦЭМ!$C$39:$C$782,СВЦЭМ!$A$39:$A$782,$A82,СВЦЭМ!$B$39:$B$782,T$77)+'СЕТ СН'!$H$9+СВЦЭМ!$D$10+'СЕТ СН'!$H$5-'СЕТ СН'!$H$17</f>
        <v>3645.9589216100003</v>
      </c>
      <c r="U82" s="36">
        <f>SUMIFS(СВЦЭМ!$C$39:$C$782,СВЦЭМ!$A$39:$A$782,$A82,СВЦЭМ!$B$39:$B$782,U$77)+'СЕТ СН'!$H$9+СВЦЭМ!$D$10+'СЕТ СН'!$H$5-'СЕТ СН'!$H$17</f>
        <v>3650.5939106000001</v>
      </c>
      <c r="V82" s="36">
        <f>SUMIFS(СВЦЭМ!$C$39:$C$782,СВЦЭМ!$A$39:$A$782,$A82,СВЦЭМ!$B$39:$B$782,V$77)+'СЕТ СН'!$H$9+СВЦЭМ!$D$10+'СЕТ СН'!$H$5-'СЕТ СН'!$H$17</f>
        <v>3659.70819734</v>
      </c>
      <c r="W82" s="36">
        <f>SUMIFS(СВЦЭМ!$C$39:$C$782,СВЦЭМ!$A$39:$A$782,$A82,СВЦЭМ!$B$39:$B$782,W$77)+'СЕТ СН'!$H$9+СВЦЭМ!$D$10+'СЕТ СН'!$H$5-'СЕТ СН'!$H$17</f>
        <v>3673.7963934300001</v>
      </c>
      <c r="X82" s="36">
        <f>SUMIFS(СВЦЭМ!$C$39:$C$782,СВЦЭМ!$A$39:$A$782,$A82,СВЦЭМ!$B$39:$B$782,X$77)+'СЕТ СН'!$H$9+СВЦЭМ!$D$10+'СЕТ СН'!$H$5-'СЕТ СН'!$H$17</f>
        <v>3690.9770717400002</v>
      </c>
      <c r="Y82" s="36">
        <f>SUMIFS(СВЦЭМ!$C$39:$C$782,СВЦЭМ!$A$39:$A$782,$A82,СВЦЭМ!$B$39:$B$782,Y$77)+'СЕТ СН'!$H$9+СВЦЭМ!$D$10+'СЕТ СН'!$H$5-'СЕТ СН'!$H$17</f>
        <v>3715.3718923000001</v>
      </c>
    </row>
    <row r="83" spans="1:25" ht="15.75" x14ac:dyDescent="0.2">
      <c r="A83" s="35">
        <f t="shared" si="2"/>
        <v>44598</v>
      </c>
      <c r="B83" s="36">
        <f>SUMIFS(СВЦЭМ!$C$39:$C$782,СВЦЭМ!$A$39:$A$782,$A83,СВЦЭМ!$B$39:$B$782,B$77)+'СЕТ СН'!$H$9+СВЦЭМ!$D$10+'СЕТ СН'!$H$5-'СЕТ СН'!$H$17</f>
        <v>3727.58793324</v>
      </c>
      <c r="C83" s="36">
        <f>SUMIFS(СВЦЭМ!$C$39:$C$782,СВЦЭМ!$A$39:$A$782,$A83,СВЦЭМ!$B$39:$B$782,C$77)+'СЕТ СН'!$H$9+СВЦЭМ!$D$10+'СЕТ СН'!$H$5-'СЕТ СН'!$H$17</f>
        <v>3737.9894739000001</v>
      </c>
      <c r="D83" s="36">
        <f>SUMIFS(СВЦЭМ!$C$39:$C$782,СВЦЭМ!$A$39:$A$782,$A83,СВЦЭМ!$B$39:$B$782,D$77)+'СЕТ СН'!$H$9+СВЦЭМ!$D$10+'СЕТ СН'!$H$5-'СЕТ СН'!$H$17</f>
        <v>3751.3788078699999</v>
      </c>
      <c r="E83" s="36">
        <f>SUMIFS(СВЦЭМ!$C$39:$C$782,СВЦЭМ!$A$39:$A$782,$A83,СВЦЭМ!$B$39:$B$782,E$77)+'СЕТ СН'!$H$9+СВЦЭМ!$D$10+'СЕТ СН'!$H$5-'СЕТ СН'!$H$17</f>
        <v>3754.0543074400002</v>
      </c>
      <c r="F83" s="36">
        <f>SUMIFS(СВЦЭМ!$C$39:$C$782,СВЦЭМ!$A$39:$A$782,$A83,СВЦЭМ!$B$39:$B$782,F$77)+'СЕТ СН'!$H$9+СВЦЭМ!$D$10+'СЕТ СН'!$H$5-'СЕТ СН'!$H$17</f>
        <v>3750.0131211299999</v>
      </c>
      <c r="G83" s="36">
        <f>SUMIFS(СВЦЭМ!$C$39:$C$782,СВЦЭМ!$A$39:$A$782,$A83,СВЦЭМ!$B$39:$B$782,G$77)+'СЕТ СН'!$H$9+СВЦЭМ!$D$10+'СЕТ СН'!$H$5-'СЕТ СН'!$H$17</f>
        <v>3735.4935022700001</v>
      </c>
      <c r="H83" s="36">
        <f>SUMIFS(СВЦЭМ!$C$39:$C$782,СВЦЭМ!$A$39:$A$782,$A83,СВЦЭМ!$B$39:$B$782,H$77)+'СЕТ СН'!$H$9+СВЦЭМ!$D$10+'СЕТ СН'!$H$5-'СЕТ СН'!$H$17</f>
        <v>3720.6691166600003</v>
      </c>
      <c r="I83" s="36">
        <f>SUMIFS(СВЦЭМ!$C$39:$C$782,СВЦЭМ!$A$39:$A$782,$A83,СВЦЭМ!$B$39:$B$782,I$77)+'СЕТ СН'!$H$9+СВЦЭМ!$D$10+'СЕТ СН'!$H$5-'СЕТ СН'!$H$17</f>
        <v>3698.6696495400001</v>
      </c>
      <c r="J83" s="36">
        <f>SUMIFS(СВЦЭМ!$C$39:$C$782,СВЦЭМ!$A$39:$A$782,$A83,СВЦЭМ!$B$39:$B$782,J$77)+'СЕТ СН'!$H$9+СВЦЭМ!$D$10+'СЕТ СН'!$H$5-'СЕТ СН'!$H$17</f>
        <v>3655.6130821300003</v>
      </c>
      <c r="K83" s="36">
        <f>SUMIFS(СВЦЭМ!$C$39:$C$782,СВЦЭМ!$A$39:$A$782,$A83,СВЦЭМ!$B$39:$B$782,K$77)+'СЕТ СН'!$H$9+СВЦЭМ!$D$10+'СЕТ СН'!$H$5-'СЕТ СН'!$H$17</f>
        <v>3626.83394851</v>
      </c>
      <c r="L83" s="36">
        <f>SUMIFS(СВЦЭМ!$C$39:$C$782,СВЦЭМ!$A$39:$A$782,$A83,СВЦЭМ!$B$39:$B$782,L$77)+'СЕТ СН'!$H$9+СВЦЭМ!$D$10+'СЕТ СН'!$H$5-'СЕТ СН'!$H$17</f>
        <v>3629.3048274299999</v>
      </c>
      <c r="M83" s="36">
        <f>SUMIFS(СВЦЭМ!$C$39:$C$782,СВЦЭМ!$A$39:$A$782,$A83,СВЦЭМ!$B$39:$B$782,M$77)+'СЕТ СН'!$H$9+СВЦЭМ!$D$10+'СЕТ СН'!$H$5-'СЕТ СН'!$H$17</f>
        <v>3636.5485510200001</v>
      </c>
      <c r="N83" s="36">
        <f>SUMIFS(СВЦЭМ!$C$39:$C$782,СВЦЭМ!$A$39:$A$782,$A83,СВЦЭМ!$B$39:$B$782,N$77)+'СЕТ СН'!$H$9+СВЦЭМ!$D$10+'СЕТ СН'!$H$5-'СЕТ СН'!$H$17</f>
        <v>3653.53010653</v>
      </c>
      <c r="O83" s="36">
        <f>SUMIFS(СВЦЭМ!$C$39:$C$782,СВЦЭМ!$A$39:$A$782,$A83,СВЦЭМ!$B$39:$B$782,O$77)+'СЕТ СН'!$H$9+СВЦЭМ!$D$10+'СЕТ СН'!$H$5-'СЕТ СН'!$H$17</f>
        <v>3684.2420080800002</v>
      </c>
      <c r="P83" s="36">
        <f>SUMIFS(СВЦЭМ!$C$39:$C$782,СВЦЭМ!$A$39:$A$782,$A83,СВЦЭМ!$B$39:$B$782,P$77)+'СЕТ СН'!$H$9+СВЦЭМ!$D$10+'СЕТ СН'!$H$5-'СЕТ СН'!$H$17</f>
        <v>3697.9182971600003</v>
      </c>
      <c r="Q83" s="36">
        <f>SUMIFS(СВЦЭМ!$C$39:$C$782,СВЦЭМ!$A$39:$A$782,$A83,СВЦЭМ!$B$39:$B$782,Q$77)+'СЕТ СН'!$H$9+СВЦЭМ!$D$10+'СЕТ СН'!$H$5-'СЕТ СН'!$H$17</f>
        <v>3699.8841372100001</v>
      </c>
      <c r="R83" s="36">
        <f>SUMIFS(СВЦЭМ!$C$39:$C$782,СВЦЭМ!$A$39:$A$782,$A83,СВЦЭМ!$B$39:$B$782,R$77)+'СЕТ СН'!$H$9+СВЦЭМ!$D$10+'СЕТ СН'!$H$5-'СЕТ СН'!$H$17</f>
        <v>3690.40373636</v>
      </c>
      <c r="S83" s="36">
        <f>SUMIFS(СВЦЭМ!$C$39:$C$782,СВЦЭМ!$A$39:$A$782,$A83,СВЦЭМ!$B$39:$B$782,S$77)+'СЕТ СН'!$H$9+СВЦЭМ!$D$10+'СЕТ СН'!$H$5-'СЕТ СН'!$H$17</f>
        <v>3660.9525806800002</v>
      </c>
      <c r="T83" s="36">
        <f>SUMIFS(СВЦЭМ!$C$39:$C$782,СВЦЭМ!$A$39:$A$782,$A83,СВЦЭМ!$B$39:$B$782,T$77)+'СЕТ СН'!$H$9+СВЦЭМ!$D$10+'СЕТ СН'!$H$5-'СЕТ СН'!$H$17</f>
        <v>3627.1315261199998</v>
      </c>
      <c r="U83" s="36">
        <f>SUMIFS(СВЦЭМ!$C$39:$C$782,СВЦЭМ!$A$39:$A$782,$A83,СВЦЭМ!$B$39:$B$782,U$77)+'СЕТ СН'!$H$9+СВЦЭМ!$D$10+'СЕТ СН'!$H$5-'СЕТ СН'!$H$17</f>
        <v>3641.9008980400004</v>
      </c>
      <c r="V83" s="36">
        <f>SUMIFS(СВЦЭМ!$C$39:$C$782,СВЦЭМ!$A$39:$A$782,$A83,СВЦЭМ!$B$39:$B$782,V$77)+'СЕТ СН'!$H$9+СВЦЭМ!$D$10+'СЕТ СН'!$H$5-'СЕТ СН'!$H$17</f>
        <v>3639.9755991500001</v>
      </c>
      <c r="W83" s="36">
        <f>SUMIFS(СВЦЭМ!$C$39:$C$782,СВЦЭМ!$A$39:$A$782,$A83,СВЦЭМ!$B$39:$B$782,W$77)+'СЕТ СН'!$H$9+СВЦЭМ!$D$10+'СЕТ СН'!$H$5-'СЕТ СН'!$H$17</f>
        <v>3658.2579321600001</v>
      </c>
      <c r="X83" s="36">
        <f>SUMIFS(СВЦЭМ!$C$39:$C$782,СВЦЭМ!$A$39:$A$782,$A83,СВЦЭМ!$B$39:$B$782,X$77)+'СЕТ СН'!$H$9+СВЦЭМ!$D$10+'СЕТ СН'!$H$5-'СЕТ СН'!$H$17</f>
        <v>3687.7005353700001</v>
      </c>
      <c r="Y83" s="36">
        <f>SUMIFS(СВЦЭМ!$C$39:$C$782,СВЦЭМ!$A$39:$A$782,$A83,СВЦЭМ!$B$39:$B$782,Y$77)+'СЕТ СН'!$H$9+СВЦЭМ!$D$10+'СЕТ СН'!$H$5-'СЕТ СН'!$H$17</f>
        <v>3724.0842892999999</v>
      </c>
    </row>
    <row r="84" spans="1:25" ht="15.75" x14ac:dyDescent="0.2">
      <c r="A84" s="35">
        <f t="shared" si="2"/>
        <v>44599</v>
      </c>
      <c r="B84" s="36">
        <f>SUMIFS(СВЦЭМ!$C$39:$C$782,СВЦЭМ!$A$39:$A$782,$A84,СВЦЭМ!$B$39:$B$782,B$77)+'СЕТ СН'!$H$9+СВЦЭМ!$D$10+'СЕТ СН'!$H$5-'СЕТ СН'!$H$17</f>
        <v>3751.2213239000002</v>
      </c>
      <c r="C84" s="36">
        <f>SUMIFS(СВЦЭМ!$C$39:$C$782,СВЦЭМ!$A$39:$A$782,$A84,СВЦЭМ!$B$39:$B$782,C$77)+'СЕТ СН'!$H$9+СВЦЭМ!$D$10+'СЕТ СН'!$H$5-'СЕТ СН'!$H$17</f>
        <v>3790.2784418900001</v>
      </c>
      <c r="D84" s="36">
        <f>SUMIFS(СВЦЭМ!$C$39:$C$782,СВЦЭМ!$A$39:$A$782,$A84,СВЦЭМ!$B$39:$B$782,D$77)+'СЕТ СН'!$H$9+СВЦЭМ!$D$10+'СЕТ СН'!$H$5-'СЕТ СН'!$H$17</f>
        <v>3798.2948311300001</v>
      </c>
      <c r="E84" s="36">
        <f>SUMIFS(СВЦЭМ!$C$39:$C$782,СВЦЭМ!$A$39:$A$782,$A84,СВЦЭМ!$B$39:$B$782,E$77)+'СЕТ СН'!$H$9+СВЦЭМ!$D$10+'СЕТ СН'!$H$5-'СЕТ СН'!$H$17</f>
        <v>3805.6270588100001</v>
      </c>
      <c r="F84" s="36">
        <f>SUMIFS(СВЦЭМ!$C$39:$C$782,СВЦЭМ!$A$39:$A$782,$A84,СВЦЭМ!$B$39:$B$782,F$77)+'СЕТ СН'!$H$9+СВЦЭМ!$D$10+'СЕТ СН'!$H$5-'СЕТ СН'!$H$17</f>
        <v>3811.3720784300003</v>
      </c>
      <c r="G84" s="36">
        <f>SUMIFS(СВЦЭМ!$C$39:$C$782,СВЦЭМ!$A$39:$A$782,$A84,СВЦЭМ!$B$39:$B$782,G$77)+'СЕТ СН'!$H$9+СВЦЭМ!$D$10+'СЕТ СН'!$H$5-'СЕТ СН'!$H$17</f>
        <v>3793.6452807200003</v>
      </c>
      <c r="H84" s="36">
        <f>SUMIFS(СВЦЭМ!$C$39:$C$782,СВЦЭМ!$A$39:$A$782,$A84,СВЦЭМ!$B$39:$B$782,H$77)+'СЕТ СН'!$H$9+СВЦЭМ!$D$10+'СЕТ СН'!$H$5-'СЕТ СН'!$H$17</f>
        <v>3788.5715397000004</v>
      </c>
      <c r="I84" s="36">
        <f>SUMIFS(СВЦЭМ!$C$39:$C$782,СВЦЭМ!$A$39:$A$782,$A84,СВЦЭМ!$B$39:$B$782,I$77)+'СЕТ СН'!$H$9+СВЦЭМ!$D$10+'СЕТ СН'!$H$5-'СЕТ СН'!$H$17</f>
        <v>3665.9049094900001</v>
      </c>
      <c r="J84" s="36">
        <f>SUMIFS(СВЦЭМ!$C$39:$C$782,СВЦЭМ!$A$39:$A$782,$A84,СВЦЭМ!$B$39:$B$782,J$77)+'СЕТ СН'!$H$9+СВЦЭМ!$D$10+'СЕТ СН'!$H$5-'СЕТ СН'!$H$17</f>
        <v>3606.3278107200003</v>
      </c>
      <c r="K84" s="36">
        <f>SUMIFS(СВЦЭМ!$C$39:$C$782,СВЦЭМ!$A$39:$A$782,$A84,СВЦЭМ!$B$39:$B$782,K$77)+'СЕТ СН'!$H$9+СВЦЭМ!$D$10+'СЕТ СН'!$H$5-'СЕТ СН'!$H$17</f>
        <v>3599.0812278200001</v>
      </c>
      <c r="L84" s="36">
        <f>SUMIFS(СВЦЭМ!$C$39:$C$782,СВЦЭМ!$A$39:$A$782,$A84,СВЦЭМ!$B$39:$B$782,L$77)+'СЕТ СН'!$H$9+СВЦЭМ!$D$10+'СЕТ СН'!$H$5-'СЕТ СН'!$H$17</f>
        <v>3608.8866642000003</v>
      </c>
      <c r="M84" s="36">
        <f>SUMIFS(СВЦЭМ!$C$39:$C$782,СВЦЭМ!$A$39:$A$782,$A84,СВЦЭМ!$B$39:$B$782,M$77)+'СЕТ СН'!$H$9+СВЦЭМ!$D$10+'СЕТ СН'!$H$5-'СЕТ СН'!$H$17</f>
        <v>3646.9348840000002</v>
      </c>
      <c r="N84" s="36">
        <f>SUMIFS(СВЦЭМ!$C$39:$C$782,СВЦЭМ!$A$39:$A$782,$A84,СВЦЭМ!$B$39:$B$782,N$77)+'СЕТ СН'!$H$9+СВЦЭМ!$D$10+'СЕТ СН'!$H$5-'СЕТ СН'!$H$17</f>
        <v>3678.0458892799998</v>
      </c>
      <c r="O84" s="36">
        <f>SUMIFS(СВЦЭМ!$C$39:$C$782,СВЦЭМ!$A$39:$A$782,$A84,СВЦЭМ!$B$39:$B$782,O$77)+'СЕТ СН'!$H$9+СВЦЭМ!$D$10+'СЕТ СН'!$H$5-'СЕТ СН'!$H$17</f>
        <v>3716.6415368500002</v>
      </c>
      <c r="P84" s="36">
        <f>SUMIFS(СВЦЭМ!$C$39:$C$782,СВЦЭМ!$A$39:$A$782,$A84,СВЦЭМ!$B$39:$B$782,P$77)+'СЕТ СН'!$H$9+СВЦЭМ!$D$10+'СЕТ СН'!$H$5-'СЕТ СН'!$H$17</f>
        <v>3728.4469395400001</v>
      </c>
      <c r="Q84" s="36">
        <f>SUMIFS(СВЦЭМ!$C$39:$C$782,СВЦЭМ!$A$39:$A$782,$A84,СВЦЭМ!$B$39:$B$782,Q$77)+'СЕТ СН'!$H$9+СВЦЭМ!$D$10+'СЕТ СН'!$H$5-'СЕТ СН'!$H$17</f>
        <v>3752.8422061800002</v>
      </c>
      <c r="R84" s="36">
        <f>SUMIFS(СВЦЭМ!$C$39:$C$782,СВЦЭМ!$A$39:$A$782,$A84,СВЦЭМ!$B$39:$B$782,R$77)+'СЕТ СН'!$H$9+СВЦЭМ!$D$10+'СЕТ СН'!$H$5-'СЕТ СН'!$H$17</f>
        <v>3717.27751214</v>
      </c>
      <c r="S84" s="36">
        <f>SUMIFS(СВЦЭМ!$C$39:$C$782,СВЦЭМ!$A$39:$A$782,$A84,СВЦЭМ!$B$39:$B$782,S$77)+'СЕТ СН'!$H$9+СВЦЭМ!$D$10+'СЕТ СН'!$H$5-'СЕТ СН'!$H$17</f>
        <v>3666.0651649000001</v>
      </c>
      <c r="T84" s="36">
        <f>SUMIFS(СВЦЭМ!$C$39:$C$782,СВЦЭМ!$A$39:$A$782,$A84,СВЦЭМ!$B$39:$B$782,T$77)+'СЕТ СН'!$H$9+СВЦЭМ!$D$10+'СЕТ СН'!$H$5-'СЕТ СН'!$H$17</f>
        <v>3619.58722257</v>
      </c>
      <c r="U84" s="36">
        <f>SUMIFS(СВЦЭМ!$C$39:$C$782,СВЦЭМ!$A$39:$A$782,$A84,СВЦЭМ!$B$39:$B$782,U$77)+'СЕТ СН'!$H$9+СВЦЭМ!$D$10+'СЕТ СН'!$H$5-'СЕТ СН'!$H$17</f>
        <v>3624.9379136100001</v>
      </c>
      <c r="V84" s="36">
        <f>SUMIFS(СВЦЭМ!$C$39:$C$782,СВЦЭМ!$A$39:$A$782,$A84,СВЦЭМ!$B$39:$B$782,V$77)+'СЕТ СН'!$H$9+СВЦЭМ!$D$10+'СЕТ СН'!$H$5-'СЕТ СН'!$H$17</f>
        <v>3637.5703226800001</v>
      </c>
      <c r="W84" s="36">
        <f>SUMIFS(СВЦЭМ!$C$39:$C$782,СВЦЭМ!$A$39:$A$782,$A84,СВЦЭМ!$B$39:$B$782,W$77)+'СЕТ СН'!$H$9+СВЦЭМ!$D$10+'СЕТ СН'!$H$5-'СЕТ СН'!$H$17</f>
        <v>3669.76232471</v>
      </c>
      <c r="X84" s="36">
        <f>SUMIFS(СВЦЭМ!$C$39:$C$782,СВЦЭМ!$A$39:$A$782,$A84,СВЦЭМ!$B$39:$B$782,X$77)+'СЕТ СН'!$H$9+СВЦЭМ!$D$10+'СЕТ СН'!$H$5-'СЕТ СН'!$H$17</f>
        <v>3686.7026183600001</v>
      </c>
      <c r="Y84" s="36">
        <f>SUMIFS(СВЦЭМ!$C$39:$C$782,СВЦЭМ!$A$39:$A$782,$A84,СВЦЭМ!$B$39:$B$782,Y$77)+'СЕТ СН'!$H$9+СВЦЭМ!$D$10+'СЕТ СН'!$H$5-'СЕТ СН'!$H$17</f>
        <v>3717.2124734399999</v>
      </c>
    </row>
    <row r="85" spans="1:25" ht="15.75" x14ac:dyDescent="0.2">
      <c r="A85" s="35">
        <f t="shared" si="2"/>
        <v>44600</v>
      </c>
      <c r="B85" s="36">
        <f>SUMIFS(СВЦЭМ!$C$39:$C$782,СВЦЭМ!$A$39:$A$782,$A85,СВЦЭМ!$B$39:$B$782,B$77)+'СЕТ СН'!$H$9+СВЦЭМ!$D$10+'СЕТ СН'!$H$5-'СЕТ СН'!$H$17</f>
        <v>3723.4759802799999</v>
      </c>
      <c r="C85" s="36">
        <f>SUMIFS(СВЦЭМ!$C$39:$C$782,СВЦЭМ!$A$39:$A$782,$A85,СВЦЭМ!$B$39:$B$782,C$77)+'СЕТ СН'!$H$9+СВЦЭМ!$D$10+'СЕТ СН'!$H$5-'СЕТ СН'!$H$17</f>
        <v>3791.04871572</v>
      </c>
      <c r="D85" s="36">
        <f>SUMIFS(СВЦЭМ!$C$39:$C$782,СВЦЭМ!$A$39:$A$782,$A85,СВЦЭМ!$B$39:$B$782,D$77)+'СЕТ СН'!$H$9+СВЦЭМ!$D$10+'СЕТ СН'!$H$5-'СЕТ СН'!$H$17</f>
        <v>3791.5199569000001</v>
      </c>
      <c r="E85" s="36">
        <f>SUMIFS(СВЦЭМ!$C$39:$C$782,СВЦЭМ!$A$39:$A$782,$A85,СВЦЭМ!$B$39:$B$782,E$77)+'СЕТ СН'!$H$9+СВЦЭМ!$D$10+'СЕТ СН'!$H$5-'СЕТ СН'!$H$17</f>
        <v>3799.9620863600003</v>
      </c>
      <c r="F85" s="36">
        <f>SUMIFS(СВЦЭМ!$C$39:$C$782,СВЦЭМ!$A$39:$A$782,$A85,СВЦЭМ!$B$39:$B$782,F$77)+'СЕТ СН'!$H$9+СВЦЭМ!$D$10+'СЕТ СН'!$H$5-'СЕТ СН'!$H$17</f>
        <v>3808.7160289900003</v>
      </c>
      <c r="G85" s="36">
        <f>SUMIFS(СВЦЭМ!$C$39:$C$782,СВЦЭМ!$A$39:$A$782,$A85,СВЦЭМ!$B$39:$B$782,G$77)+'СЕТ СН'!$H$9+СВЦЭМ!$D$10+'СЕТ СН'!$H$5-'СЕТ СН'!$H$17</f>
        <v>3782.01235305</v>
      </c>
      <c r="H85" s="36">
        <f>SUMIFS(СВЦЭМ!$C$39:$C$782,СВЦЭМ!$A$39:$A$782,$A85,СВЦЭМ!$B$39:$B$782,H$77)+'СЕТ СН'!$H$9+СВЦЭМ!$D$10+'СЕТ СН'!$H$5-'СЕТ СН'!$H$17</f>
        <v>3699.05392588</v>
      </c>
      <c r="I85" s="36">
        <f>SUMIFS(СВЦЭМ!$C$39:$C$782,СВЦЭМ!$A$39:$A$782,$A85,СВЦЭМ!$B$39:$B$782,I$77)+'СЕТ СН'!$H$9+СВЦЭМ!$D$10+'СЕТ СН'!$H$5-'СЕТ СН'!$H$17</f>
        <v>3639.7235564000002</v>
      </c>
      <c r="J85" s="36">
        <f>SUMIFS(СВЦЭМ!$C$39:$C$782,СВЦЭМ!$A$39:$A$782,$A85,СВЦЭМ!$B$39:$B$782,J$77)+'СЕТ СН'!$H$9+СВЦЭМ!$D$10+'СЕТ СН'!$H$5-'СЕТ СН'!$H$17</f>
        <v>3586.0212242400003</v>
      </c>
      <c r="K85" s="36">
        <f>SUMIFS(СВЦЭМ!$C$39:$C$782,СВЦЭМ!$A$39:$A$782,$A85,СВЦЭМ!$B$39:$B$782,K$77)+'СЕТ СН'!$H$9+СВЦЭМ!$D$10+'СЕТ СН'!$H$5-'СЕТ СН'!$H$17</f>
        <v>3586.8900281699998</v>
      </c>
      <c r="L85" s="36">
        <f>SUMIFS(СВЦЭМ!$C$39:$C$782,СВЦЭМ!$A$39:$A$782,$A85,СВЦЭМ!$B$39:$B$782,L$77)+'СЕТ СН'!$H$9+СВЦЭМ!$D$10+'СЕТ СН'!$H$5-'СЕТ СН'!$H$17</f>
        <v>3611.1258240400002</v>
      </c>
      <c r="M85" s="36">
        <f>SUMIFS(СВЦЭМ!$C$39:$C$782,СВЦЭМ!$A$39:$A$782,$A85,СВЦЭМ!$B$39:$B$782,M$77)+'СЕТ СН'!$H$9+СВЦЭМ!$D$10+'СЕТ СН'!$H$5-'СЕТ СН'!$H$17</f>
        <v>5723.7254256400001</v>
      </c>
      <c r="N85" s="36">
        <f>SUMIFS(СВЦЭМ!$C$39:$C$782,СВЦЭМ!$A$39:$A$782,$A85,СВЦЭМ!$B$39:$B$782,N$77)+'СЕТ СН'!$H$9+СВЦЭМ!$D$10+'СЕТ СН'!$H$5-'СЕТ СН'!$H$17</f>
        <v>3749.0234682099999</v>
      </c>
      <c r="O85" s="36">
        <f>SUMIFS(СВЦЭМ!$C$39:$C$782,СВЦЭМ!$A$39:$A$782,$A85,СВЦЭМ!$B$39:$B$782,O$77)+'СЕТ СН'!$H$9+СВЦЭМ!$D$10+'СЕТ СН'!$H$5-'СЕТ СН'!$H$17</f>
        <v>3765.0042395199998</v>
      </c>
      <c r="P85" s="36">
        <f>SUMIFS(СВЦЭМ!$C$39:$C$782,СВЦЭМ!$A$39:$A$782,$A85,СВЦЭМ!$B$39:$B$782,P$77)+'СЕТ СН'!$H$9+СВЦЭМ!$D$10+'СЕТ СН'!$H$5-'СЕТ СН'!$H$17</f>
        <v>3771.3510910100003</v>
      </c>
      <c r="Q85" s="36">
        <f>SUMIFS(СВЦЭМ!$C$39:$C$782,СВЦЭМ!$A$39:$A$782,$A85,СВЦЭМ!$B$39:$B$782,Q$77)+'СЕТ СН'!$H$9+СВЦЭМ!$D$10+'СЕТ СН'!$H$5-'СЕТ СН'!$H$17</f>
        <v>3766.91376945</v>
      </c>
      <c r="R85" s="36">
        <f>SUMIFS(СВЦЭМ!$C$39:$C$782,СВЦЭМ!$A$39:$A$782,$A85,СВЦЭМ!$B$39:$B$782,R$77)+'СЕТ СН'!$H$9+СВЦЭМ!$D$10+'СЕТ СН'!$H$5-'СЕТ СН'!$H$17</f>
        <v>3765.8821672000004</v>
      </c>
      <c r="S85" s="36">
        <f>SUMIFS(СВЦЭМ!$C$39:$C$782,СВЦЭМ!$A$39:$A$782,$A85,СВЦЭМ!$B$39:$B$782,S$77)+'СЕТ СН'!$H$9+СВЦЭМ!$D$10+'СЕТ СН'!$H$5-'СЕТ СН'!$H$17</f>
        <v>3739.9462472100004</v>
      </c>
      <c r="T85" s="36">
        <f>SUMIFS(СВЦЭМ!$C$39:$C$782,СВЦЭМ!$A$39:$A$782,$A85,СВЦЭМ!$B$39:$B$782,T$77)+'СЕТ СН'!$H$9+СВЦЭМ!$D$10+'СЕТ СН'!$H$5-'СЕТ СН'!$H$17</f>
        <v>3674.91142885</v>
      </c>
      <c r="U85" s="36">
        <f>SUMIFS(СВЦЭМ!$C$39:$C$782,СВЦЭМ!$A$39:$A$782,$A85,СВЦЭМ!$B$39:$B$782,U$77)+'СЕТ СН'!$H$9+СВЦЭМ!$D$10+'СЕТ СН'!$H$5-'СЕТ СН'!$H$17</f>
        <v>3665.1593785499999</v>
      </c>
      <c r="V85" s="36">
        <f>SUMIFS(СВЦЭМ!$C$39:$C$782,СВЦЭМ!$A$39:$A$782,$A85,СВЦЭМ!$B$39:$B$782,V$77)+'СЕТ СН'!$H$9+СВЦЭМ!$D$10+'СЕТ СН'!$H$5-'СЕТ СН'!$H$17</f>
        <v>3683.68332947</v>
      </c>
      <c r="W85" s="36">
        <f>SUMIFS(СВЦЭМ!$C$39:$C$782,СВЦЭМ!$A$39:$A$782,$A85,СВЦЭМ!$B$39:$B$782,W$77)+'СЕТ СН'!$H$9+СВЦЭМ!$D$10+'СЕТ СН'!$H$5-'СЕТ СН'!$H$17</f>
        <v>3706.8361172800001</v>
      </c>
      <c r="X85" s="36">
        <f>SUMIFS(СВЦЭМ!$C$39:$C$782,СВЦЭМ!$A$39:$A$782,$A85,СВЦЭМ!$B$39:$B$782,X$77)+'СЕТ СН'!$H$9+СВЦЭМ!$D$10+'СЕТ СН'!$H$5-'СЕТ СН'!$H$17</f>
        <v>3731.7313356</v>
      </c>
      <c r="Y85" s="36">
        <f>SUMIFS(СВЦЭМ!$C$39:$C$782,СВЦЭМ!$A$39:$A$782,$A85,СВЦЭМ!$B$39:$B$782,Y$77)+'СЕТ СН'!$H$9+СВЦЭМ!$D$10+'СЕТ СН'!$H$5-'СЕТ СН'!$H$17</f>
        <v>3751.7607882100001</v>
      </c>
    </row>
    <row r="86" spans="1:25" ht="15.75" x14ac:dyDescent="0.2">
      <c r="A86" s="35">
        <f t="shared" si="2"/>
        <v>44601</v>
      </c>
      <c r="B86" s="36">
        <f>SUMIFS(СВЦЭМ!$C$39:$C$782,СВЦЭМ!$A$39:$A$782,$A86,СВЦЭМ!$B$39:$B$782,B$77)+'СЕТ СН'!$H$9+СВЦЭМ!$D$10+'СЕТ СН'!$H$5-'СЕТ СН'!$H$17</f>
        <v>3773.99014945</v>
      </c>
      <c r="C86" s="36">
        <f>SUMIFS(СВЦЭМ!$C$39:$C$782,СВЦЭМ!$A$39:$A$782,$A86,СВЦЭМ!$B$39:$B$782,C$77)+'СЕТ СН'!$H$9+СВЦЭМ!$D$10+'СЕТ СН'!$H$5-'СЕТ СН'!$H$17</f>
        <v>3828.4382614000001</v>
      </c>
      <c r="D86" s="36">
        <f>SUMIFS(СВЦЭМ!$C$39:$C$782,СВЦЭМ!$A$39:$A$782,$A86,СВЦЭМ!$B$39:$B$782,D$77)+'СЕТ СН'!$H$9+СВЦЭМ!$D$10+'СЕТ СН'!$H$5-'СЕТ СН'!$H$17</f>
        <v>3831.26801514</v>
      </c>
      <c r="E86" s="36">
        <f>SUMIFS(СВЦЭМ!$C$39:$C$782,СВЦЭМ!$A$39:$A$782,$A86,СВЦЭМ!$B$39:$B$782,E$77)+'СЕТ СН'!$H$9+СВЦЭМ!$D$10+'СЕТ СН'!$H$5-'СЕТ СН'!$H$17</f>
        <v>3842.2839080700001</v>
      </c>
      <c r="F86" s="36">
        <f>SUMIFS(СВЦЭМ!$C$39:$C$782,СВЦЭМ!$A$39:$A$782,$A86,СВЦЭМ!$B$39:$B$782,F$77)+'СЕТ СН'!$H$9+СВЦЭМ!$D$10+'СЕТ СН'!$H$5-'СЕТ СН'!$H$17</f>
        <v>3820.5476082699997</v>
      </c>
      <c r="G86" s="36">
        <f>SUMIFS(СВЦЭМ!$C$39:$C$782,СВЦЭМ!$A$39:$A$782,$A86,СВЦЭМ!$B$39:$B$782,G$77)+'СЕТ СН'!$H$9+СВЦЭМ!$D$10+'СЕТ СН'!$H$5-'СЕТ СН'!$H$17</f>
        <v>3813.7200776700001</v>
      </c>
      <c r="H86" s="36">
        <f>SUMIFS(СВЦЭМ!$C$39:$C$782,СВЦЭМ!$A$39:$A$782,$A86,СВЦЭМ!$B$39:$B$782,H$77)+'СЕТ СН'!$H$9+СВЦЭМ!$D$10+'СЕТ СН'!$H$5-'СЕТ СН'!$H$17</f>
        <v>3774.2543032399999</v>
      </c>
      <c r="I86" s="36">
        <f>SUMIFS(СВЦЭМ!$C$39:$C$782,СВЦЭМ!$A$39:$A$782,$A86,СВЦЭМ!$B$39:$B$782,I$77)+'СЕТ СН'!$H$9+СВЦЭМ!$D$10+'СЕТ СН'!$H$5-'СЕТ СН'!$H$17</f>
        <v>3693.4136136300003</v>
      </c>
      <c r="J86" s="36">
        <f>SUMIFS(СВЦЭМ!$C$39:$C$782,СВЦЭМ!$A$39:$A$782,$A86,СВЦЭМ!$B$39:$B$782,J$77)+'СЕТ СН'!$H$9+СВЦЭМ!$D$10+'СЕТ СН'!$H$5-'СЕТ СН'!$H$17</f>
        <v>3658.1594414199999</v>
      </c>
      <c r="K86" s="36">
        <f>SUMIFS(СВЦЭМ!$C$39:$C$782,СВЦЭМ!$A$39:$A$782,$A86,СВЦЭМ!$B$39:$B$782,K$77)+'СЕТ СН'!$H$9+СВЦЭМ!$D$10+'СЕТ СН'!$H$5-'СЕТ СН'!$H$17</f>
        <v>3657.3345049899999</v>
      </c>
      <c r="L86" s="36">
        <f>SUMIFS(СВЦЭМ!$C$39:$C$782,СВЦЭМ!$A$39:$A$782,$A86,СВЦЭМ!$B$39:$B$782,L$77)+'СЕТ СН'!$H$9+СВЦЭМ!$D$10+'СЕТ СН'!$H$5-'СЕТ СН'!$H$17</f>
        <v>3664.0536947199998</v>
      </c>
      <c r="M86" s="36">
        <f>SUMIFS(СВЦЭМ!$C$39:$C$782,СВЦЭМ!$A$39:$A$782,$A86,СВЦЭМ!$B$39:$B$782,M$77)+'СЕТ СН'!$H$9+СВЦЭМ!$D$10+'СЕТ СН'!$H$5-'СЕТ СН'!$H$17</f>
        <v>3715.7646772200001</v>
      </c>
      <c r="N86" s="36">
        <f>SUMIFS(СВЦЭМ!$C$39:$C$782,СВЦЭМ!$A$39:$A$782,$A86,СВЦЭМ!$B$39:$B$782,N$77)+'СЕТ СН'!$H$9+СВЦЭМ!$D$10+'СЕТ СН'!$H$5-'СЕТ СН'!$H$17</f>
        <v>3789.0495466399998</v>
      </c>
      <c r="O86" s="36">
        <f>SUMIFS(СВЦЭМ!$C$39:$C$782,СВЦЭМ!$A$39:$A$782,$A86,СВЦЭМ!$B$39:$B$782,O$77)+'СЕТ СН'!$H$9+СВЦЭМ!$D$10+'СЕТ СН'!$H$5-'СЕТ СН'!$H$17</f>
        <v>3810.4833383200003</v>
      </c>
      <c r="P86" s="36">
        <f>SUMIFS(СВЦЭМ!$C$39:$C$782,СВЦЭМ!$A$39:$A$782,$A86,СВЦЭМ!$B$39:$B$782,P$77)+'СЕТ СН'!$H$9+СВЦЭМ!$D$10+'СЕТ СН'!$H$5-'СЕТ СН'!$H$17</f>
        <v>3816.9616579499998</v>
      </c>
      <c r="Q86" s="36">
        <f>SUMIFS(СВЦЭМ!$C$39:$C$782,СВЦЭМ!$A$39:$A$782,$A86,СВЦЭМ!$B$39:$B$782,Q$77)+'СЕТ СН'!$H$9+СВЦЭМ!$D$10+'СЕТ СН'!$H$5-'СЕТ СН'!$H$17</f>
        <v>3814.58829436</v>
      </c>
      <c r="R86" s="36">
        <f>SUMIFS(СВЦЭМ!$C$39:$C$782,СВЦЭМ!$A$39:$A$782,$A86,СВЦЭМ!$B$39:$B$782,R$77)+'СЕТ СН'!$H$9+СВЦЭМ!$D$10+'СЕТ СН'!$H$5-'СЕТ СН'!$H$17</f>
        <v>3802.6296511299997</v>
      </c>
      <c r="S86" s="36">
        <f>SUMIFS(СВЦЭМ!$C$39:$C$782,СВЦЭМ!$A$39:$A$782,$A86,СВЦЭМ!$B$39:$B$782,S$77)+'СЕТ СН'!$H$9+СВЦЭМ!$D$10+'СЕТ СН'!$H$5-'СЕТ СН'!$H$17</f>
        <v>3783.0317615900003</v>
      </c>
      <c r="T86" s="36">
        <f>SUMIFS(СВЦЭМ!$C$39:$C$782,СВЦЭМ!$A$39:$A$782,$A86,СВЦЭМ!$B$39:$B$782,T$77)+'СЕТ СН'!$H$9+СВЦЭМ!$D$10+'СЕТ СН'!$H$5-'СЕТ СН'!$H$17</f>
        <v>3716.7047868099999</v>
      </c>
      <c r="U86" s="36">
        <f>SUMIFS(СВЦЭМ!$C$39:$C$782,СВЦЭМ!$A$39:$A$782,$A86,СВЦЭМ!$B$39:$B$782,U$77)+'СЕТ СН'!$H$9+СВЦЭМ!$D$10+'СЕТ СН'!$H$5-'СЕТ СН'!$H$17</f>
        <v>3688.0927863799998</v>
      </c>
      <c r="V86" s="36">
        <f>SUMIFS(СВЦЭМ!$C$39:$C$782,СВЦЭМ!$A$39:$A$782,$A86,СВЦЭМ!$B$39:$B$782,V$77)+'СЕТ СН'!$H$9+СВЦЭМ!$D$10+'СЕТ СН'!$H$5-'СЕТ СН'!$H$17</f>
        <v>3701.6068055200003</v>
      </c>
      <c r="W86" s="36">
        <f>SUMIFS(СВЦЭМ!$C$39:$C$782,СВЦЭМ!$A$39:$A$782,$A86,СВЦЭМ!$B$39:$B$782,W$77)+'СЕТ СН'!$H$9+СВЦЭМ!$D$10+'СЕТ СН'!$H$5-'СЕТ СН'!$H$17</f>
        <v>3742.1854283600001</v>
      </c>
      <c r="X86" s="36">
        <f>SUMIFS(СВЦЭМ!$C$39:$C$782,СВЦЭМ!$A$39:$A$782,$A86,СВЦЭМ!$B$39:$B$782,X$77)+'СЕТ СН'!$H$9+СВЦЭМ!$D$10+'СЕТ СН'!$H$5-'СЕТ СН'!$H$17</f>
        <v>3757.3684018100003</v>
      </c>
      <c r="Y86" s="36">
        <f>SUMIFS(СВЦЭМ!$C$39:$C$782,СВЦЭМ!$A$39:$A$782,$A86,СВЦЭМ!$B$39:$B$782,Y$77)+'СЕТ СН'!$H$9+СВЦЭМ!$D$10+'СЕТ СН'!$H$5-'СЕТ СН'!$H$17</f>
        <v>3776.39809943</v>
      </c>
    </row>
    <row r="87" spans="1:25" ht="15.75" x14ac:dyDescent="0.2">
      <c r="A87" s="35">
        <f t="shared" si="2"/>
        <v>44602</v>
      </c>
      <c r="B87" s="36">
        <f>SUMIFS(СВЦЭМ!$C$39:$C$782,СВЦЭМ!$A$39:$A$782,$A87,СВЦЭМ!$B$39:$B$782,B$77)+'СЕТ СН'!$H$9+СВЦЭМ!$D$10+'СЕТ СН'!$H$5-'СЕТ СН'!$H$17</f>
        <v>3735.2873767900001</v>
      </c>
      <c r="C87" s="36">
        <f>SUMIFS(СВЦЭМ!$C$39:$C$782,СВЦЭМ!$A$39:$A$782,$A87,СВЦЭМ!$B$39:$B$782,C$77)+'СЕТ СН'!$H$9+СВЦЭМ!$D$10+'СЕТ СН'!$H$5-'СЕТ СН'!$H$17</f>
        <v>3790.38044128</v>
      </c>
      <c r="D87" s="36">
        <f>SUMIFS(СВЦЭМ!$C$39:$C$782,СВЦЭМ!$A$39:$A$782,$A87,СВЦЭМ!$B$39:$B$782,D$77)+'СЕТ СН'!$H$9+СВЦЭМ!$D$10+'СЕТ СН'!$H$5-'СЕТ СН'!$H$17</f>
        <v>3823.44843029</v>
      </c>
      <c r="E87" s="36">
        <f>SUMIFS(СВЦЭМ!$C$39:$C$782,СВЦЭМ!$A$39:$A$782,$A87,СВЦЭМ!$B$39:$B$782,E$77)+'СЕТ СН'!$H$9+СВЦЭМ!$D$10+'СЕТ СН'!$H$5-'СЕТ СН'!$H$17</f>
        <v>3816.7358753400003</v>
      </c>
      <c r="F87" s="36">
        <f>SUMIFS(СВЦЭМ!$C$39:$C$782,СВЦЭМ!$A$39:$A$782,$A87,СВЦЭМ!$B$39:$B$782,F$77)+'СЕТ СН'!$H$9+СВЦЭМ!$D$10+'СЕТ СН'!$H$5-'СЕТ СН'!$H$17</f>
        <v>3785.28506565</v>
      </c>
      <c r="G87" s="36">
        <f>SUMIFS(СВЦЭМ!$C$39:$C$782,СВЦЭМ!$A$39:$A$782,$A87,СВЦЭМ!$B$39:$B$782,G$77)+'СЕТ СН'!$H$9+СВЦЭМ!$D$10+'СЕТ СН'!$H$5-'СЕТ СН'!$H$17</f>
        <v>3755.8681565300003</v>
      </c>
      <c r="H87" s="36">
        <f>SUMIFS(СВЦЭМ!$C$39:$C$782,СВЦЭМ!$A$39:$A$782,$A87,СВЦЭМ!$B$39:$B$782,H$77)+'СЕТ СН'!$H$9+СВЦЭМ!$D$10+'СЕТ СН'!$H$5-'СЕТ СН'!$H$17</f>
        <v>3701.4938964800003</v>
      </c>
      <c r="I87" s="36">
        <f>SUMIFS(СВЦЭМ!$C$39:$C$782,СВЦЭМ!$A$39:$A$782,$A87,СВЦЭМ!$B$39:$B$782,I$77)+'СЕТ СН'!$H$9+СВЦЭМ!$D$10+'СЕТ СН'!$H$5-'СЕТ СН'!$H$17</f>
        <v>3674.5958963399999</v>
      </c>
      <c r="J87" s="36">
        <f>SUMIFS(СВЦЭМ!$C$39:$C$782,СВЦЭМ!$A$39:$A$782,$A87,СВЦЭМ!$B$39:$B$782,J$77)+'СЕТ СН'!$H$9+СВЦЭМ!$D$10+'СЕТ СН'!$H$5-'СЕТ СН'!$H$17</f>
        <v>3646.8686935800001</v>
      </c>
      <c r="K87" s="36">
        <f>SUMIFS(СВЦЭМ!$C$39:$C$782,СВЦЭМ!$A$39:$A$782,$A87,СВЦЭМ!$B$39:$B$782,K$77)+'СЕТ СН'!$H$9+СВЦЭМ!$D$10+'СЕТ СН'!$H$5-'СЕТ СН'!$H$17</f>
        <v>3644.5712824399998</v>
      </c>
      <c r="L87" s="36">
        <f>SUMIFS(СВЦЭМ!$C$39:$C$782,СВЦЭМ!$A$39:$A$782,$A87,СВЦЭМ!$B$39:$B$782,L$77)+'СЕТ СН'!$H$9+СВЦЭМ!$D$10+'СЕТ СН'!$H$5-'СЕТ СН'!$H$17</f>
        <v>3645.5501392400001</v>
      </c>
      <c r="M87" s="36">
        <f>SUMIFS(СВЦЭМ!$C$39:$C$782,СВЦЭМ!$A$39:$A$782,$A87,СВЦЭМ!$B$39:$B$782,M$77)+'СЕТ СН'!$H$9+СВЦЭМ!$D$10+'СЕТ СН'!$H$5-'СЕТ СН'!$H$17</f>
        <v>3687.9628361800001</v>
      </c>
      <c r="N87" s="36">
        <f>SUMIFS(СВЦЭМ!$C$39:$C$782,СВЦЭМ!$A$39:$A$782,$A87,СВЦЭМ!$B$39:$B$782,N$77)+'СЕТ СН'!$H$9+СВЦЭМ!$D$10+'СЕТ СН'!$H$5-'СЕТ СН'!$H$17</f>
        <v>3746.17339687</v>
      </c>
      <c r="O87" s="36">
        <f>SUMIFS(СВЦЭМ!$C$39:$C$782,СВЦЭМ!$A$39:$A$782,$A87,СВЦЭМ!$B$39:$B$782,O$77)+'СЕТ СН'!$H$9+СВЦЭМ!$D$10+'СЕТ СН'!$H$5-'СЕТ СН'!$H$17</f>
        <v>3769.0457323800001</v>
      </c>
      <c r="P87" s="36">
        <f>SUMIFS(СВЦЭМ!$C$39:$C$782,СВЦЭМ!$A$39:$A$782,$A87,СВЦЭМ!$B$39:$B$782,P$77)+'СЕТ СН'!$H$9+СВЦЭМ!$D$10+'СЕТ СН'!$H$5-'СЕТ СН'!$H$17</f>
        <v>3779.78724625</v>
      </c>
      <c r="Q87" s="36">
        <f>SUMIFS(СВЦЭМ!$C$39:$C$782,СВЦЭМ!$A$39:$A$782,$A87,СВЦЭМ!$B$39:$B$782,Q$77)+'СЕТ СН'!$H$9+СВЦЭМ!$D$10+'СЕТ СН'!$H$5-'СЕТ СН'!$H$17</f>
        <v>3785.3069320100003</v>
      </c>
      <c r="R87" s="36">
        <f>SUMIFS(СВЦЭМ!$C$39:$C$782,СВЦЭМ!$A$39:$A$782,$A87,СВЦЭМ!$B$39:$B$782,R$77)+'СЕТ СН'!$H$9+СВЦЭМ!$D$10+'СЕТ СН'!$H$5-'СЕТ СН'!$H$17</f>
        <v>3784.7626735599997</v>
      </c>
      <c r="S87" s="36">
        <f>SUMIFS(СВЦЭМ!$C$39:$C$782,СВЦЭМ!$A$39:$A$782,$A87,СВЦЭМ!$B$39:$B$782,S$77)+'СЕТ СН'!$H$9+СВЦЭМ!$D$10+'СЕТ СН'!$H$5-'СЕТ СН'!$H$17</f>
        <v>3744.4188184599998</v>
      </c>
      <c r="T87" s="36">
        <f>SUMIFS(СВЦЭМ!$C$39:$C$782,СВЦЭМ!$A$39:$A$782,$A87,СВЦЭМ!$B$39:$B$782,T$77)+'СЕТ СН'!$H$9+СВЦЭМ!$D$10+'СЕТ СН'!$H$5-'СЕТ СН'!$H$17</f>
        <v>3676.32563914</v>
      </c>
      <c r="U87" s="36">
        <f>SUMIFS(СВЦЭМ!$C$39:$C$782,СВЦЭМ!$A$39:$A$782,$A87,СВЦЭМ!$B$39:$B$782,U$77)+'СЕТ СН'!$H$9+СВЦЭМ!$D$10+'СЕТ СН'!$H$5-'СЕТ СН'!$H$17</f>
        <v>3669.7211877700001</v>
      </c>
      <c r="V87" s="36">
        <f>SUMIFS(СВЦЭМ!$C$39:$C$782,СВЦЭМ!$A$39:$A$782,$A87,СВЦЭМ!$B$39:$B$782,V$77)+'СЕТ СН'!$H$9+СВЦЭМ!$D$10+'СЕТ СН'!$H$5-'СЕТ СН'!$H$17</f>
        <v>3688.4766042299998</v>
      </c>
      <c r="W87" s="36">
        <f>SUMIFS(СВЦЭМ!$C$39:$C$782,СВЦЭМ!$A$39:$A$782,$A87,СВЦЭМ!$B$39:$B$782,W$77)+'СЕТ СН'!$H$9+СВЦЭМ!$D$10+'СЕТ СН'!$H$5-'СЕТ СН'!$H$17</f>
        <v>3717.5314031299999</v>
      </c>
      <c r="X87" s="36">
        <f>SUMIFS(СВЦЭМ!$C$39:$C$782,СВЦЭМ!$A$39:$A$782,$A87,СВЦЭМ!$B$39:$B$782,X$77)+'СЕТ СН'!$H$9+СВЦЭМ!$D$10+'СЕТ СН'!$H$5-'СЕТ СН'!$H$17</f>
        <v>3753.2844562499999</v>
      </c>
      <c r="Y87" s="36">
        <f>SUMIFS(СВЦЭМ!$C$39:$C$782,СВЦЭМ!$A$39:$A$782,$A87,СВЦЭМ!$B$39:$B$782,Y$77)+'СЕТ СН'!$H$9+СВЦЭМ!$D$10+'СЕТ СН'!$H$5-'СЕТ СН'!$H$17</f>
        <v>3753.9226336900001</v>
      </c>
    </row>
    <row r="88" spans="1:25" ht="15.75" x14ac:dyDescent="0.2">
      <c r="A88" s="35">
        <f t="shared" si="2"/>
        <v>44603</v>
      </c>
      <c r="B88" s="36">
        <f>SUMIFS(СВЦЭМ!$C$39:$C$782,СВЦЭМ!$A$39:$A$782,$A88,СВЦЭМ!$B$39:$B$782,B$77)+'СЕТ СН'!$H$9+СВЦЭМ!$D$10+'СЕТ СН'!$H$5-'СЕТ СН'!$H$17</f>
        <v>3774.1697632800001</v>
      </c>
      <c r="C88" s="36">
        <f>SUMIFS(СВЦЭМ!$C$39:$C$782,СВЦЭМ!$A$39:$A$782,$A88,СВЦЭМ!$B$39:$B$782,C$77)+'СЕТ СН'!$H$9+СВЦЭМ!$D$10+'СЕТ СН'!$H$5-'СЕТ СН'!$H$17</f>
        <v>3848.4114374299998</v>
      </c>
      <c r="D88" s="36">
        <f>SUMIFS(СВЦЭМ!$C$39:$C$782,СВЦЭМ!$A$39:$A$782,$A88,СВЦЭМ!$B$39:$B$782,D$77)+'СЕТ СН'!$H$9+СВЦЭМ!$D$10+'СЕТ СН'!$H$5-'СЕТ СН'!$H$17</f>
        <v>3890.0990762800002</v>
      </c>
      <c r="E88" s="36">
        <f>SUMIFS(СВЦЭМ!$C$39:$C$782,СВЦЭМ!$A$39:$A$782,$A88,СВЦЭМ!$B$39:$B$782,E$77)+'СЕТ СН'!$H$9+СВЦЭМ!$D$10+'СЕТ СН'!$H$5-'СЕТ СН'!$H$17</f>
        <v>3888.2963317900003</v>
      </c>
      <c r="F88" s="36">
        <f>SUMIFS(СВЦЭМ!$C$39:$C$782,СВЦЭМ!$A$39:$A$782,$A88,СВЦЭМ!$B$39:$B$782,F$77)+'СЕТ СН'!$H$9+СВЦЭМ!$D$10+'СЕТ СН'!$H$5-'СЕТ СН'!$H$17</f>
        <v>3866.9222231600002</v>
      </c>
      <c r="G88" s="36">
        <f>SUMIFS(СВЦЭМ!$C$39:$C$782,СВЦЭМ!$A$39:$A$782,$A88,СВЦЭМ!$B$39:$B$782,G$77)+'СЕТ СН'!$H$9+СВЦЭМ!$D$10+'СЕТ СН'!$H$5-'СЕТ СН'!$H$17</f>
        <v>3821.11393868</v>
      </c>
      <c r="H88" s="36">
        <f>SUMIFS(СВЦЭМ!$C$39:$C$782,СВЦЭМ!$A$39:$A$782,$A88,СВЦЭМ!$B$39:$B$782,H$77)+'СЕТ СН'!$H$9+СВЦЭМ!$D$10+'СЕТ СН'!$H$5-'СЕТ СН'!$H$17</f>
        <v>3752.1130236999998</v>
      </c>
      <c r="I88" s="36">
        <f>SUMIFS(СВЦЭМ!$C$39:$C$782,СВЦЭМ!$A$39:$A$782,$A88,СВЦЭМ!$B$39:$B$782,I$77)+'СЕТ СН'!$H$9+СВЦЭМ!$D$10+'СЕТ СН'!$H$5-'СЕТ СН'!$H$17</f>
        <v>3689.2025618500002</v>
      </c>
      <c r="J88" s="36">
        <f>SUMIFS(СВЦЭМ!$C$39:$C$782,СВЦЭМ!$A$39:$A$782,$A88,СВЦЭМ!$B$39:$B$782,J$77)+'СЕТ СН'!$H$9+СВЦЭМ!$D$10+'СЕТ СН'!$H$5-'СЕТ СН'!$H$17</f>
        <v>3659.9477946500001</v>
      </c>
      <c r="K88" s="36">
        <f>SUMIFS(СВЦЭМ!$C$39:$C$782,СВЦЭМ!$A$39:$A$782,$A88,СВЦЭМ!$B$39:$B$782,K$77)+'СЕТ СН'!$H$9+СВЦЭМ!$D$10+'СЕТ СН'!$H$5-'СЕТ СН'!$H$17</f>
        <v>3664.4985528900002</v>
      </c>
      <c r="L88" s="36">
        <f>SUMIFS(СВЦЭМ!$C$39:$C$782,СВЦЭМ!$A$39:$A$782,$A88,СВЦЭМ!$B$39:$B$782,L$77)+'СЕТ СН'!$H$9+СВЦЭМ!$D$10+'СЕТ СН'!$H$5-'СЕТ СН'!$H$17</f>
        <v>3658.4632792800003</v>
      </c>
      <c r="M88" s="36">
        <f>SUMIFS(СВЦЭМ!$C$39:$C$782,СВЦЭМ!$A$39:$A$782,$A88,СВЦЭМ!$B$39:$B$782,M$77)+'СЕТ СН'!$H$9+СВЦЭМ!$D$10+'СЕТ СН'!$H$5-'СЕТ СН'!$H$17</f>
        <v>3676.8411639699998</v>
      </c>
      <c r="N88" s="36">
        <f>SUMIFS(СВЦЭМ!$C$39:$C$782,СВЦЭМ!$A$39:$A$782,$A88,СВЦЭМ!$B$39:$B$782,N$77)+'СЕТ СН'!$H$9+СВЦЭМ!$D$10+'СЕТ СН'!$H$5-'СЕТ СН'!$H$17</f>
        <v>3720.8050510600001</v>
      </c>
      <c r="O88" s="36">
        <f>SUMIFS(СВЦЭМ!$C$39:$C$782,СВЦЭМ!$A$39:$A$782,$A88,СВЦЭМ!$B$39:$B$782,O$77)+'СЕТ СН'!$H$9+СВЦЭМ!$D$10+'СЕТ СН'!$H$5-'СЕТ СН'!$H$17</f>
        <v>3736.1364893500004</v>
      </c>
      <c r="P88" s="36">
        <f>SUMIFS(СВЦЭМ!$C$39:$C$782,СВЦЭМ!$A$39:$A$782,$A88,СВЦЭМ!$B$39:$B$782,P$77)+'СЕТ СН'!$H$9+СВЦЭМ!$D$10+'СЕТ СН'!$H$5-'СЕТ СН'!$H$17</f>
        <v>3754.4132811500003</v>
      </c>
      <c r="Q88" s="36">
        <f>SUMIFS(СВЦЭМ!$C$39:$C$782,СВЦЭМ!$A$39:$A$782,$A88,СВЦЭМ!$B$39:$B$782,Q$77)+'СЕТ СН'!$H$9+СВЦЭМ!$D$10+'СЕТ СН'!$H$5-'СЕТ СН'!$H$17</f>
        <v>3756.11213456</v>
      </c>
      <c r="R88" s="36">
        <f>SUMIFS(СВЦЭМ!$C$39:$C$782,СВЦЭМ!$A$39:$A$782,$A88,СВЦЭМ!$B$39:$B$782,R$77)+'СЕТ СН'!$H$9+СВЦЭМ!$D$10+'СЕТ СН'!$H$5-'СЕТ СН'!$H$17</f>
        <v>3750.6203164799999</v>
      </c>
      <c r="S88" s="36">
        <f>SUMIFS(СВЦЭМ!$C$39:$C$782,СВЦЭМ!$A$39:$A$782,$A88,СВЦЭМ!$B$39:$B$782,S$77)+'СЕТ СН'!$H$9+СВЦЭМ!$D$10+'СЕТ СН'!$H$5-'СЕТ СН'!$H$17</f>
        <v>3709.6187116999999</v>
      </c>
      <c r="T88" s="36">
        <f>SUMIFS(СВЦЭМ!$C$39:$C$782,СВЦЭМ!$A$39:$A$782,$A88,СВЦЭМ!$B$39:$B$782,T$77)+'СЕТ СН'!$H$9+СВЦЭМ!$D$10+'СЕТ СН'!$H$5-'СЕТ СН'!$H$17</f>
        <v>3672.7790035600001</v>
      </c>
      <c r="U88" s="36">
        <f>SUMIFS(СВЦЭМ!$C$39:$C$782,СВЦЭМ!$A$39:$A$782,$A88,СВЦЭМ!$B$39:$B$782,U$77)+'СЕТ СН'!$H$9+СВЦЭМ!$D$10+'СЕТ СН'!$H$5-'СЕТ СН'!$H$17</f>
        <v>3662.3181377000001</v>
      </c>
      <c r="V88" s="36">
        <f>SUMIFS(СВЦЭМ!$C$39:$C$782,СВЦЭМ!$A$39:$A$782,$A88,СВЦЭМ!$B$39:$B$782,V$77)+'СЕТ СН'!$H$9+СВЦЭМ!$D$10+'СЕТ СН'!$H$5-'СЕТ СН'!$H$17</f>
        <v>3662.3312060200001</v>
      </c>
      <c r="W88" s="36">
        <f>SUMIFS(СВЦЭМ!$C$39:$C$782,СВЦЭМ!$A$39:$A$782,$A88,СВЦЭМ!$B$39:$B$782,W$77)+'СЕТ СН'!$H$9+СВЦЭМ!$D$10+'СЕТ СН'!$H$5-'СЕТ СН'!$H$17</f>
        <v>3676.2089708600001</v>
      </c>
      <c r="X88" s="36">
        <f>SUMIFS(СВЦЭМ!$C$39:$C$782,СВЦЭМ!$A$39:$A$782,$A88,СВЦЭМ!$B$39:$B$782,X$77)+'СЕТ СН'!$H$9+СВЦЭМ!$D$10+'СЕТ СН'!$H$5-'СЕТ СН'!$H$17</f>
        <v>3686.7258726</v>
      </c>
      <c r="Y88" s="36">
        <f>SUMIFS(СВЦЭМ!$C$39:$C$782,СВЦЭМ!$A$39:$A$782,$A88,СВЦЭМ!$B$39:$B$782,Y$77)+'СЕТ СН'!$H$9+СВЦЭМ!$D$10+'СЕТ СН'!$H$5-'СЕТ СН'!$H$17</f>
        <v>3703.6961460000002</v>
      </c>
    </row>
    <row r="89" spans="1:25" ht="15.75" x14ac:dyDescent="0.2">
      <c r="A89" s="35">
        <f t="shared" si="2"/>
        <v>44604</v>
      </c>
      <c r="B89" s="36">
        <f>SUMIFS(СВЦЭМ!$C$39:$C$782,СВЦЭМ!$A$39:$A$782,$A89,СВЦЭМ!$B$39:$B$782,B$77)+'СЕТ СН'!$H$9+СВЦЭМ!$D$10+'СЕТ СН'!$H$5-'СЕТ СН'!$H$17</f>
        <v>3809.6189644300002</v>
      </c>
      <c r="C89" s="36">
        <f>SUMIFS(СВЦЭМ!$C$39:$C$782,СВЦЭМ!$A$39:$A$782,$A89,СВЦЭМ!$B$39:$B$782,C$77)+'СЕТ СН'!$H$9+СВЦЭМ!$D$10+'СЕТ СН'!$H$5-'СЕТ СН'!$H$17</f>
        <v>3817.9951851200003</v>
      </c>
      <c r="D89" s="36">
        <f>SUMIFS(СВЦЭМ!$C$39:$C$782,СВЦЭМ!$A$39:$A$782,$A89,СВЦЭМ!$B$39:$B$782,D$77)+'СЕТ СН'!$H$9+СВЦЭМ!$D$10+'СЕТ СН'!$H$5-'СЕТ СН'!$H$17</f>
        <v>3817.83527903</v>
      </c>
      <c r="E89" s="36">
        <f>SUMIFS(СВЦЭМ!$C$39:$C$782,СВЦЭМ!$A$39:$A$782,$A89,СВЦЭМ!$B$39:$B$782,E$77)+'СЕТ СН'!$H$9+СВЦЭМ!$D$10+'СЕТ СН'!$H$5-'СЕТ СН'!$H$17</f>
        <v>3820.3812652000001</v>
      </c>
      <c r="F89" s="36">
        <f>SUMIFS(СВЦЭМ!$C$39:$C$782,СВЦЭМ!$A$39:$A$782,$A89,СВЦЭМ!$B$39:$B$782,F$77)+'СЕТ СН'!$H$9+СВЦЭМ!$D$10+'СЕТ СН'!$H$5-'СЕТ СН'!$H$17</f>
        <v>3810.2489459600001</v>
      </c>
      <c r="G89" s="36">
        <f>SUMIFS(СВЦЭМ!$C$39:$C$782,СВЦЭМ!$A$39:$A$782,$A89,СВЦЭМ!$B$39:$B$782,G$77)+'СЕТ СН'!$H$9+СВЦЭМ!$D$10+'СЕТ СН'!$H$5-'СЕТ СН'!$H$17</f>
        <v>3795.93843006</v>
      </c>
      <c r="H89" s="36">
        <f>SUMIFS(СВЦЭМ!$C$39:$C$782,СВЦЭМ!$A$39:$A$782,$A89,СВЦЭМ!$B$39:$B$782,H$77)+'СЕТ СН'!$H$9+СВЦЭМ!$D$10+'СЕТ СН'!$H$5-'СЕТ СН'!$H$17</f>
        <v>3757.4219074500002</v>
      </c>
      <c r="I89" s="36">
        <f>SUMIFS(СВЦЭМ!$C$39:$C$782,СВЦЭМ!$A$39:$A$782,$A89,СВЦЭМ!$B$39:$B$782,I$77)+'СЕТ СН'!$H$9+СВЦЭМ!$D$10+'СЕТ СН'!$H$5-'СЕТ СН'!$H$17</f>
        <v>3723.1184609399997</v>
      </c>
      <c r="J89" s="36">
        <f>SUMIFS(СВЦЭМ!$C$39:$C$782,СВЦЭМ!$A$39:$A$782,$A89,СВЦЭМ!$B$39:$B$782,J$77)+'СЕТ СН'!$H$9+СВЦЭМ!$D$10+'СЕТ СН'!$H$5-'СЕТ СН'!$H$17</f>
        <v>3657.8800791000003</v>
      </c>
      <c r="K89" s="36">
        <f>SUMIFS(СВЦЭМ!$C$39:$C$782,СВЦЭМ!$A$39:$A$782,$A89,СВЦЭМ!$B$39:$B$782,K$77)+'СЕТ СН'!$H$9+СВЦЭМ!$D$10+'СЕТ СН'!$H$5-'СЕТ СН'!$H$17</f>
        <v>3636.4919428399999</v>
      </c>
      <c r="L89" s="36">
        <f>SUMIFS(СВЦЭМ!$C$39:$C$782,СВЦЭМ!$A$39:$A$782,$A89,СВЦЭМ!$B$39:$B$782,L$77)+'СЕТ СН'!$H$9+СВЦЭМ!$D$10+'СЕТ СН'!$H$5-'СЕТ СН'!$H$17</f>
        <v>3650.0883119800001</v>
      </c>
      <c r="M89" s="36">
        <f>SUMIFS(СВЦЭМ!$C$39:$C$782,СВЦЭМ!$A$39:$A$782,$A89,СВЦЭМ!$B$39:$B$782,M$77)+'СЕТ СН'!$H$9+СВЦЭМ!$D$10+'СЕТ СН'!$H$5-'СЕТ СН'!$H$17</f>
        <v>3683.1894435100003</v>
      </c>
      <c r="N89" s="36">
        <f>SUMIFS(СВЦЭМ!$C$39:$C$782,СВЦЭМ!$A$39:$A$782,$A89,СВЦЭМ!$B$39:$B$782,N$77)+'СЕТ СН'!$H$9+СВЦЭМ!$D$10+'СЕТ СН'!$H$5-'СЕТ СН'!$H$17</f>
        <v>3708.2235877800003</v>
      </c>
      <c r="O89" s="36">
        <f>SUMIFS(СВЦЭМ!$C$39:$C$782,СВЦЭМ!$A$39:$A$782,$A89,СВЦЭМ!$B$39:$B$782,O$77)+'СЕТ СН'!$H$9+СВЦЭМ!$D$10+'СЕТ СН'!$H$5-'СЕТ СН'!$H$17</f>
        <v>3722.29828787</v>
      </c>
      <c r="P89" s="36">
        <f>SUMIFS(СВЦЭМ!$C$39:$C$782,СВЦЭМ!$A$39:$A$782,$A89,СВЦЭМ!$B$39:$B$782,P$77)+'СЕТ СН'!$H$9+СВЦЭМ!$D$10+'СЕТ СН'!$H$5-'СЕТ СН'!$H$17</f>
        <v>3741.42896208</v>
      </c>
      <c r="Q89" s="36">
        <f>SUMIFS(СВЦЭМ!$C$39:$C$782,СВЦЭМ!$A$39:$A$782,$A89,СВЦЭМ!$B$39:$B$782,Q$77)+'СЕТ СН'!$H$9+СВЦЭМ!$D$10+'СЕТ СН'!$H$5-'СЕТ СН'!$H$17</f>
        <v>3737.5103430099998</v>
      </c>
      <c r="R89" s="36">
        <f>SUMIFS(СВЦЭМ!$C$39:$C$782,СВЦЭМ!$A$39:$A$782,$A89,СВЦЭМ!$B$39:$B$782,R$77)+'СЕТ СН'!$H$9+СВЦЭМ!$D$10+'СЕТ СН'!$H$5-'СЕТ СН'!$H$17</f>
        <v>3746.79139373</v>
      </c>
      <c r="S89" s="36">
        <f>SUMIFS(СВЦЭМ!$C$39:$C$782,СВЦЭМ!$A$39:$A$782,$A89,СВЦЭМ!$B$39:$B$782,S$77)+'СЕТ СН'!$H$9+СВЦЭМ!$D$10+'СЕТ СН'!$H$5-'СЕТ СН'!$H$17</f>
        <v>3718.1361662199997</v>
      </c>
      <c r="T89" s="36">
        <f>SUMIFS(СВЦЭМ!$C$39:$C$782,СВЦЭМ!$A$39:$A$782,$A89,СВЦЭМ!$B$39:$B$782,T$77)+'СЕТ СН'!$H$9+СВЦЭМ!$D$10+'СЕТ СН'!$H$5-'СЕТ СН'!$H$17</f>
        <v>3684.3071723499997</v>
      </c>
      <c r="U89" s="36">
        <f>SUMIFS(СВЦЭМ!$C$39:$C$782,СВЦЭМ!$A$39:$A$782,$A89,СВЦЭМ!$B$39:$B$782,U$77)+'СЕТ СН'!$H$9+СВЦЭМ!$D$10+'СЕТ СН'!$H$5-'СЕТ СН'!$H$17</f>
        <v>3652.0497990399999</v>
      </c>
      <c r="V89" s="36">
        <f>SUMIFS(СВЦЭМ!$C$39:$C$782,СВЦЭМ!$A$39:$A$782,$A89,СВЦЭМ!$B$39:$B$782,V$77)+'СЕТ СН'!$H$9+СВЦЭМ!$D$10+'СЕТ СН'!$H$5-'СЕТ СН'!$H$17</f>
        <v>3664.0370740899998</v>
      </c>
      <c r="W89" s="36">
        <f>SUMIFS(СВЦЭМ!$C$39:$C$782,СВЦЭМ!$A$39:$A$782,$A89,СВЦЭМ!$B$39:$B$782,W$77)+'СЕТ СН'!$H$9+СВЦЭМ!$D$10+'СЕТ СН'!$H$5-'СЕТ СН'!$H$17</f>
        <v>3682.3418822000003</v>
      </c>
      <c r="X89" s="36">
        <f>SUMIFS(СВЦЭМ!$C$39:$C$782,СВЦЭМ!$A$39:$A$782,$A89,СВЦЭМ!$B$39:$B$782,X$77)+'СЕТ СН'!$H$9+СВЦЭМ!$D$10+'СЕТ СН'!$H$5-'СЕТ СН'!$H$17</f>
        <v>3697.1952749900001</v>
      </c>
      <c r="Y89" s="36">
        <f>SUMIFS(СВЦЭМ!$C$39:$C$782,СВЦЭМ!$A$39:$A$782,$A89,СВЦЭМ!$B$39:$B$782,Y$77)+'СЕТ СН'!$H$9+СВЦЭМ!$D$10+'СЕТ СН'!$H$5-'СЕТ СН'!$H$17</f>
        <v>3746.4994993400001</v>
      </c>
    </row>
    <row r="90" spans="1:25" ht="15.75" x14ac:dyDescent="0.2">
      <c r="A90" s="35">
        <f t="shared" si="2"/>
        <v>44605</v>
      </c>
      <c r="B90" s="36">
        <f>SUMIFS(СВЦЭМ!$C$39:$C$782,СВЦЭМ!$A$39:$A$782,$A90,СВЦЭМ!$B$39:$B$782,B$77)+'СЕТ СН'!$H$9+СВЦЭМ!$D$10+'СЕТ СН'!$H$5-'СЕТ СН'!$H$17</f>
        <v>3758.4430536899999</v>
      </c>
      <c r="C90" s="36">
        <f>SUMIFS(СВЦЭМ!$C$39:$C$782,СВЦЭМ!$A$39:$A$782,$A90,СВЦЭМ!$B$39:$B$782,C$77)+'СЕТ СН'!$H$9+СВЦЭМ!$D$10+'СЕТ СН'!$H$5-'СЕТ СН'!$H$17</f>
        <v>3816.78276981</v>
      </c>
      <c r="D90" s="36">
        <f>SUMIFS(СВЦЭМ!$C$39:$C$782,СВЦЭМ!$A$39:$A$782,$A90,СВЦЭМ!$B$39:$B$782,D$77)+'СЕТ СН'!$H$9+СВЦЭМ!$D$10+'СЕТ СН'!$H$5-'СЕТ СН'!$H$17</f>
        <v>3820.53886259</v>
      </c>
      <c r="E90" s="36">
        <f>SUMIFS(СВЦЭМ!$C$39:$C$782,СВЦЭМ!$A$39:$A$782,$A90,СВЦЭМ!$B$39:$B$782,E$77)+'СЕТ СН'!$H$9+СВЦЭМ!$D$10+'СЕТ СН'!$H$5-'СЕТ СН'!$H$17</f>
        <v>3813.84103233</v>
      </c>
      <c r="F90" s="36">
        <f>SUMIFS(СВЦЭМ!$C$39:$C$782,СВЦЭМ!$A$39:$A$782,$A90,СВЦЭМ!$B$39:$B$782,F$77)+'СЕТ СН'!$H$9+СВЦЭМ!$D$10+'СЕТ СН'!$H$5-'СЕТ СН'!$H$17</f>
        <v>3821.2402368900002</v>
      </c>
      <c r="G90" s="36">
        <f>SUMIFS(СВЦЭМ!$C$39:$C$782,СВЦЭМ!$A$39:$A$782,$A90,СВЦЭМ!$B$39:$B$782,G$77)+'СЕТ СН'!$H$9+СВЦЭМ!$D$10+'СЕТ СН'!$H$5-'СЕТ СН'!$H$17</f>
        <v>3818.2124302800003</v>
      </c>
      <c r="H90" s="36">
        <f>SUMIFS(СВЦЭМ!$C$39:$C$782,СВЦЭМ!$A$39:$A$782,$A90,СВЦЭМ!$B$39:$B$782,H$77)+'СЕТ СН'!$H$9+СВЦЭМ!$D$10+'СЕТ СН'!$H$5-'СЕТ СН'!$H$17</f>
        <v>3803.7186873400001</v>
      </c>
      <c r="I90" s="36">
        <f>SUMIFS(СВЦЭМ!$C$39:$C$782,СВЦЭМ!$A$39:$A$782,$A90,СВЦЭМ!$B$39:$B$782,I$77)+'СЕТ СН'!$H$9+СВЦЭМ!$D$10+'СЕТ СН'!$H$5-'СЕТ СН'!$H$17</f>
        <v>3757.1007685499999</v>
      </c>
      <c r="J90" s="36">
        <f>SUMIFS(СВЦЭМ!$C$39:$C$782,СВЦЭМ!$A$39:$A$782,$A90,СВЦЭМ!$B$39:$B$782,J$77)+'СЕТ СН'!$H$9+СВЦЭМ!$D$10+'СЕТ СН'!$H$5-'СЕТ СН'!$H$17</f>
        <v>3680.6535683399998</v>
      </c>
      <c r="K90" s="36">
        <f>SUMIFS(СВЦЭМ!$C$39:$C$782,СВЦЭМ!$A$39:$A$782,$A90,СВЦЭМ!$B$39:$B$782,K$77)+'СЕТ СН'!$H$9+СВЦЭМ!$D$10+'СЕТ СН'!$H$5-'СЕТ СН'!$H$17</f>
        <v>3633.1268055700002</v>
      </c>
      <c r="L90" s="36">
        <f>SUMIFS(СВЦЭМ!$C$39:$C$782,СВЦЭМ!$A$39:$A$782,$A90,СВЦЭМ!$B$39:$B$782,L$77)+'СЕТ СН'!$H$9+СВЦЭМ!$D$10+'СЕТ СН'!$H$5-'СЕТ СН'!$H$17</f>
        <v>3624.4251284900001</v>
      </c>
      <c r="M90" s="36">
        <f>SUMIFS(СВЦЭМ!$C$39:$C$782,СВЦЭМ!$A$39:$A$782,$A90,СВЦЭМ!$B$39:$B$782,M$77)+'СЕТ СН'!$H$9+СВЦЭМ!$D$10+'СЕТ СН'!$H$5-'СЕТ СН'!$H$17</f>
        <v>3652.18269022</v>
      </c>
      <c r="N90" s="36">
        <f>SUMIFS(СВЦЭМ!$C$39:$C$782,СВЦЭМ!$A$39:$A$782,$A90,СВЦЭМ!$B$39:$B$782,N$77)+'СЕТ СН'!$H$9+СВЦЭМ!$D$10+'СЕТ СН'!$H$5-'СЕТ СН'!$H$17</f>
        <v>3701.0782168000001</v>
      </c>
      <c r="O90" s="36">
        <f>SUMIFS(СВЦЭМ!$C$39:$C$782,СВЦЭМ!$A$39:$A$782,$A90,СВЦЭМ!$B$39:$B$782,O$77)+'СЕТ СН'!$H$9+СВЦЭМ!$D$10+'СЕТ СН'!$H$5-'СЕТ СН'!$H$17</f>
        <v>3727.9120135000003</v>
      </c>
      <c r="P90" s="36">
        <f>SUMIFS(СВЦЭМ!$C$39:$C$782,СВЦЭМ!$A$39:$A$782,$A90,СВЦЭМ!$B$39:$B$782,P$77)+'СЕТ СН'!$H$9+СВЦЭМ!$D$10+'СЕТ СН'!$H$5-'СЕТ СН'!$H$17</f>
        <v>3753.0834051100001</v>
      </c>
      <c r="Q90" s="36">
        <f>SUMIFS(СВЦЭМ!$C$39:$C$782,СВЦЭМ!$A$39:$A$782,$A90,СВЦЭМ!$B$39:$B$782,Q$77)+'СЕТ СН'!$H$9+СВЦЭМ!$D$10+'СЕТ СН'!$H$5-'СЕТ СН'!$H$17</f>
        <v>3752.1597354400001</v>
      </c>
      <c r="R90" s="36">
        <f>SUMIFS(СВЦЭМ!$C$39:$C$782,СВЦЭМ!$A$39:$A$782,$A90,СВЦЭМ!$B$39:$B$782,R$77)+'СЕТ СН'!$H$9+СВЦЭМ!$D$10+'СЕТ СН'!$H$5-'СЕТ СН'!$H$17</f>
        <v>3778.0266693600001</v>
      </c>
      <c r="S90" s="36">
        <f>SUMIFS(СВЦЭМ!$C$39:$C$782,СВЦЭМ!$A$39:$A$782,$A90,СВЦЭМ!$B$39:$B$782,S$77)+'СЕТ СН'!$H$9+СВЦЭМ!$D$10+'СЕТ СН'!$H$5-'СЕТ СН'!$H$17</f>
        <v>3767.4295252700003</v>
      </c>
      <c r="T90" s="36">
        <f>SUMIFS(СВЦЭМ!$C$39:$C$782,СВЦЭМ!$A$39:$A$782,$A90,СВЦЭМ!$B$39:$B$782,T$77)+'СЕТ СН'!$H$9+СВЦЭМ!$D$10+'СЕТ СН'!$H$5-'СЕТ СН'!$H$17</f>
        <v>3653.6753303300002</v>
      </c>
      <c r="U90" s="36">
        <f>SUMIFS(СВЦЭМ!$C$39:$C$782,СВЦЭМ!$A$39:$A$782,$A90,СВЦЭМ!$B$39:$B$782,U$77)+'СЕТ СН'!$H$9+СВЦЭМ!$D$10+'СЕТ СН'!$H$5-'СЕТ СН'!$H$17</f>
        <v>3640.9770463499999</v>
      </c>
      <c r="V90" s="36">
        <f>SUMIFS(СВЦЭМ!$C$39:$C$782,СВЦЭМ!$A$39:$A$782,$A90,СВЦЭМ!$B$39:$B$782,V$77)+'СЕТ СН'!$H$9+СВЦЭМ!$D$10+'СЕТ СН'!$H$5-'СЕТ СН'!$H$17</f>
        <v>3644.4550364400002</v>
      </c>
      <c r="W90" s="36">
        <f>SUMIFS(СВЦЭМ!$C$39:$C$782,СВЦЭМ!$A$39:$A$782,$A90,СВЦЭМ!$B$39:$B$782,W$77)+'СЕТ СН'!$H$9+СВЦЭМ!$D$10+'СЕТ СН'!$H$5-'СЕТ СН'!$H$17</f>
        <v>3675.1424388100004</v>
      </c>
      <c r="X90" s="36">
        <f>SUMIFS(СВЦЭМ!$C$39:$C$782,СВЦЭМ!$A$39:$A$782,$A90,СВЦЭМ!$B$39:$B$782,X$77)+'СЕТ СН'!$H$9+СВЦЭМ!$D$10+'СЕТ СН'!$H$5-'СЕТ СН'!$H$17</f>
        <v>3711.39202836</v>
      </c>
      <c r="Y90" s="36">
        <f>SUMIFS(СВЦЭМ!$C$39:$C$782,СВЦЭМ!$A$39:$A$782,$A90,СВЦЭМ!$B$39:$B$782,Y$77)+'СЕТ СН'!$H$9+СВЦЭМ!$D$10+'СЕТ СН'!$H$5-'СЕТ СН'!$H$17</f>
        <v>3737.8161461700001</v>
      </c>
    </row>
    <row r="91" spans="1:25" ht="15.75" x14ac:dyDescent="0.2">
      <c r="A91" s="35">
        <f t="shared" si="2"/>
        <v>44606</v>
      </c>
      <c r="B91" s="36">
        <f>SUMIFS(СВЦЭМ!$C$39:$C$782,СВЦЭМ!$A$39:$A$782,$A91,СВЦЭМ!$B$39:$B$782,B$77)+'СЕТ СН'!$H$9+СВЦЭМ!$D$10+'СЕТ СН'!$H$5-'СЕТ СН'!$H$17</f>
        <v>3773.77691512</v>
      </c>
      <c r="C91" s="36">
        <f>SUMIFS(СВЦЭМ!$C$39:$C$782,СВЦЭМ!$A$39:$A$782,$A91,СВЦЭМ!$B$39:$B$782,C$77)+'СЕТ СН'!$H$9+СВЦЭМ!$D$10+'СЕТ СН'!$H$5-'СЕТ СН'!$H$17</f>
        <v>3840.16915015</v>
      </c>
      <c r="D91" s="36">
        <f>SUMIFS(СВЦЭМ!$C$39:$C$782,СВЦЭМ!$A$39:$A$782,$A91,СВЦЭМ!$B$39:$B$782,D$77)+'СЕТ СН'!$H$9+СВЦЭМ!$D$10+'СЕТ СН'!$H$5-'СЕТ СН'!$H$17</f>
        <v>3849.5575574300001</v>
      </c>
      <c r="E91" s="36">
        <f>SUMIFS(СВЦЭМ!$C$39:$C$782,СВЦЭМ!$A$39:$A$782,$A91,СВЦЭМ!$B$39:$B$782,E$77)+'СЕТ СН'!$H$9+СВЦЭМ!$D$10+'СЕТ СН'!$H$5-'СЕТ СН'!$H$17</f>
        <v>3845.6773335899998</v>
      </c>
      <c r="F91" s="36">
        <f>SUMIFS(СВЦЭМ!$C$39:$C$782,СВЦЭМ!$A$39:$A$782,$A91,СВЦЭМ!$B$39:$B$782,F$77)+'СЕТ СН'!$H$9+СВЦЭМ!$D$10+'СЕТ СН'!$H$5-'СЕТ СН'!$H$17</f>
        <v>3828.3918029699998</v>
      </c>
      <c r="G91" s="36">
        <f>SUMIFS(СВЦЭМ!$C$39:$C$782,СВЦЭМ!$A$39:$A$782,$A91,СВЦЭМ!$B$39:$B$782,G$77)+'СЕТ СН'!$H$9+СВЦЭМ!$D$10+'СЕТ СН'!$H$5-'СЕТ СН'!$H$17</f>
        <v>3811.6328338600001</v>
      </c>
      <c r="H91" s="36">
        <f>SUMIFS(СВЦЭМ!$C$39:$C$782,СВЦЭМ!$A$39:$A$782,$A91,СВЦЭМ!$B$39:$B$782,H$77)+'СЕТ СН'!$H$9+СВЦЭМ!$D$10+'СЕТ СН'!$H$5-'СЕТ СН'!$H$17</f>
        <v>3809.1939031399997</v>
      </c>
      <c r="I91" s="36">
        <f>SUMIFS(СВЦЭМ!$C$39:$C$782,СВЦЭМ!$A$39:$A$782,$A91,СВЦЭМ!$B$39:$B$782,I$77)+'СЕТ СН'!$H$9+СВЦЭМ!$D$10+'СЕТ СН'!$H$5-'СЕТ СН'!$H$17</f>
        <v>3696.8851333100001</v>
      </c>
      <c r="J91" s="36">
        <f>SUMIFS(СВЦЭМ!$C$39:$C$782,СВЦЭМ!$A$39:$A$782,$A91,СВЦЭМ!$B$39:$B$782,J$77)+'СЕТ СН'!$H$9+СВЦЭМ!$D$10+'СЕТ СН'!$H$5-'СЕТ СН'!$H$17</f>
        <v>3649.4936800200003</v>
      </c>
      <c r="K91" s="36">
        <f>SUMIFS(СВЦЭМ!$C$39:$C$782,СВЦЭМ!$A$39:$A$782,$A91,СВЦЭМ!$B$39:$B$782,K$77)+'СЕТ СН'!$H$9+СВЦЭМ!$D$10+'СЕТ СН'!$H$5-'СЕТ СН'!$H$17</f>
        <v>3626.1729481500001</v>
      </c>
      <c r="L91" s="36">
        <f>SUMIFS(СВЦЭМ!$C$39:$C$782,СВЦЭМ!$A$39:$A$782,$A91,СВЦЭМ!$B$39:$B$782,L$77)+'СЕТ СН'!$H$9+СВЦЭМ!$D$10+'СЕТ СН'!$H$5-'СЕТ СН'!$H$17</f>
        <v>3626.36461366</v>
      </c>
      <c r="M91" s="36">
        <f>SUMIFS(СВЦЭМ!$C$39:$C$782,СВЦЭМ!$A$39:$A$782,$A91,СВЦЭМ!$B$39:$B$782,M$77)+'СЕТ СН'!$H$9+СВЦЭМ!$D$10+'СЕТ СН'!$H$5-'СЕТ СН'!$H$17</f>
        <v>3661.2090371700001</v>
      </c>
      <c r="N91" s="36">
        <f>SUMIFS(СВЦЭМ!$C$39:$C$782,СВЦЭМ!$A$39:$A$782,$A91,СВЦЭМ!$B$39:$B$782,N$77)+'СЕТ СН'!$H$9+СВЦЭМ!$D$10+'СЕТ СН'!$H$5-'СЕТ СН'!$H$17</f>
        <v>3698.5329473399997</v>
      </c>
      <c r="O91" s="36">
        <f>SUMIFS(СВЦЭМ!$C$39:$C$782,СВЦЭМ!$A$39:$A$782,$A91,СВЦЭМ!$B$39:$B$782,O$77)+'СЕТ СН'!$H$9+СВЦЭМ!$D$10+'СЕТ СН'!$H$5-'СЕТ СН'!$H$17</f>
        <v>3719.0755646500002</v>
      </c>
      <c r="P91" s="36">
        <f>SUMIFS(СВЦЭМ!$C$39:$C$782,СВЦЭМ!$A$39:$A$782,$A91,СВЦЭМ!$B$39:$B$782,P$77)+'СЕТ СН'!$H$9+СВЦЭМ!$D$10+'СЕТ СН'!$H$5-'СЕТ СН'!$H$17</f>
        <v>3736.1930942999998</v>
      </c>
      <c r="Q91" s="36">
        <f>SUMIFS(СВЦЭМ!$C$39:$C$782,СВЦЭМ!$A$39:$A$782,$A91,СВЦЭМ!$B$39:$B$782,Q$77)+'СЕТ СН'!$H$9+СВЦЭМ!$D$10+'СЕТ СН'!$H$5-'СЕТ СН'!$H$17</f>
        <v>3741.4280476900003</v>
      </c>
      <c r="R91" s="36">
        <f>SUMIFS(СВЦЭМ!$C$39:$C$782,СВЦЭМ!$A$39:$A$782,$A91,СВЦЭМ!$B$39:$B$782,R$77)+'СЕТ СН'!$H$9+СВЦЭМ!$D$10+'СЕТ СН'!$H$5-'СЕТ СН'!$H$17</f>
        <v>4196.8002530800004</v>
      </c>
      <c r="S91" s="36">
        <f>SUMIFS(СВЦЭМ!$C$39:$C$782,СВЦЭМ!$A$39:$A$782,$A91,СВЦЭМ!$B$39:$B$782,S$77)+'СЕТ СН'!$H$9+СВЦЭМ!$D$10+'СЕТ СН'!$H$5-'СЕТ СН'!$H$17</f>
        <v>3764.5273124200003</v>
      </c>
      <c r="T91" s="36">
        <f>SUMIFS(СВЦЭМ!$C$39:$C$782,СВЦЭМ!$A$39:$A$782,$A91,СВЦЭМ!$B$39:$B$782,T$77)+'СЕТ СН'!$H$9+СВЦЭМ!$D$10+'СЕТ СН'!$H$5-'СЕТ СН'!$H$17</f>
        <v>3665.18373096</v>
      </c>
      <c r="U91" s="36">
        <f>SUMIFS(СВЦЭМ!$C$39:$C$782,СВЦЭМ!$A$39:$A$782,$A91,СВЦЭМ!$B$39:$B$782,U$77)+'СЕТ СН'!$H$9+СВЦЭМ!$D$10+'СЕТ СН'!$H$5-'СЕТ СН'!$H$17</f>
        <v>3639.56797508</v>
      </c>
      <c r="V91" s="36">
        <f>SUMIFS(СВЦЭМ!$C$39:$C$782,СВЦЭМ!$A$39:$A$782,$A91,СВЦЭМ!$B$39:$B$782,V$77)+'СЕТ СН'!$H$9+СВЦЭМ!$D$10+'СЕТ СН'!$H$5-'СЕТ СН'!$H$17</f>
        <v>3657.0597388699998</v>
      </c>
      <c r="W91" s="36">
        <f>SUMIFS(СВЦЭМ!$C$39:$C$782,СВЦЭМ!$A$39:$A$782,$A91,СВЦЭМ!$B$39:$B$782,W$77)+'СЕТ СН'!$H$9+СВЦЭМ!$D$10+'СЕТ СН'!$H$5-'СЕТ СН'!$H$17</f>
        <v>3674.3940182599999</v>
      </c>
      <c r="X91" s="36">
        <f>SUMIFS(СВЦЭМ!$C$39:$C$782,СВЦЭМ!$A$39:$A$782,$A91,СВЦЭМ!$B$39:$B$782,X$77)+'СЕТ СН'!$H$9+СВЦЭМ!$D$10+'СЕТ СН'!$H$5-'СЕТ СН'!$H$17</f>
        <v>3701.0063445300002</v>
      </c>
      <c r="Y91" s="36">
        <f>SUMIFS(СВЦЭМ!$C$39:$C$782,СВЦЭМ!$A$39:$A$782,$A91,СВЦЭМ!$B$39:$B$782,Y$77)+'СЕТ СН'!$H$9+СВЦЭМ!$D$10+'СЕТ СН'!$H$5-'СЕТ СН'!$H$17</f>
        <v>3724.1005686400003</v>
      </c>
    </row>
    <row r="92" spans="1:25" ht="15.75" x14ac:dyDescent="0.2">
      <c r="A92" s="35">
        <f t="shared" si="2"/>
        <v>44607</v>
      </c>
      <c r="B92" s="36">
        <f>SUMIFS(СВЦЭМ!$C$39:$C$782,СВЦЭМ!$A$39:$A$782,$A92,СВЦЭМ!$B$39:$B$782,B$77)+'СЕТ СН'!$H$9+СВЦЭМ!$D$10+'СЕТ СН'!$H$5-'СЕТ СН'!$H$17</f>
        <v>3688.2674713699998</v>
      </c>
      <c r="C92" s="36">
        <f>SUMIFS(СВЦЭМ!$C$39:$C$782,СВЦЭМ!$A$39:$A$782,$A92,СВЦЭМ!$B$39:$B$782,C$77)+'СЕТ СН'!$H$9+СВЦЭМ!$D$10+'СЕТ СН'!$H$5-'СЕТ СН'!$H$17</f>
        <v>3757.7151538799999</v>
      </c>
      <c r="D92" s="36">
        <f>SUMIFS(СВЦЭМ!$C$39:$C$782,СВЦЭМ!$A$39:$A$782,$A92,СВЦЭМ!$B$39:$B$782,D$77)+'СЕТ СН'!$H$9+СВЦЭМ!$D$10+'СЕТ СН'!$H$5-'СЕТ СН'!$H$17</f>
        <v>3794.6656840099999</v>
      </c>
      <c r="E92" s="36">
        <f>SUMIFS(СВЦЭМ!$C$39:$C$782,СВЦЭМ!$A$39:$A$782,$A92,СВЦЭМ!$B$39:$B$782,E$77)+'СЕТ СН'!$H$9+СВЦЭМ!$D$10+'СЕТ СН'!$H$5-'СЕТ СН'!$H$17</f>
        <v>3795.7608432300003</v>
      </c>
      <c r="F92" s="36">
        <f>SUMIFS(СВЦЭМ!$C$39:$C$782,СВЦЭМ!$A$39:$A$782,$A92,СВЦЭМ!$B$39:$B$782,F$77)+'СЕТ СН'!$H$9+СВЦЭМ!$D$10+'СЕТ СН'!$H$5-'СЕТ СН'!$H$17</f>
        <v>3773.9255787700004</v>
      </c>
      <c r="G92" s="36">
        <f>SUMIFS(СВЦЭМ!$C$39:$C$782,СВЦЭМ!$A$39:$A$782,$A92,СВЦЭМ!$B$39:$B$782,G$77)+'СЕТ СН'!$H$9+СВЦЭМ!$D$10+'СЕТ СН'!$H$5-'СЕТ СН'!$H$17</f>
        <v>3746.79078669</v>
      </c>
      <c r="H92" s="36">
        <f>SUMIFS(СВЦЭМ!$C$39:$C$782,СВЦЭМ!$A$39:$A$782,$A92,СВЦЭМ!$B$39:$B$782,H$77)+'СЕТ СН'!$H$9+СВЦЭМ!$D$10+'СЕТ СН'!$H$5-'СЕТ СН'!$H$17</f>
        <v>3693.24450776</v>
      </c>
      <c r="I92" s="36">
        <f>SUMIFS(СВЦЭМ!$C$39:$C$782,СВЦЭМ!$A$39:$A$782,$A92,СВЦЭМ!$B$39:$B$782,I$77)+'СЕТ СН'!$H$9+СВЦЭМ!$D$10+'СЕТ СН'!$H$5-'СЕТ СН'!$H$17</f>
        <v>3624.6224185900001</v>
      </c>
      <c r="J92" s="36">
        <f>SUMIFS(СВЦЭМ!$C$39:$C$782,СВЦЭМ!$A$39:$A$782,$A92,СВЦЭМ!$B$39:$B$782,J$77)+'СЕТ СН'!$H$9+СВЦЭМ!$D$10+'СЕТ СН'!$H$5-'СЕТ СН'!$H$17</f>
        <v>3562.6816274399998</v>
      </c>
      <c r="K92" s="36">
        <f>SUMIFS(СВЦЭМ!$C$39:$C$782,СВЦЭМ!$A$39:$A$782,$A92,СВЦЭМ!$B$39:$B$782,K$77)+'СЕТ СН'!$H$9+СВЦЭМ!$D$10+'СЕТ СН'!$H$5-'СЕТ СН'!$H$17</f>
        <v>3539.1349977499999</v>
      </c>
      <c r="L92" s="36">
        <f>SUMIFS(СВЦЭМ!$C$39:$C$782,СВЦЭМ!$A$39:$A$782,$A92,СВЦЭМ!$B$39:$B$782,L$77)+'СЕТ СН'!$H$9+СВЦЭМ!$D$10+'СЕТ СН'!$H$5-'СЕТ СН'!$H$17</f>
        <v>3547.5211413000002</v>
      </c>
      <c r="M92" s="36">
        <f>SUMIFS(СВЦЭМ!$C$39:$C$782,СВЦЭМ!$A$39:$A$782,$A92,СВЦЭМ!$B$39:$B$782,M$77)+'СЕТ СН'!$H$9+СВЦЭМ!$D$10+'СЕТ СН'!$H$5-'СЕТ СН'!$H$17</f>
        <v>3600.7262549900001</v>
      </c>
      <c r="N92" s="36">
        <f>SUMIFS(СВЦЭМ!$C$39:$C$782,СВЦЭМ!$A$39:$A$782,$A92,СВЦЭМ!$B$39:$B$782,N$77)+'СЕТ СН'!$H$9+СВЦЭМ!$D$10+'СЕТ СН'!$H$5-'СЕТ СН'!$H$17</f>
        <v>3631.5697311499998</v>
      </c>
      <c r="O92" s="36">
        <f>SUMIFS(СВЦЭМ!$C$39:$C$782,СВЦЭМ!$A$39:$A$782,$A92,СВЦЭМ!$B$39:$B$782,O$77)+'СЕТ СН'!$H$9+СВЦЭМ!$D$10+'СЕТ СН'!$H$5-'СЕТ СН'!$H$17</f>
        <v>3663.9348801599999</v>
      </c>
      <c r="P92" s="36">
        <f>SUMIFS(СВЦЭМ!$C$39:$C$782,СВЦЭМ!$A$39:$A$782,$A92,СВЦЭМ!$B$39:$B$782,P$77)+'СЕТ СН'!$H$9+СВЦЭМ!$D$10+'СЕТ СН'!$H$5-'СЕТ СН'!$H$17</f>
        <v>3703.2118290099997</v>
      </c>
      <c r="Q92" s="36">
        <f>SUMIFS(СВЦЭМ!$C$39:$C$782,СВЦЭМ!$A$39:$A$782,$A92,СВЦЭМ!$B$39:$B$782,Q$77)+'СЕТ СН'!$H$9+СВЦЭМ!$D$10+'СЕТ СН'!$H$5-'СЕТ СН'!$H$17</f>
        <v>3708.8158228299999</v>
      </c>
      <c r="R92" s="36">
        <f>SUMIFS(СВЦЭМ!$C$39:$C$782,СВЦЭМ!$A$39:$A$782,$A92,СВЦЭМ!$B$39:$B$782,R$77)+'СЕТ СН'!$H$9+СВЦЭМ!$D$10+'СЕТ СН'!$H$5-'СЕТ СН'!$H$17</f>
        <v>3719.82597859</v>
      </c>
      <c r="S92" s="36">
        <f>SUMIFS(СВЦЭМ!$C$39:$C$782,СВЦЭМ!$A$39:$A$782,$A92,СВЦЭМ!$B$39:$B$782,S$77)+'СЕТ СН'!$H$9+СВЦЭМ!$D$10+'СЕТ СН'!$H$5-'СЕТ СН'!$H$17</f>
        <v>3686.9579644100004</v>
      </c>
      <c r="T92" s="36">
        <f>SUMIFS(СВЦЭМ!$C$39:$C$782,СВЦЭМ!$A$39:$A$782,$A92,СВЦЭМ!$B$39:$B$782,T$77)+'СЕТ СН'!$H$9+СВЦЭМ!$D$10+'СЕТ СН'!$H$5-'СЕТ СН'!$H$17</f>
        <v>3683.4557862700003</v>
      </c>
      <c r="U92" s="36">
        <f>SUMIFS(СВЦЭМ!$C$39:$C$782,СВЦЭМ!$A$39:$A$782,$A92,СВЦЭМ!$B$39:$B$782,U$77)+'СЕТ СН'!$H$9+СВЦЭМ!$D$10+'СЕТ СН'!$H$5-'СЕТ СН'!$H$17</f>
        <v>3642.8056791099998</v>
      </c>
      <c r="V92" s="36">
        <f>SUMIFS(СВЦЭМ!$C$39:$C$782,СВЦЭМ!$A$39:$A$782,$A92,СВЦЭМ!$B$39:$B$782,V$77)+'СЕТ СН'!$H$9+СВЦЭМ!$D$10+'СЕТ СН'!$H$5-'СЕТ СН'!$H$17</f>
        <v>3596.7749796500002</v>
      </c>
      <c r="W92" s="36">
        <f>SUMIFS(СВЦЭМ!$C$39:$C$782,СВЦЭМ!$A$39:$A$782,$A92,СВЦЭМ!$B$39:$B$782,W$77)+'СЕТ СН'!$H$9+СВЦЭМ!$D$10+'СЕТ СН'!$H$5-'СЕТ СН'!$H$17</f>
        <v>3606.5223927400002</v>
      </c>
      <c r="X92" s="36">
        <f>SUMIFS(СВЦЭМ!$C$39:$C$782,СВЦЭМ!$A$39:$A$782,$A92,СВЦЭМ!$B$39:$B$782,X$77)+'СЕТ СН'!$H$9+СВЦЭМ!$D$10+'СЕТ СН'!$H$5-'СЕТ СН'!$H$17</f>
        <v>3639.2378977899998</v>
      </c>
      <c r="Y92" s="36">
        <f>SUMIFS(СВЦЭМ!$C$39:$C$782,СВЦЭМ!$A$39:$A$782,$A92,СВЦЭМ!$B$39:$B$782,Y$77)+'СЕТ СН'!$H$9+СВЦЭМ!$D$10+'СЕТ СН'!$H$5-'СЕТ СН'!$H$17</f>
        <v>3673.2084633700001</v>
      </c>
    </row>
    <row r="93" spans="1:25" ht="15.75" x14ac:dyDescent="0.2">
      <c r="A93" s="35">
        <f t="shared" si="2"/>
        <v>44608</v>
      </c>
      <c r="B93" s="36">
        <f>SUMIFS(СВЦЭМ!$C$39:$C$782,СВЦЭМ!$A$39:$A$782,$A93,СВЦЭМ!$B$39:$B$782,B$77)+'СЕТ СН'!$H$9+СВЦЭМ!$D$10+'СЕТ СН'!$H$5-'СЕТ СН'!$H$17</f>
        <v>3714.48677894</v>
      </c>
      <c r="C93" s="36">
        <f>SUMIFS(СВЦЭМ!$C$39:$C$782,СВЦЭМ!$A$39:$A$782,$A93,СВЦЭМ!$B$39:$B$782,C$77)+'СЕТ СН'!$H$9+СВЦЭМ!$D$10+'СЕТ СН'!$H$5-'СЕТ СН'!$H$17</f>
        <v>3761.6478208600001</v>
      </c>
      <c r="D93" s="36">
        <f>SUMIFS(СВЦЭМ!$C$39:$C$782,СВЦЭМ!$A$39:$A$782,$A93,СВЦЭМ!$B$39:$B$782,D$77)+'СЕТ СН'!$H$9+СВЦЭМ!$D$10+'СЕТ СН'!$H$5-'СЕТ СН'!$H$17</f>
        <v>3771.7329502000002</v>
      </c>
      <c r="E93" s="36">
        <f>SUMIFS(СВЦЭМ!$C$39:$C$782,СВЦЭМ!$A$39:$A$782,$A93,СВЦЭМ!$B$39:$B$782,E$77)+'СЕТ СН'!$H$9+СВЦЭМ!$D$10+'СЕТ СН'!$H$5-'СЕТ СН'!$H$17</f>
        <v>3780.5713458999999</v>
      </c>
      <c r="F93" s="36">
        <f>SUMIFS(СВЦЭМ!$C$39:$C$782,СВЦЭМ!$A$39:$A$782,$A93,СВЦЭМ!$B$39:$B$782,F$77)+'СЕТ СН'!$H$9+СВЦЭМ!$D$10+'СЕТ СН'!$H$5-'СЕТ СН'!$H$17</f>
        <v>3762.4096510999998</v>
      </c>
      <c r="G93" s="36">
        <f>SUMIFS(СВЦЭМ!$C$39:$C$782,СВЦЭМ!$A$39:$A$782,$A93,СВЦЭМ!$B$39:$B$782,G$77)+'СЕТ СН'!$H$9+СВЦЭМ!$D$10+'СЕТ СН'!$H$5-'СЕТ СН'!$H$17</f>
        <v>3735.5347790699998</v>
      </c>
      <c r="H93" s="36">
        <f>SUMIFS(СВЦЭМ!$C$39:$C$782,СВЦЭМ!$A$39:$A$782,$A93,СВЦЭМ!$B$39:$B$782,H$77)+'СЕТ СН'!$H$9+СВЦЭМ!$D$10+'СЕТ СН'!$H$5-'СЕТ СН'!$H$17</f>
        <v>3689.5827332899999</v>
      </c>
      <c r="I93" s="36">
        <f>SUMIFS(СВЦЭМ!$C$39:$C$782,СВЦЭМ!$A$39:$A$782,$A93,СВЦЭМ!$B$39:$B$782,I$77)+'СЕТ СН'!$H$9+СВЦЭМ!$D$10+'СЕТ СН'!$H$5-'СЕТ СН'!$H$17</f>
        <v>3639.6370166900001</v>
      </c>
      <c r="J93" s="36">
        <f>SUMIFS(СВЦЭМ!$C$39:$C$782,СВЦЭМ!$A$39:$A$782,$A93,СВЦЭМ!$B$39:$B$782,J$77)+'СЕТ СН'!$H$9+СВЦЭМ!$D$10+'СЕТ СН'!$H$5-'СЕТ СН'!$H$17</f>
        <v>3590.44275892</v>
      </c>
      <c r="K93" s="36">
        <f>SUMIFS(СВЦЭМ!$C$39:$C$782,СВЦЭМ!$A$39:$A$782,$A93,СВЦЭМ!$B$39:$B$782,K$77)+'СЕТ СН'!$H$9+СВЦЭМ!$D$10+'СЕТ СН'!$H$5-'СЕТ СН'!$H$17</f>
        <v>3575.8569435899999</v>
      </c>
      <c r="L93" s="36">
        <f>SUMIFS(СВЦЭМ!$C$39:$C$782,СВЦЭМ!$A$39:$A$782,$A93,СВЦЭМ!$B$39:$B$782,L$77)+'СЕТ СН'!$H$9+СВЦЭМ!$D$10+'СЕТ СН'!$H$5-'СЕТ СН'!$H$17</f>
        <v>3588.5050706900001</v>
      </c>
      <c r="M93" s="36">
        <f>SUMIFS(СВЦЭМ!$C$39:$C$782,СВЦЭМ!$A$39:$A$782,$A93,СВЦЭМ!$B$39:$B$782,M$77)+'СЕТ СН'!$H$9+СВЦЭМ!$D$10+'СЕТ СН'!$H$5-'СЕТ СН'!$H$17</f>
        <v>3626.8320348400002</v>
      </c>
      <c r="N93" s="36">
        <f>SUMIFS(СВЦЭМ!$C$39:$C$782,СВЦЭМ!$A$39:$A$782,$A93,СВЦЭМ!$B$39:$B$782,N$77)+'СЕТ СН'!$H$9+СВЦЭМ!$D$10+'СЕТ СН'!$H$5-'СЕТ СН'!$H$17</f>
        <v>3658.44518414</v>
      </c>
      <c r="O93" s="36">
        <f>SUMIFS(СВЦЭМ!$C$39:$C$782,СВЦЭМ!$A$39:$A$782,$A93,СВЦЭМ!$B$39:$B$782,O$77)+'СЕТ СН'!$H$9+СВЦЭМ!$D$10+'СЕТ СН'!$H$5-'СЕТ СН'!$H$17</f>
        <v>3683.1841042599999</v>
      </c>
      <c r="P93" s="36">
        <f>SUMIFS(СВЦЭМ!$C$39:$C$782,СВЦЭМ!$A$39:$A$782,$A93,СВЦЭМ!$B$39:$B$782,P$77)+'СЕТ СН'!$H$9+СВЦЭМ!$D$10+'СЕТ СН'!$H$5-'СЕТ СН'!$H$17</f>
        <v>3714.46232551</v>
      </c>
      <c r="Q93" s="36">
        <f>SUMIFS(СВЦЭМ!$C$39:$C$782,СВЦЭМ!$A$39:$A$782,$A93,СВЦЭМ!$B$39:$B$782,Q$77)+'СЕТ СН'!$H$9+СВЦЭМ!$D$10+'СЕТ СН'!$H$5-'СЕТ СН'!$H$17</f>
        <v>3714.5132736699998</v>
      </c>
      <c r="R93" s="36">
        <f>SUMIFS(СВЦЭМ!$C$39:$C$782,СВЦЭМ!$A$39:$A$782,$A93,СВЦЭМ!$B$39:$B$782,R$77)+'СЕТ СН'!$H$9+СВЦЭМ!$D$10+'СЕТ СН'!$H$5-'СЕТ СН'!$H$17</f>
        <v>3712.2909879899998</v>
      </c>
      <c r="S93" s="36">
        <f>SUMIFS(СВЦЭМ!$C$39:$C$782,СВЦЭМ!$A$39:$A$782,$A93,СВЦЭМ!$B$39:$B$782,S$77)+'СЕТ СН'!$H$9+СВЦЭМ!$D$10+'СЕТ СН'!$H$5-'СЕТ СН'!$H$17</f>
        <v>3687.86209581</v>
      </c>
      <c r="T93" s="36">
        <f>SUMIFS(СВЦЭМ!$C$39:$C$782,СВЦЭМ!$A$39:$A$782,$A93,СВЦЭМ!$B$39:$B$782,T$77)+'СЕТ СН'!$H$9+СВЦЭМ!$D$10+'СЕТ СН'!$H$5-'СЕТ СН'!$H$17</f>
        <v>3618.2510481500003</v>
      </c>
      <c r="U93" s="36">
        <f>SUMIFS(СВЦЭМ!$C$39:$C$782,СВЦЭМ!$A$39:$A$782,$A93,СВЦЭМ!$B$39:$B$782,U$77)+'СЕТ СН'!$H$9+СВЦЭМ!$D$10+'СЕТ СН'!$H$5-'СЕТ СН'!$H$17</f>
        <v>3589.7816868300001</v>
      </c>
      <c r="V93" s="36">
        <f>SUMIFS(СВЦЭМ!$C$39:$C$782,СВЦЭМ!$A$39:$A$782,$A93,СВЦЭМ!$B$39:$B$782,V$77)+'СЕТ СН'!$H$9+СВЦЭМ!$D$10+'СЕТ СН'!$H$5-'СЕТ СН'!$H$17</f>
        <v>3595.6439441000002</v>
      </c>
      <c r="W93" s="36">
        <f>SUMIFS(СВЦЭМ!$C$39:$C$782,СВЦЭМ!$A$39:$A$782,$A93,СВЦЭМ!$B$39:$B$782,W$77)+'СЕТ СН'!$H$9+СВЦЭМ!$D$10+'СЕТ СН'!$H$5-'СЕТ СН'!$H$17</f>
        <v>3626.8156817999998</v>
      </c>
      <c r="X93" s="36">
        <f>SUMIFS(СВЦЭМ!$C$39:$C$782,СВЦЭМ!$A$39:$A$782,$A93,СВЦЭМ!$B$39:$B$782,X$77)+'СЕТ СН'!$H$9+СВЦЭМ!$D$10+'СЕТ СН'!$H$5-'СЕТ СН'!$H$17</f>
        <v>3648.1940888300001</v>
      </c>
      <c r="Y93" s="36">
        <f>SUMIFS(СВЦЭМ!$C$39:$C$782,СВЦЭМ!$A$39:$A$782,$A93,СВЦЭМ!$B$39:$B$782,Y$77)+'СЕТ СН'!$H$9+СВЦЭМ!$D$10+'СЕТ СН'!$H$5-'СЕТ СН'!$H$17</f>
        <v>3694.5308777499999</v>
      </c>
    </row>
    <row r="94" spans="1:25" ht="15.75" x14ac:dyDescent="0.2">
      <c r="A94" s="35">
        <f t="shared" si="2"/>
        <v>44609</v>
      </c>
      <c r="B94" s="36">
        <f>SUMIFS(СВЦЭМ!$C$39:$C$782,СВЦЭМ!$A$39:$A$782,$A94,СВЦЭМ!$B$39:$B$782,B$77)+'СЕТ СН'!$H$9+СВЦЭМ!$D$10+'СЕТ СН'!$H$5-'СЕТ СН'!$H$17</f>
        <v>3652.8280861399999</v>
      </c>
      <c r="C94" s="36">
        <f>SUMIFS(СВЦЭМ!$C$39:$C$782,СВЦЭМ!$A$39:$A$782,$A94,СВЦЭМ!$B$39:$B$782,C$77)+'СЕТ СН'!$H$9+СВЦЭМ!$D$10+'СЕТ СН'!$H$5-'СЕТ СН'!$H$17</f>
        <v>3695.3835147999998</v>
      </c>
      <c r="D94" s="36">
        <f>SUMIFS(СВЦЭМ!$C$39:$C$782,СВЦЭМ!$A$39:$A$782,$A94,СВЦЭМ!$B$39:$B$782,D$77)+'СЕТ СН'!$H$9+СВЦЭМ!$D$10+'СЕТ СН'!$H$5-'СЕТ СН'!$H$17</f>
        <v>3749.6620313100002</v>
      </c>
      <c r="E94" s="36">
        <f>SUMIFS(СВЦЭМ!$C$39:$C$782,СВЦЭМ!$A$39:$A$782,$A94,СВЦЭМ!$B$39:$B$782,E$77)+'СЕТ СН'!$H$9+СВЦЭМ!$D$10+'СЕТ СН'!$H$5-'СЕТ СН'!$H$17</f>
        <v>3754.7264204399999</v>
      </c>
      <c r="F94" s="36">
        <f>SUMIFS(СВЦЭМ!$C$39:$C$782,СВЦЭМ!$A$39:$A$782,$A94,СВЦЭМ!$B$39:$B$782,F$77)+'СЕТ СН'!$H$9+СВЦЭМ!$D$10+'СЕТ СН'!$H$5-'СЕТ СН'!$H$17</f>
        <v>3739.64356456</v>
      </c>
      <c r="G94" s="36">
        <f>SUMIFS(СВЦЭМ!$C$39:$C$782,СВЦЭМ!$A$39:$A$782,$A94,СВЦЭМ!$B$39:$B$782,G$77)+'СЕТ СН'!$H$9+СВЦЭМ!$D$10+'СЕТ СН'!$H$5-'СЕТ СН'!$H$17</f>
        <v>3719.4539193000001</v>
      </c>
      <c r="H94" s="36">
        <f>SUMIFS(СВЦЭМ!$C$39:$C$782,СВЦЭМ!$A$39:$A$782,$A94,СВЦЭМ!$B$39:$B$782,H$77)+'СЕТ СН'!$H$9+СВЦЭМ!$D$10+'СЕТ СН'!$H$5-'СЕТ СН'!$H$17</f>
        <v>3670.4554776700002</v>
      </c>
      <c r="I94" s="36">
        <f>SUMIFS(СВЦЭМ!$C$39:$C$782,СВЦЭМ!$A$39:$A$782,$A94,СВЦЭМ!$B$39:$B$782,I$77)+'СЕТ СН'!$H$9+СВЦЭМ!$D$10+'СЕТ СН'!$H$5-'СЕТ СН'!$H$17</f>
        <v>3628.3298416899997</v>
      </c>
      <c r="J94" s="36">
        <f>SUMIFS(СВЦЭМ!$C$39:$C$782,СВЦЭМ!$A$39:$A$782,$A94,СВЦЭМ!$B$39:$B$782,J$77)+'СЕТ СН'!$H$9+СВЦЭМ!$D$10+'СЕТ СН'!$H$5-'СЕТ СН'!$H$17</f>
        <v>3578.1739522500002</v>
      </c>
      <c r="K94" s="36">
        <f>SUMIFS(СВЦЭМ!$C$39:$C$782,СВЦЭМ!$A$39:$A$782,$A94,СВЦЭМ!$B$39:$B$782,K$77)+'СЕТ СН'!$H$9+СВЦЭМ!$D$10+'СЕТ СН'!$H$5-'СЕТ СН'!$H$17</f>
        <v>3590.9819927999997</v>
      </c>
      <c r="L94" s="36">
        <f>SUMIFS(СВЦЭМ!$C$39:$C$782,СВЦЭМ!$A$39:$A$782,$A94,СВЦЭМ!$B$39:$B$782,L$77)+'СЕТ СН'!$H$9+СВЦЭМ!$D$10+'СЕТ СН'!$H$5-'СЕТ СН'!$H$17</f>
        <v>3593.2510677499999</v>
      </c>
      <c r="M94" s="36">
        <f>SUMIFS(СВЦЭМ!$C$39:$C$782,СВЦЭМ!$A$39:$A$782,$A94,СВЦЭМ!$B$39:$B$782,M$77)+'СЕТ СН'!$H$9+СВЦЭМ!$D$10+'СЕТ СН'!$H$5-'СЕТ СН'!$H$17</f>
        <v>3632.45920385</v>
      </c>
      <c r="N94" s="36">
        <f>SUMIFS(СВЦЭМ!$C$39:$C$782,СВЦЭМ!$A$39:$A$782,$A94,СВЦЭМ!$B$39:$B$782,N$77)+'СЕТ СН'!$H$9+СВЦЭМ!$D$10+'СЕТ СН'!$H$5-'СЕТ СН'!$H$17</f>
        <v>3653.65817165</v>
      </c>
      <c r="O94" s="36">
        <f>SUMIFS(СВЦЭМ!$C$39:$C$782,СВЦЭМ!$A$39:$A$782,$A94,СВЦЭМ!$B$39:$B$782,O$77)+'СЕТ СН'!$H$9+СВЦЭМ!$D$10+'СЕТ СН'!$H$5-'СЕТ СН'!$H$17</f>
        <v>3670.8334643400003</v>
      </c>
      <c r="P94" s="36">
        <f>SUMIFS(СВЦЭМ!$C$39:$C$782,СВЦЭМ!$A$39:$A$782,$A94,СВЦЭМ!$B$39:$B$782,P$77)+'СЕТ СН'!$H$9+СВЦЭМ!$D$10+'СЕТ СН'!$H$5-'СЕТ СН'!$H$17</f>
        <v>3712.02215875</v>
      </c>
      <c r="Q94" s="36">
        <f>SUMIFS(СВЦЭМ!$C$39:$C$782,СВЦЭМ!$A$39:$A$782,$A94,СВЦЭМ!$B$39:$B$782,Q$77)+'СЕТ СН'!$H$9+СВЦЭМ!$D$10+'СЕТ СН'!$H$5-'СЕТ СН'!$H$17</f>
        <v>3712.2068548100001</v>
      </c>
      <c r="R94" s="36">
        <f>SUMIFS(СВЦЭМ!$C$39:$C$782,СВЦЭМ!$A$39:$A$782,$A94,СВЦЭМ!$B$39:$B$782,R$77)+'СЕТ СН'!$H$9+СВЦЭМ!$D$10+'СЕТ СН'!$H$5-'СЕТ СН'!$H$17</f>
        <v>3707.9851735500001</v>
      </c>
      <c r="S94" s="36">
        <f>SUMIFS(СВЦЭМ!$C$39:$C$782,СВЦЭМ!$A$39:$A$782,$A94,СВЦЭМ!$B$39:$B$782,S$77)+'СЕТ СН'!$H$9+СВЦЭМ!$D$10+'СЕТ СН'!$H$5-'СЕТ СН'!$H$17</f>
        <v>3699.4735656499997</v>
      </c>
      <c r="T94" s="36">
        <f>SUMIFS(СВЦЭМ!$C$39:$C$782,СВЦЭМ!$A$39:$A$782,$A94,СВЦЭМ!$B$39:$B$782,T$77)+'СЕТ СН'!$H$9+СВЦЭМ!$D$10+'СЕТ СН'!$H$5-'СЕТ СН'!$H$17</f>
        <v>3631.97907558</v>
      </c>
      <c r="U94" s="36">
        <f>SUMIFS(СВЦЭМ!$C$39:$C$782,СВЦЭМ!$A$39:$A$782,$A94,СВЦЭМ!$B$39:$B$782,U$77)+'СЕТ СН'!$H$9+СВЦЭМ!$D$10+'СЕТ СН'!$H$5-'СЕТ СН'!$H$17</f>
        <v>3623.6977578999999</v>
      </c>
      <c r="V94" s="36">
        <f>SUMIFS(СВЦЭМ!$C$39:$C$782,СВЦЭМ!$A$39:$A$782,$A94,СВЦЭМ!$B$39:$B$782,V$77)+'СЕТ СН'!$H$9+СВЦЭМ!$D$10+'СЕТ СН'!$H$5-'СЕТ СН'!$H$17</f>
        <v>3645.9099788100002</v>
      </c>
      <c r="W94" s="36">
        <f>SUMIFS(СВЦЭМ!$C$39:$C$782,СВЦЭМ!$A$39:$A$782,$A94,СВЦЭМ!$B$39:$B$782,W$77)+'СЕТ СН'!$H$9+СВЦЭМ!$D$10+'СЕТ СН'!$H$5-'СЕТ СН'!$H$17</f>
        <v>3660.95612235</v>
      </c>
      <c r="X94" s="36">
        <f>SUMIFS(СВЦЭМ!$C$39:$C$782,СВЦЭМ!$A$39:$A$782,$A94,СВЦЭМ!$B$39:$B$782,X$77)+'СЕТ СН'!$H$9+СВЦЭМ!$D$10+'СЕТ СН'!$H$5-'СЕТ СН'!$H$17</f>
        <v>3655.1423743599998</v>
      </c>
      <c r="Y94" s="36">
        <f>SUMIFS(СВЦЭМ!$C$39:$C$782,СВЦЭМ!$A$39:$A$782,$A94,СВЦЭМ!$B$39:$B$782,Y$77)+'СЕТ СН'!$H$9+СВЦЭМ!$D$10+'СЕТ СН'!$H$5-'СЕТ СН'!$H$17</f>
        <v>3664.8869886299999</v>
      </c>
    </row>
    <row r="95" spans="1:25" ht="15.75" x14ac:dyDescent="0.2">
      <c r="A95" s="35">
        <f t="shared" si="2"/>
        <v>44610</v>
      </c>
      <c r="B95" s="36">
        <f>SUMIFS(СВЦЭМ!$C$39:$C$782,СВЦЭМ!$A$39:$A$782,$A95,СВЦЭМ!$B$39:$B$782,B$77)+'СЕТ СН'!$H$9+СВЦЭМ!$D$10+'СЕТ СН'!$H$5-'СЕТ СН'!$H$17</f>
        <v>3690.5790240000001</v>
      </c>
      <c r="C95" s="36">
        <f>SUMIFS(СВЦЭМ!$C$39:$C$782,СВЦЭМ!$A$39:$A$782,$A95,СВЦЭМ!$B$39:$B$782,C$77)+'СЕТ СН'!$H$9+СВЦЭМ!$D$10+'СЕТ СН'!$H$5-'СЕТ СН'!$H$17</f>
        <v>3737.80390425</v>
      </c>
      <c r="D95" s="36">
        <f>SUMIFS(СВЦЭМ!$C$39:$C$782,СВЦЭМ!$A$39:$A$782,$A95,СВЦЭМ!$B$39:$B$782,D$77)+'СЕТ СН'!$H$9+СВЦЭМ!$D$10+'СЕТ СН'!$H$5-'СЕТ СН'!$H$17</f>
        <v>3765.28043656</v>
      </c>
      <c r="E95" s="36">
        <f>SUMIFS(СВЦЭМ!$C$39:$C$782,СВЦЭМ!$A$39:$A$782,$A95,СВЦЭМ!$B$39:$B$782,E$77)+'СЕТ СН'!$H$9+СВЦЭМ!$D$10+'СЕТ СН'!$H$5-'СЕТ СН'!$H$17</f>
        <v>3778.35827896</v>
      </c>
      <c r="F95" s="36">
        <f>SUMIFS(СВЦЭМ!$C$39:$C$782,СВЦЭМ!$A$39:$A$782,$A95,СВЦЭМ!$B$39:$B$782,F$77)+'СЕТ СН'!$H$9+СВЦЭМ!$D$10+'СЕТ СН'!$H$5-'СЕТ СН'!$H$17</f>
        <v>3759.30319629</v>
      </c>
      <c r="G95" s="36">
        <f>SUMIFS(СВЦЭМ!$C$39:$C$782,СВЦЭМ!$A$39:$A$782,$A95,СВЦЭМ!$B$39:$B$782,G$77)+'СЕТ СН'!$H$9+СВЦЭМ!$D$10+'СЕТ СН'!$H$5-'СЕТ СН'!$H$17</f>
        <v>3727.2993456000004</v>
      </c>
      <c r="H95" s="36">
        <f>SUMIFS(СВЦЭМ!$C$39:$C$782,СВЦЭМ!$A$39:$A$782,$A95,СВЦЭМ!$B$39:$B$782,H$77)+'СЕТ СН'!$H$9+СВЦЭМ!$D$10+'СЕТ СН'!$H$5-'СЕТ СН'!$H$17</f>
        <v>3679.5833021500002</v>
      </c>
      <c r="I95" s="36">
        <f>SUMIFS(СВЦЭМ!$C$39:$C$782,СВЦЭМ!$A$39:$A$782,$A95,СВЦЭМ!$B$39:$B$782,I$77)+'СЕТ СН'!$H$9+СВЦЭМ!$D$10+'СЕТ СН'!$H$5-'СЕТ СН'!$H$17</f>
        <v>3632.5067643900002</v>
      </c>
      <c r="J95" s="36">
        <f>SUMIFS(СВЦЭМ!$C$39:$C$782,СВЦЭМ!$A$39:$A$782,$A95,СВЦЭМ!$B$39:$B$782,J$77)+'СЕТ СН'!$H$9+СВЦЭМ!$D$10+'СЕТ СН'!$H$5-'СЕТ СН'!$H$17</f>
        <v>3581.1272605000004</v>
      </c>
      <c r="K95" s="36">
        <f>SUMIFS(СВЦЭМ!$C$39:$C$782,СВЦЭМ!$A$39:$A$782,$A95,СВЦЭМ!$B$39:$B$782,K$77)+'СЕТ СН'!$H$9+СВЦЭМ!$D$10+'СЕТ СН'!$H$5-'СЕТ СН'!$H$17</f>
        <v>3578.9900041800001</v>
      </c>
      <c r="L95" s="36">
        <f>SUMIFS(СВЦЭМ!$C$39:$C$782,СВЦЭМ!$A$39:$A$782,$A95,СВЦЭМ!$B$39:$B$782,L$77)+'СЕТ СН'!$H$9+СВЦЭМ!$D$10+'СЕТ СН'!$H$5-'СЕТ СН'!$H$17</f>
        <v>3583.6460455500001</v>
      </c>
      <c r="M95" s="36">
        <f>SUMIFS(СВЦЭМ!$C$39:$C$782,СВЦЭМ!$A$39:$A$782,$A95,СВЦЭМ!$B$39:$B$782,M$77)+'СЕТ СН'!$H$9+СВЦЭМ!$D$10+'СЕТ СН'!$H$5-'СЕТ СН'!$H$17</f>
        <v>3636.50059371</v>
      </c>
      <c r="N95" s="36">
        <f>SUMIFS(СВЦЭМ!$C$39:$C$782,СВЦЭМ!$A$39:$A$782,$A95,СВЦЭМ!$B$39:$B$782,N$77)+'СЕТ СН'!$H$9+СВЦЭМ!$D$10+'СЕТ СН'!$H$5-'СЕТ СН'!$H$17</f>
        <v>3687.25609678</v>
      </c>
      <c r="O95" s="36">
        <f>SUMIFS(СВЦЭМ!$C$39:$C$782,СВЦЭМ!$A$39:$A$782,$A95,СВЦЭМ!$B$39:$B$782,O$77)+'СЕТ СН'!$H$9+СВЦЭМ!$D$10+'СЕТ СН'!$H$5-'СЕТ СН'!$H$17</f>
        <v>3701.6968594</v>
      </c>
      <c r="P95" s="36">
        <f>SUMIFS(СВЦЭМ!$C$39:$C$782,СВЦЭМ!$A$39:$A$782,$A95,СВЦЭМ!$B$39:$B$782,P$77)+'СЕТ СН'!$H$9+СВЦЭМ!$D$10+'СЕТ СН'!$H$5-'СЕТ СН'!$H$17</f>
        <v>3741.6032428400003</v>
      </c>
      <c r="Q95" s="36">
        <f>SUMIFS(СВЦЭМ!$C$39:$C$782,СВЦЭМ!$A$39:$A$782,$A95,СВЦЭМ!$B$39:$B$782,Q$77)+'СЕТ СН'!$H$9+СВЦЭМ!$D$10+'СЕТ СН'!$H$5-'СЕТ СН'!$H$17</f>
        <v>3754.3388512399997</v>
      </c>
      <c r="R95" s="36">
        <f>SUMIFS(СВЦЭМ!$C$39:$C$782,СВЦЭМ!$A$39:$A$782,$A95,СВЦЭМ!$B$39:$B$782,R$77)+'СЕТ СН'!$H$9+СВЦЭМ!$D$10+'СЕТ СН'!$H$5-'СЕТ СН'!$H$17</f>
        <v>3747.4887757200004</v>
      </c>
      <c r="S95" s="36">
        <f>SUMIFS(СВЦЭМ!$C$39:$C$782,СВЦЭМ!$A$39:$A$782,$A95,СВЦЭМ!$B$39:$B$782,S$77)+'СЕТ СН'!$H$9+СВЦЭМ!$D$10+'СЕТ СН'!$H$5-'СЕТ СН'!$H$17</f>
        <v>3717.1287639000002</v>
      </c>
      <c r="T95" s="36">
        <f>SUMIFS(СВЦЭМ!$C$39:$C$782,СВЦЭМ!$A$39:$A$782,$A95,СВЦЭМ!$B$39:$B$782,T$77)+'СЕТ СН'!$H$9+СВЦЭМ!$D$10+'СЕТ СН'!$H$5-'СЕТ СН'!$H$17</f>
        <v>3629.6656958200001</v>
      </c>
      <c r="U95" s="36">
        <f>SUMIFS(СВЦЭМ!$C$39:$C$782,СВЦЭМ!$A$39:$A$782,$A95,СВЦЭМ!$B$39:$B$782,U$77)+'СЕТ СН'!$H$9+СВЦЭМ!$D$10+'СЕТ СН'!$H$5-'СЕТ СН'!$H$17</f>
        <v>3610.93032653</v>
      </c>
      <c r="V95" s="36">
        <f>SUMIFS(СВЦЭМ!$C$39:$C$782,СВЦЭМ!$A$39:$A$782,$A95,СВЦЭМ!$B$39:$B$782,V$77)+'СЕТ СН'!$H$9+СВЦЭМ!$D$10+'СЕТ СН'!$H$5-'СЕТ СН'!$H$17</f>
        <v>3621.7670810099999</v>
      </c>
      <c r="W95" s="36">
        <f>SUMIFS(СВЦЭМ!$C$39:$C$782,СВЦЭМ!$A$39:$A$782,$A95,СВЦЭМ!$B$39:$B$782,W$77)+'СЕТ СН'!$H$9+СВЦЭМ!$D$10+'СЕТ СН'!$H$5-'СЕТ СН'!$H$17</f>
        <v>3623.8319422100003</v>
      </c>
      <c r="X95" s="36">
        <f>SUMIFS(СВЦЭМ!$C$39:$C$782,СВЦЭМ!$A$39:$A$782,$A95,СВЦЭМ!$B$39:$B$782,X$77)+'СЕТ СН'!$H$9+СВЦЭМ!$D$10+'СЕТ СН'!$H$5-'СЕТ СН'!$H$17</f>
        <v>3631.60885491</v>
      </c>
      <c r="Y95" s="36">
        <f>SUMIFS(СВЦЭМ!$C$39:$C$782,СВЦЭМ!$A$39:$A$782,$A95,СВЦЭМ!$B$39:$B$782,Y$77)+'СЕТ СН'!$H$9+СВЦЭМ!$D$10+'СЕТ СН'!$H$5-'СЕТ СН'!$H$17</f>
        <v>3658.8430539199999</v>
      </c>
    </row>
    <row r="96" spans="1:25" ht="15.75" x14ac:dyDescent="0.2">
      <c r="A96" s="35">
        <f t="shared" si="2"/>
        <v>44611</v>
      </c>
      <c r="B96" s="36">
        <f>SUMIFS(СВЦЭМ!$C$39:$C$782,СВЦЭМ!$A$39:$A$782,$A96,СВЦЭМ!$B$39:$B$782,B$77)+'СЕТ СН'!$H$9+СВЦЭМ!$D$10+'СЕТ СН'!$H$5-'СЕТ СН'!$H$17</f>
        <v>3670.76274074</v>
      </c>
      <c r="C96" s="36">
        <f>SUMIFS(СВЦЭМ!$C$39:$C$782,СВЦЭМ!$A$39:$A$782,$A96,СВЦЭМ!$B$39:$B$782,C$77)+'СЕТ СН'!$H$9+СВЦЭМ!$D$10+'СЕТ СН'!$H$5-'СЕТ СН'!$H$17</f>
        <v>3719.5984148899997</v>
      </c>
      <c r="D96" s="36">
        <f>SUMIFS(СВЦЭМ!$C$39:$C$782,СВЦЭМ!$A$39:$A$782,$A96,СВЦЭМ!$B$39:$B$782,D$77)+'СЕТ СН'!$H$9+СВЦЭМ!$D$10+'СЕТ СН'!$H$5-'СЕТ СН'!$H$17</f>
        <v>3760.4293365000003</v>
      </c>
      <c r="E96" s="36">
        <f>SUMIFS(СВЦЭМ!$C$39:$C$782,СВЦЭМ!$A$39:$A$782,$A96,СВЦЭМ!$B$39:$B$782,E$77)+'СЕТ СН'!$H$9+СВЦЭМ!$D$10+'СЕТ СН'!$H$5-'СЕТ СН'!$H$17</f>
        <v>3775.90663361</v>
      </c>
      <c r="F96" s="36">
        <f>SUMIFS(СВЦЭМ!$C$39:$C$782,СВЦЭМ!$A$39:$A$782,$A96,СВЦЭМ!$B$39:$B$782,F$77)+'СЕТ СН'!$H$9+СВЦЭМ!$D$10+'СЕТ СН'!$H$5-'СЕТ СН'!$H$17</f>
        <v>3761.0866841799998</v>
      </c>
      <c r="G96" s="36">
        <f>SUMIFS(СВЦЭМ!$C$39:$C$782,СВЦЭМ!$A$39:$A$782,$A96,СВЦЭМ!$B$39:$B$782,G$77)+'СЕТ СН'!$H$9+СВЦЭМ!$D$10+'СЕТ СН'!$H$5-'СЕТ СН'!$H$17</f>
        <v>3746.1195165700001</v>
      </c>
      <c r="H96" s="36">
        <f>SUMIFS(СВЦЭМ!$C$39:$C$782,СВЦЭМ!$A$39:$A$782,$A96,СВЦЭМ!$B$39:$B$782,H$77)+'СЕТ СН'!$H$9+СВЦЭМ!$D$10+'СЕТ СН'!$H$5-'СЕТ СН'!$H$17</f>
        <v>3719.0406826099997</v>
      </c>
      <c r="I96" s="36">
        <f>SUMIFS(СВЦЭМ!$C$39:$C$782,СВЦЭМ!$A$39:$A$782,$A96,СВЦЭМ!$B$39:$B$782,I$77)+'СЕТ СН'!$H$9+СВЦЭМ!$D$10+'СЕТ СН'!$H$5-'СЕТ СН'!$H$17</f>
        <v>3641.2834032400001</v>
      </c>
      <c r="J96" s="36">
        <f>SUMIFS(СВЦЭМ!$C$39:$C$782,СВЦЭМ!$A$39:$A$782,$A96,СВЦЭМ!$B$39:$B$782,J$77)+'СЕТ СН'!$H$9+СВЦЭМ!$D$10+'СЕТ СН'!$H$5-'СЕТ СН'!$H$17</f>
        <v>3591.7274598900003</v>
      </c>
      <c r="K96" s="36">
        <f>SUMIFS(СВЦЭМ!$C$39:$C$782,СВЦЭМ!$A$39:$A$782,$A96,СВЦЭМ!$B$39:$B$782,K$77)+'СЕТ СН'!$H$9+СВЦЭМ!$D$10+'СЕТ СН'!$H$5-'СЕТ СН'!$H$17</f>
        <v>3569.2285867199998</v>
      </c>
      <c r="L96" s="36">
        <f>SUMIFS(СВЦЭМ!$C$39:$C$782,СВЦЭМ!$A$39:$A$782,$A96,СВЦЭМ!$B$39:$B$782,L$77)+'СЕТ СН'!$H$9+СВЦЭМ!$D$10+'СЕТ СН'!$H$5-'СЕТ СН'!$H$17</f>
        <v>3554.2281901400002</v>
      </c>
      <c r="M96" s="36">
        <f>SUMIFS(СВЦЭМ!$C$39:$C$782,СВЦЭМ!$A$39:$A$782,$A96,СВЦЭМ!$B$39:$B$782,M$77)+'СЕТ СН'!$H$9+СВЦЭМ!$D$10+'СЕТ СН'!$H$5-'СЕТ СН'!$H$17</f>
        <v>3599.2585195800002</v>
      </c>
      <c r="N96" s="36">
        <f>SUMIFS(СВЦЭМ!$C$39:$C$782,СВЦЭМ!$A$39:$A$782,$A96,СВЦЭМ!$B$39:$B$782,N$77)+'СЕТ СН'!$H$9+СВЦЭМ!$D$10+'СЕТ СН'!$H$5-'СЕТ СН'!$H$17</f>
        <v>3636.5059100500002</v>
      </c>
      <c r="O96" s="36">
        <f>SUMIFS(СВЦЭМ!$C$39:$C$782,СВЦЭМ!$A$39:$A$782,$A96,СВЦЭМ!$B$39:$B$782,O$77)+'СЕТ СН'!$H$9+СВЦЭМ!$D$10+'СЕТ СН'!$H$5-'СЕТ СН'!$H$17</f>
        <v>3645.4648197200004</v>
      </c>
      <c r="P96" s="36">
        <f>SUMIFS(СВЦЭМ!$C$39:$C$782,СВЦЭМ!$A$39:$A$782,$A96,СВЦЭМ!$B$39:$B$782,P$77)+'СЕТ СН'!$H$9+СВЦЭМ!$D$10+'СЕТ СН'!$H$5-'СЕТ СН'!$H$17</f>
        <v>3692.39951548</v>
      </c>
      <c r="Q96" s="36">
        <f>SUMIFS(СВЦЭМ!$C$39:$C$782,СВЦЭМ!$A$39:$A$782,$A96,СВЦЭМ!$B$39:$B$782,Q$77)+'СЕТ СН'!$H$9+СВЦЭМ!$D$10+'СЕТ СН'!$H$5-'СЕТ СН'!$H$17</f>
        <v>3701.2687910100003</v>
      </c>
      <c r="R96" s="36">
        <f>SUMIFS(СВЦЭМ!$C$39:$C$782,СВЦЭМ!$A$39:$A$782,$A96,СВЦЭМ!$B$39:$B$782,R$77)+'СЕТ СН'!$H$9+СВЦЭМ!$D$10+'СЕТ СН'!$H$5-'СЕТ СН'!$H$17</f>
        <v>3683.8729964599997</v>
      </c>
      <c r="S96" s="36">
        <f>SUMIFS(СВЦЭМ!$C$39:$C$782,СВЦЭМ!$A$39:$A$782,$A96,СВЦЭМ!$B$39:$B$782,S$77)+'СЕТ СН'!$H$9+СВЦЭМ!$D$10+'СЕТ СН'!$H$5-'СЕТ СН'!$H$17</f>
        <v>3679.8647269800003</v>
      </c>
      <c r="T96" s="36">
        <f>SUMIFS(СВЦЭМ!$C$39:$C$782,СВЦЭМ!$A$39:$A$782,$A96,СВЦЭМ!$B$39:$B$782,T$77)+'СЕТ СН'!$H$9+СВЦЭМ!$D$10+'СЕТ СН'!$H$5-'СЕТ СН'!$H$17</f>
        <v>3597.1481735500001</v>
      </c>
      <c r="U96" s="36">
        <f>SUMIFS(СВЦЭМ!$C$39:$C$782,СВЦЭМ!$A$39:$A$782,$A96,СВЦЭМ!$B$39:$B$782,U$77)+'СЕТ СН'!$H$9+СВЦЭМ!$D$10+'СЕТ СН'!$H$5-'СЕТ СН'!$H$17</f>
        <v>3563.4235764200002</v>
      </c>
      <c r="V96" s="36">
        <f>SUMIFS(СВЦЭМ!$C$39:$C$782,СВЦЭМ!$A$39:$A$782,$A96,СВЦЭМ!$B$39:$B$782,V$77)+'СЕТ СН'!$H$9+СВЦЭМ!$D$10+'СЕТ СН'!$H$5-'СЕТ СН'!$H$17</f>
        <v>3568.9158364</v>
      </c>
      <c r="W96" s="36">
        <f>SUMIFS(СВЦЭМ!$C$39:$C$782,СВЦЭМ!$A$39:$A$782,$A96,СВЦЭМ!$B$39:$B$782,W$77)+'СЕТ СН'!$H$9+СВЦЭМ!$D$10+'СЕТ СН'!$H$5-'СЕТ СН'!$H$17</f>
        <v>3605.5239477699997</v>
      </c>
      <c r="X96" s="36">
        <f>SUMIFS(СВЦЭМ!$C$39:$C$782,СВЦЭМ!$A$39:$A$782,$A96,СВЦЭМ!$B$39:$B$782,X$77)+'СЕТ СН'!$H$9+СВЦЭМ!$D$10+'СЕТ СН'!$H$5-'СЕТ СН'!$H$17</f>
        <v>3631.45186057</v>
      </c>
      <c r="Y96" s="36">
        <f>SUMIFS(СВЦЭМ!$C$39:$C$782,СВЦЭМ!$A$39:$A$782,$A96,СВЦЭМ!$B$39:$B$782,Y$77)+'СЕТ СН'!$H$9+СВЦЭМ!$D$10+'СЕТ СН'!$H$5-'СЕТ СН'!$H$17</f>
        <v>3661.8383702199999</v>
      </c>
    </row>
    <row r="97" spans="1:25" ht="15.75" x14ac:dyDescent="0.2">
      <c r="A97" s="35">
        <f t="shared" si="2"/>
        <v>44612</v>
      </c>
      <c r="B97" s="36">
        <f>SUMIFS(СВЦЭМ!$C$39:$C$782,СВЦЭМ!$A$39:$A$782,$A97,СВЦЭМ!$B$39:$B$782,B$77)+'СЕТ СН'!$H$9+СВЦЭМ!$D$10+'СЕТ СН'!$H$5-'СЕТ СН'!$H$17</f>
        <v>3667.5637973100002</v>
      </c>
      <c r="C97" s="36">
        <f>SUMIFS(СВЦЭМ!$C$39:$C$782,СВЦЭМ!$A$39:$A$782,$A97,СВЦЭМ!$B$39:$B$782,C$77)+'СЕТ СН'!$H$9+СВЦЭМ!$D$10+'СЕТ СН'!$H$5-'СЕТ СН'!$H$17</f>
        <v>3698.3656487400003</v>
      </c>
      <c r="D97" s="36">
        <f>SUMIFS(СВЦЭМ!$C$39:$C$782,СВЦЭМ!$A$39:$A$782,$A97,СВЦЭМ!$B$39:$B$782,D$77)+'СЕТ СН'!$H$9+СВЦЭМ!$D$10+'СЕТ СН'!$H$5-'СЕТ СН'!$H$17</f>
        <v>3709.0150386300002</v>
      </c>
      <c r="E97" s="36">
        <f>SUMIFS(СВЦЭМ!$C$39:$C$782,СВЦЭМ!$A$39:$A$782,$A97,СВЦЭМ!$B$39:$B$782,E$77)+'СЕТ СН'!$H$9+СВЦЭМ!$D$10+'СЕТ СН'!$H$5-'СЕТ СН'!$H$17</f>
        <v>3730.5878463399999</v>
      </c>
      <c r="F97" s="36">
        <f>SUMIFS(СВЦЭМ!$C$39:$C$782,СВЦЭМ!$A$39:$A$782,$A97,СВЦЭМ!$B$39:$B$782,F$77)+'СЕТ СН'!$H$9+СВЦЭМ!$D$10+'СЕТ СН'!$H$5-'СЕТ СН'!$H$17</f>
        <v>3722.7683919000001</v>
      </c>
      <c r="G97" s="36">
        <f>SUMIFS(СВЦЭМ!$C$39:$C$782,СВЦЭМ!$A$39:$A$782,$A97,СВЦЭМ!$B$39:$B$782,G$77)+'СЕТ СН'!$H$9+СВЦЭМ!$D$10+'СЕТ СН'!$H$5-'СЕТ СН'!$H$17</f>
        <v>3713.4781209900002</v>
      </c>
      <c r="H97" s="36">
        <f>SUMIFS(СВЦЭМ!$C$39:$C$782,СВЦЭМ!$A$39:$A$782,$A97,СВЦЭМ!$B$39:$B$782,H$77)+'СЕТ СН'!$H$9+СВЦЭМ!$D$10+'СЕТ СН'!$H$5-'СЕТ СН'!$H$17</f>
        <v>3700.8922289700004</v>
      </c>
      <c r="I97" s="36">
        <f>SUMIFS(СВЦЭМ!$C$39:$C$782,СВЦЭМ!$A$39:$A$782,$A97,СВЦЭМ!$B$39:$B$782,I$77)+'СЕТ СН'!$H$9+СВЦЭМ!$D$10+'СЕТ СН'!$H$5-'СЕТ СН'!$H$17</f>
        <v>3648.5853834899999</v>
      </c>
      <c r="J97" s="36">
        <f>SUMIFS(СВЦЭМ!$C$39:$C$782,СВЦЭМ!$A$39:$A$782,$A97,СВЦЭМ!$B$39:$B$782,J$77)+'СЕТ СН'!$H$9+СВЦЭМ!$D$10+'СЕТ СН'!$H$5-'СЕТ СН'!$H$17</f>
        <v>3589.49160162</v>
      </c>
      <c r="K97" s="36">
        <f>SUMIFS(СВЦЭМ!$C$39:$C$782,СВЦЭМ!$A$39:$A$782,$A97,СВЦЭМ!$B$39:$B$782,K$77)+'СЕТ СН'!$H$9+СВЦЭМ!$D$10+'СЕТ СН'!$H$5-'СЕТ СН'!$H$17</f>
        <v>3587.9755666900001</v>
      </c>
      <c r="L97" s="36">
        <f>SUMIFS(СВЦЭМ!$C$39:$C$782,СВЦЭМ!$A$39:$A$782,$A97,СВЦЭМ!$B$39:$B$782,L$77)+'СЕТ СН'!$H$9+СВЦЭМ!$D$10+'СЕТ СН'!$H$5-'СЕТ СН'!$H$17</f>
        <v>3589.5760616699999</v>
      </c>
      <c r="M97" s="36">
        <f>SUMIFS(СВЦЭМ!$C$39:$C$782,СВЦЭМ!$A$39:$A$782,$A97,СВЦЭМ!$B$39:$B$782,M$77)+'СЕТ СН'!$H$9+СВЦЭМ!$D$10+'СЕТ СН'!$H$5-'СЕТ СН'!$H$17</f>
        <v>3631.1772304599999</v>
      </c>
      <c r="N97" s="36">
        <f>SUMIFS(СВЦЭМ!$C$39:$C$782,СВЦЭМ!$A$39:$A$782,$A97,СВЦЭМ!$B$39:$B$782,N$77)+'СЕТ СН'!$H$9+СВЦЭМ!$D$10+'СЕТ СН'!$H$5-'СЕТ СН'!$H$17</f>
        <v>3680.0467316100003</v>
      </c>
      <c r="O97" s="36">
        <f>SUMIFS(СВЦЭМ!$C$39:$C$782,СВЦЭМ!$A$39:$A$782,$A97,СВЦЭМ!$B$39:$B$782,O$77)+'СЕТ СН'!$H$9+СВЦЭМ!$D$10+'СЕТ СН'!$H$5-'СЕТ СН'!$H$17</f>
        <v>3692.7646672000001</v>
      </c>
      <c r="P97" s="36">
        <f>SUMIFS(СВЦЭМ!$C$39:$C$782,СВЦЭМ!$A$39:$A$782,$A97,СВЦЭМ!$B$39:$B$782,P$77)+'СЕТ СН'!$H$9+СВЦЭМ!$D$10+'СЕТ СН'!$H$5-'СЕТ СН'!$H$17</f>
        <v>3725.59847218</v>
      </c>
      <c r="Q97" s="36">
        <f>SUMIFS(СВЦЭМ!$C$39:$C$782,СВЦЭМ!$A$39:$A$782,$A97,СВЦЭМ!$B$39:$B$782,Q$77)+'СЕТ СН'!$H$9+СВЦЭМ!$D$10+'СЕТ СН'!$H$5-'СЕТ СН'!$H$17</f>
        <v>3729.77027903</v>
      </c>
      <c r="R97" s="36">
        <f>SUMIFS(СВЦЭМ!$C$39:$C$782,СВЦЭМ!$A$39:$A$782,$A97,СВЦЭМ!$B$39:$B$782,R$77)+'СЕТ СН'!$H$9+СВЦЭМ!$D$10+'СЕТ СН'!$H$5-'СЕТ СН'!$H$17</f>
        <v>3701.60383632</v>
      </c>
      <c r="S97" s="36">
        <f>SUMIFS(СВЦЭМ!$C$39:$C$782,СВЦЭМ!$A$39:$A$782,$A97,СВЦЭМ!$B$39:$B$782,S$77)+'СЕТ СН'!$H$9+СВЦЭМ!$D$10+'СЕТ СН'!$H$5-'СЕТ СН'!$H$17</f>
        <v>3683.4983178700004</v>
      </c>
      <c r="T97" s="36">
        <f>SUMIFS(СВЦЭМ!$C$39:$C$782,СВЦЭМ!$A$39:$A$782,$A97,СВЦЭМ!$B$39:$B$782,T$77)+'СЕТ СН'!$H$9+СВЦЭМ!$D$10+'СЕТ СН'!$H$5-'СЕТ СН'!$H$17</f>
        <v>3597.0763120199999</v>
      </c>
      <c r="U97" s="36">
        <f>SUMIFS(СВЦЭМ!$C$39:$C$782,СВЦЭМ!$A$39:$A$782,$A97,СВЦЭМ!$B$39:$B$782,U$77)+'СЕТ СН'!$H$9+СВЦЭМ!$D$10+'СЕТ СН'!$H$5-'СЕТ СН'!$H$17</f>
        <v>3561.0606437699998</v>
      </c>
      <c r="V97" s="36">
        <f>SUMIFS(СВЦЭМ!$C$39:$C$782,СВЦЭМ!$A$39:$A$782,$A97,СВЦЭМ!$B$39:$B$782,V$77)+'СЕТ СН'!$H$9+СВЦЭМ!$D$10+'СЕТ СН'!$H$5-'СЕТ СН'!$H$17</f>
        <v>3569.8038802299998</v>
      </c>
      <c r="W97" s="36">
        <f>SUMIFS(СВЦЭМ!$C$39:$C$782,СВЦЭМ!$A$39:$A$782,$A97,СВЦЭМ!$B$39:$B$782,W$77)+'СЕТ СН'!$H$9+СВЦЭМ!$D$10+'СЕТ СН'!$H$5-'СЕТ СН'!$H$17</f>
        <v>3603.09325988</v>
      </c>
      <c r="X97" s="36">
        <f>SUMIFS(СВЦЭМ!$C$39:$C$782,СВЦЭМ!$A$39:$A$782,$A97,СВЦЭМ!$B$39:$B$782,X$77)+'СЕТ СН'!$H$9+СВЦЭМ!$D$10+'СЕТ СН'!$H$5-'СЕТ СН'!$H$17</f>
        <v>3618.2665735700002</v>
      </c>
      <c r="Y97" s="36">
        <f>SUMIFS(СВЦЭМ!$C$39:$C$782,СВЦЭМ!$A$39:$A$782,$A97,СВЦЭМ!$B$39:$B$782,Y$77)+'СЕТ СН'!$H$9+СВЦЭМ!$D$10+'СЕТ СН'!$H$5-'СЕТ СН'!$H$17</f>
        <v>3641.5482608399998</v>
      </c>
    </row>
    <row r="98" spans="1:25" ht="15.75" x14ac:dyDescent="0.2">
      <c r="A98" s="35">
        <f t="shared" si="2"/>
        <v>44613</v>
      </c>
      <c r="B98" s="36">
        <f>SUMIFS(СВЦЭМ!$C$39:$C$782,СВЦЭМ!$A$39:$A$782,$A98,СВЦЭМ!$B$39:$B$782,B$77)+'СЕТ СН'!$H$9+СВЦЭМ!$D$10+'СЕТ СН'!$H$5-'СЕТ СН'!$H$17</f>
        <v>3656.8588393800001</v>
      </c>
      <c r="C98" s="36">
        <f>SUMIFS(СВЦЭМ!$C$39:$C$782,СВЦЭМ!$A$39:$A$782,$A98,СВЦЭМ!$B$39:$B$782,C$77)+'СЕТ СН'!$H$9+СВЦЭМ!$D$10+'СЕТ СН'!$H$5-'СЕТ СН'!$H$17</f>
        <v>3710.0513158700001</v>
      </c>
      <c r="D98" s="36">
        <f>SUMIFS(СВЦЭМ!$C$39:$C$782,СВЦЭМ!$A$39:$A$782,$A98,СВЦЭМ!$B$39:$B$782,D$77)+'СЕТ СН'!$H$9+СВЦЭМ!$D$10+'СЕТ СН'!$H$5-'СЕТ СН'!$H$17</f>
        <v>3755.6894917099999</v>
      </c>
      <c r="E98" s="36">
        <f>SUMIFS(СВЦЭМ!$C$39:$C$782,СВЦЭМ!$A$39:$A$782,$A98,СВЦЭМ!$B$39:$B$782,E$77)+'СЕТ СН'!$H$9+СВЦЭМ!$D$10+'СЕТ СН'!$H$5-'СЕТ СН'!$H$17</f>
        <v>3767.9606121900001</v>
      </c>
      <c r="F98" s="36">
        <f>SUMIFS(СВЦЭМ!$C$39:$C$782,СВЦЭМ!$A$39:$A$782,$A98,СВЦЭМ!$B$39:$B$782,F$77)+'СЕТ СН'!$H$9+СВЦЭМ!$D$10+'СЕТ СН'!$H$5-'СЕТ СН'!$H$17</f>
        <v>3759.6502566500003</v>
      </c>
      <c r="G98" s="36">
        <f>SUMIFS(СВЦЭМ!$C$39:$C$782,СВЦЭМ!$A$39:$A$782,$A98,СВЦЭМ!$B$39:$B$782,G$77)+'СЕТ СН'!$H$9+СВЦЭМ!$D$10+'СЕТ СН'!$H$5-'СЕТ СН'!$H$17</f>
        <v>3724.1102150000002</v>
      </c>
      <c r="H98" s="36">
        <f>SUMIFS(СВЦЭМ!$C$39:$C$782,СВЦЭМ!$A$39:$A$782,$A98,СВЦЭМ!$B$39:$B$782,H$77)+'СЕТ СН'!$H$9+СВЦЭМ!$D$10+'СЕТ СН'!$H$5-'СЕТ СН'!$H$17</f>
        <v>3688.4977933800001</v>
      </c>
      <c r="I98" s="36">
        <f>SUMIFS(СВЦЭМ!$C$39:$C$782,СВЦЭМ!$A$39:$A$782,$A98,СВЦЭМ!$B$39:$B$782,I$77)+'СЕТ СН'!$H$9+СВЦЭМ!$D$10+'СЕТ СН'!$H$5-'СЕТ СН'!$H$17</f>
        <v>3643.3817728200002</v>
      </c>
      <c r="J98" s="36">
        <f>SUMIFS(СВЦЭМ!$C$39:$C$782,СВЦЭМ!$A$39:$A$782,$A98,СВЦЭМ!$B$39:$B$782,J$77)+'СЕТ СН'!$H$9+СВЦЭМ!$D$10+'СЕТ СН'!$H$5-'СЕТ СН'!$H$17</f>
        <v>3587.3273571300001</v>
      </c>
      <c r="K98" s="36">
        <f>SUMIFS(СВЦЭМ!$C$39:$C$782,СВЦЭМ!$A$39:$A$782,$A98,СВЦЭМ!$B$39:$B$782,K$77)+'СЕТ СН'!$H$9+СВЦЭМ!$D$10+'СЕТ СН'!$H$5-'СЕТ СН'!$H$17</f>
        <v>3577.6523667299998</v>
      </c>
      <c r="L98" s="36">
        <f>SUMIFS(СВЦЭМ!$C$39:$C$782,СВЦЭМ!$A$39:$A$782,$A98,СВЦЭМ!$B$39:$B$782,L$77)+'СЕТ СН'!$H$9+СВЦЭМ!$D$10+'СЕТ СН'!$H$5-'СЕТ СН'!$H$17</f>
        <v>3600.8786142500003</v>
      </c>
      <c r="M98" s="36">
        <f>SUMIFS(СВЦЭМ!$C$39:$C$782,СВЦЭМ!$A$39:$A$782,$A98,СВЦЭМ!$B$39:$B$782,M$77)+'СЕТ СН'!$H$9+СВЦЭМ!$D$10+'СЕТ СН'!$H$5-'СЕТ СН'!$H$17</f>
        <v>3637.8707083199997</v>
      </c>
      <c r="N98" s="36">
        <f>SUMIFS(СВЦЭМ!$C$39:$C$782,СВЦЭМ!$A$39:$A$782,$A98,СВЦЭМ!$B$39:$B$782,N$77)+'СЕТ СН'!$H$9+СВЦЭМ!$D$10+'СЕТ СН'!$H$5-'СЕТ СН'!$H$17</f>
        <v>3703.7296749699999</v>
      </c>
      <c r="O98" s="36">
        <f>SUMIFS(СВЦЭМ!$C$39:$C$782,СВЦЭМ!$A$39:$A$782,$A98,СВЦЭМ!$B$39:$B$782,O$77)+'СЕТ СН'!$H$9+СВЦЭМ!$D$10+'СЕТ СН'!$H$5-'СЕТ СН'!$H$17</f>
        <v>3703.1290085299997</v>
      </c>
      <c r="P98" s="36">
        <f>SUMIFS(СВЦЭМ!$C$39:$C$782,СВЦЭМ!$A$39:$A$782,$A98,СВЦЭМ!$B$39:$B$782,P$77)+'СЕТ СН'!$H$9+СВЦЭМ!$D$10+'СЕТ СН'!$H$5-'СЕТ СН'!$H$17</f>
        <v>3729.7538865300003</v>
      </c>
      <c r="Q98" s="36">
        <f>SUMIFS(СВЦЭМ!$C$39:$C$782,СВЦЭМ!$A$39:$A$782,$A98,СВЦЭМ!$B$39:$B$782,Q$77)+'СЕТ СН'!$H$9+СВЦЭМ!$D$10+'СЕТ СН'!$H$5-'СЕТ СН'!$H$17</f>
        <v>3729.3655115299998</v>
      </c>
      <c r="R98" s="36">
        <f>SUMIFS(СВЦЭМ!$C$39:$C$782,СВЦЭМ!$A$39:$A$782,$A98,СВЦЭМ!$B$39:$B$782,R$77)+'СЕТ СН'!$H$9+СВЦЭМ!$D$10+'СЕТ СН'!$H$5-'СЕТ СН'!$H$17</f>
        <v>3722.5150557100001</v>
      </c>
      <c r="S98" s="36">
        <f>SUMIFS(СВЦЭМ!$C$39:$C$782,СВЦЭМ!$A$39:$A$782,$A98,СВЦЭМ!$B$39:$B$782,S$77)+'СЕТ СН'!$H$9+СВЦЭМ!$D$10+'СЕТ СН'!$H$5-'СЕТ СН'!$H$17</f>
        <v>3682.40856747</v>
      </c>
      <c r="T98" s="36">
        <f>SUMIFS(СВЦЭМ!$C$39:$C$782,СВЦЭМ!$A$39:$A$782,$A98,СВЦЭМ!$B$39:$B$782,T$77)+'СЕТ СН'!$H$9+СВЦЭМ!$D$10+'СЕТ СН'!$H$5-'СЕТ СН'!$H$17</f>
        <v>3605.2822307900001</v>
      </c>
      <c r="U98" s="36">
        <f>SUMIFS(СВЦЭМ!$C$39:$C$782,СВЦЭМ!$A$39:$A$782,$A98,СВЦЭМ!$B$39:$B$782,U$77)+'СЕТ СН'!$H$9+СВЦЭМ!$D$10+'СЕТ СН'!$H$5-'СЕТ СН'!$H$17</f>
        <v>3589.00939526</v>
      </c>
      <c r="V98" s="36">
        <f>SUMIFS(СВЦЭМ!$C$39:$C$782,СВЦЭМ!$A$39:$A$782,$A98,СВЦЭМ!$B$39:$B$782,V$77)+'СЕТ СН'!$H$9+СВЦЭМ!$D$10+'СЕТ СН'!$H$5-'СЕТ СН'!$H$17</f>
        <v>3599.39941017</v>
      </c>
      <c r="W98" s="36">
        <f>SUMIFS(СВЦЭМ!$C$39:$C$782,СВЦЭМ!$A$39:$A$782,$A98,СВЦЭМ!$B$39:$B$782,W$77)+'СЕТ СН'!$H$9+СВЦЭМ!$D$10+'СЕТ СН'!$H$5-'СЕТ СН'!$H$17</f>
        <v>3629.2822938500003</v>
      </c>
      <c r="X98" s="36">
        <f>SUMIFS(СВЦЭМ!$C$39:$C$782,СВЦЭМ!$A$39:$A$782,$A98,СВЦЭМ!$B$39:$B$782,X$77)+'СЕТ СН'!$H$9+СВЦЭМ!$D$10+'СЕТ СН'!$H$5-'СЕТ СН'!$H$17</f>
        <v>3652.1451132100001</v>
      </c>
      <c r="Y98" s="36">
        <f>SUMIFS(СВЦЭМ!$C$39:$C$782,СВЦЭМ!$A$39:$A$782,$A98,СВЦЭМ!$B$39:$B$782,Y$77)+'СЕТ СН'!$H$9+СВЦЭМ!$D$10+'СЕТ СН'!$H$5-'СЕТ СН'!$H$17</f>
        <v>3658.4389621600003</v>
      </c>
    </row>
    <row r="99" spans="1:25" ht="15.75" x14ac:dyDescent="0.2">
      <c r="A99" s="35">
        <f t="shared" si="2"/>
        <v>44614</v>
      </c>
      <c r="B99" s="36">
        <f>SUMIFS(СВЦЭМ!$C$39:$C$782,СВЦЭМ!$A$39:$A$782,$A99,СВЦЭМ!$B$39:$B$782,B$77)+'СЕТ СН'!$H$9+СВЦЭМ!$D$10+'СЕТ СН'!$H$5-'СЕТ СН'!$H$17</f>
        <v>3662.1582442999998</v>
      </c>
      <c r="C99" s="36">
        <f>SUMIFS(СВЦЭМ!$C$39:$C$782,СВЦЭМ!$A$39:$A$782,$A99,СВЦЭМ!$B$39:$B$782,C$77)+'СЕТ СН'!$H$9+СВЦЭМ!$D$10+'СЕТ СН'!$H$5-'СЕТ СН'!$H$17</f>
        <v>3723.02612903</v>
      </c>
      <c r="D99" s="36">
        <f>SUMIFS(СВЦЭМ!$C$39:$C$782,СВЦЭМ!$A$39:$A$782,$A99,СВЦЭМ!$B$39:$B$782,D$77)+'СЕТ СН'!$H$9+СВЦЭМ!$D$10+'СЕТ СН'!$H$5-'СЕТ СН'!$H$17</f>
        <v>3763.0565605900001</v>
      </c>
      <c r="E99" s="36">
        <f>SUMIFS(СВЦЭМ!$C$39:$C$782,СВЦЭМ!$A$39:$A$782,$A99,СВЦЭМ!$B$39:$B$782,E$77)+'СЕТ СН'!$H$9+СВЦЭМ!$D$10+'СЕТ СН'!$H$5-'СЕТ СН'!$H$17</f>
        <v>3775.3271277399999</v>
      </c>
      <c r="F99" s="36">
        <f>SUMIFS(СВЦЭМ!$C$39:$C$782,СВЦЭМ!$A$39:$A$782,$A99,СВЦЭМ!$B$39:$B$782,F$77)+'СЕТ СН'!$H$9+СВЦЭМ!$D$10+'СЕТ СН'!$H$5-'СЕТ СН'!$H$17</f>
        <v>3767.52627497</v>
      </c>
      <c r="G99" s="36">
        <f>SUMIFS(СВЦЭМ!$C$39:$C$782,СВЦЭМ!$A$39:$A$782,$A99,СВЦЭМ!$B$39:$B$782,G$77)+'СЕТ СН'!$H$9+СВЦЭМ!$D$10+'СЕТ СН'!$H$5-'СЕТ СН'!$H$17</f>
        <v>3742.4395186199999</v>
      </c>
      <c r="H99" s="36">
        <f>SUMIFS(СВЦЭМ!$C$39:$C$782,СВЦЭМ!$A$39:$A$782,$A99,СВЦЭМ!$B$39:$B$782,H$77)+'СЕТ СН'!$H$9+СВЦЭМ!$D$10+'СЕТ СН'!$H$5-'СЕТ СН'!$H$17</f>
        <v>3692.72529248</v>
      </c>
      <c r="I99" s="36">
        <f>SUMIFS(СВЦЭМ!$C$39:$C$782,СВЦЭМ!$A$39:$A$782,$A99,СВЦЭМ!$B$39:$B$782,I$77)+'СЕТ СН'!$H$9+СВЦЭМ!$D$10+'СЕТ СН'!$H$5-'СЕТ СН'!$H$17</f>
        <v>3633.5062923800001</v>
      </c>
      <c r="J99" s="36">
        <f>SUMIFS(СВЦЭМ!$C$39:$C$782,СВЦЭМ!$A$39:$A$782,$A99,СВЦЭМ!$B$39:$B$782,J$77)+'СЕТ СН'!$H$9+СВЦЭМ!$D$10+'СЕТ СН'!$H$5-'СЕТ СН'!$H$17</f>
        <v>3588.9801408000003</v>
      </c>
      <c r="K99" s="36">
        <f>SUMIFS(СВЦЭМ!$C$39:$C$782,СВЦЭМ!$A$39:$A$782,$A99,СВЦЭМ!$B$39:$B$782,K$77)+'СЕТ СН'!$H$9+СВЦЭМ!$D$10+'СЕТ СН'!$H$5-'СЕТ СН'!$H$17</f>
        <v>3596.0896253999999</v>
      </c>
      <c r="L99" s="36">
        <f>SUMIFS(СВЦЭМ!$C$39:$C$782,СВЦЭМ!$A$39:$A$782,$A99,СВЦЭМ!$B$39:$B$782,L$77)+'СЕТ СН'!$H$9+СВЦЭМ!$D$10+'СЕТ СН'!$H$5-'СЕТ СН'!$H$17</f>
        <v>3606.6048781600002</v>
      </c>
      <c r="M99" s="36">
        <f>SUMIFS(СВЦЭМ!$C$39:$C$782,СВЦЭМ!$A$39:$A$782,$A99,СВЦЭМ!$B$39:$B$782,M$77)+'СЕТ СН'!$H$9+СВЦЭМ!$D$10+'СЕТ СН'!$H$5-'СЕТ СН'!$H$17</f>
        <v>3663.6323336800001</v>
      </c>
      <c r="N99" s="36">
        <f>SUMIFS(СВЦЭМ!$C$39:$C$782,СВЦЭМ!$A$39:$A$782,$A99,СВЦЭМ!$B$39:$B$782,N$77)+'СЕТ СН'!$H$9+СВЦЭМ!$D$10+'СЕТ СН'!$H$5-'СЕТ СН'!$H$17</f>
        <v>3699.04737914</v>
      </c>
      <c r="O99" s="36">
        <f>SUMIFS(СВЦЭМ!$C$39:$C$782,СВЦЭМ!$A$39:$A$782,$A99,СВЦЭМ!$B$39:$B$782,O$77)+'СЕТ СН'!$H$9+СВЦЭМ!$D$10+'СЕТ СН'!$H$5-'СЕТ СН'!$H$17</f>
        <v>3707.17803125</v>
      </c>
      <c r="P99" s="36">
        <f>SUMIFS(СВЦЭМ!$C$39:$C$782,СВЦЭМ!$A$39:$A$782,$A99,СВЦЭМ!$B$39:$B$782,P$77)+'СЕТ СН'!$H$9+СВЦЭМ!$D$10+'СЕТ СН'!$H$5-'СЕТ СН'!$H$17</f>
        <v>3739.2325993599998</v>
      </c>
      <c r="Q99" s="36">
        <f>SUMIFS(СВЦЭМ!$C$39:$C$782,СВЦЭМ!$A$39:$A$782,$A99,СВЦЭМ!$B$39:$B$782,Q$77)+'СЕТ СН'!$H$9+СВЦЭМ!$D$10+'СЕТ СН'!$H$5-'СЕТ СН'!$H$17</f>
        <v>3742.2734262399999</v>
      </c>
      <c r="R99" s="36">
        <f>SUMIFS(СВЦЭМ!$C$39:$C$782,СВЦЭМ!$A$39:$A$782,$A99,СВЦЭМ!$B$39:$B$782,R$77)+'СЕТ СН'!$H$9+СВЦЭМ!$D$10+'СЕТ СН'!$H$5-'СЕТ СН'!$H$17</f>
        <v>3726.6380261100003</v>
      </c>
      <c r="S99" s="36">
        <f>SUMIFS(СВЦЭМ!$C$39:$C$782,СВЦЭМ!$A$39:$A$782,$A99,СВЦЭМ!$B$39:$B$782,S$77)+'СЕТ СН'!$H$9+СВЦЭМ!$D$10+'СЕТ СН'!$H$5-'СЕТ СН'!$H$17</f>
        <v>3707.2933936199997</v>
      </c>
      <c r="T99" s="36">
        <f>SUMIFS(СВЦЭМ!$C$39:$C$782,СВЦЭМ!$A$39:$A$782,$A99,СВЦЭМ!$B$39:$B$782,T$77)+'СЕТ СН'!$H$9+СВЦЭМ!$D$10+'СЕТ СН'!$H$5-'СЕТ СН'!$H$17</f>
        <v>3627.6039832400002</v>
      </c>
      <c r="U99" s="36">
        <f>SUMIFS(СВЦЭМ!$C$39:$C$782,СВЦЭМ!$A$39:$A$782,$A99,СВЦЭМ!$B$39:$B$782,U$77)+'СЕТ СН'!$H$9+СВЦЭМ!$D$10+'СЕТ СН'!$H$5-'СЕТ СН'!$H$17</f>
        <v>3601.8852578000001</v>
      </c>
      <c r="V99" s="36">
        <f>SUMIFS(СВЦЭМ!$C$39:$C$782,СВЦЭМ!$A$39:$A$782,$A99,СВЦЭМ!$B$39:$B$782,V$77)+'СЕТ СН'!$H$9+СВЦЭМ!$D$10+'СЕТ СН'!$H$5-'СЕТ СН'!$H$17</f>
        <v>3623.5269674600004</v>
      </c>
      <c r="W99" s="36">
        <f>SUMIFS(СВЦЭМ!$C$39:$C$782,СВЦЭМ!$A$39:$A$782,$A99,СВЦЭМ!$B$39:$B$782,W$77)+'СЕТ СН'!$H$9+СВЦЭМ!$D$10+'СЕТ СН'!$H$5-'СЕТ СН'!$H$17</f>
        <v>3638.55257463</v>
      </c>
      <c r="X99" s="36">
        <f>SUMIFS(СВЦЭМ!$C$39:$C$782,СВЦЭМ!$A$39:$A$782,$A99,СВЦЭМ!$B$39:$B$782,X$77)+'СЕТ СН'!$H$9+СВЦЭМ!$D$10+'СЕТ СН'!$H$5-'СЕТ СН'!$H$17</f>
        <v>3673.9154323600001</v>
      </c>
      <c r="Y99" s="36">
        <f>SUMIFS(СВЦЭМ!$C$39:$C$782,СВЦЭМ!$A$39:$A$782,$A99,СВЦЭМ!$B$39:$B$782,Y$77)+'СЕТ СН'!$H$9+СВЦЭМ!$D$10+'СЕТ СН'!$H$5-'СЕТ СН'!$H$17</f>
        <v>3699.3071738999997</v>
      </c>
    </row>
    <row r="100" spans="1:25" ht="15.75" x14ac:dyDescent="0.2">
      <c r="A100" s="35">
        <f t="shared" si="2"/>
        <v>44615</v>
      </c>
      <c r="B100" s="36">
        <f>SUMIFS(СВЦЭМ!$C$39:$C$782,СВЦЭМ!$A$39:$A$782,$A100,СВЦЭМ!$B$39:$B$782,B$77)+'СЕТ СН'!$H$9+СВЦЭМ!$D$10+'СЕТ СН'!$H$5-'СЕТ СН'!$H$17</f>
        <v>3685.5101993200001</v>
      </c>
      <c r="C100" s="36">
        <f>SUMIFS(СВЦЭМ!$C$39:$C$782,СВЦЭМ!$A$39:$A$782,$A100,СВЦЭМ!$B$39:$B$782,C$77)+'СЕТ СН'!$H$9+СВЦЭМ!$D$10+'СЕТ СН'!$H$5-'СЕТ СН'!$H$17</f>
        <v>3725.50958068</v>
      </c>
      <c r="D100" s="36">
        <f>SUMIFS(СВЦЭМ!$C$39:$C$782,СВЦЭМ!$A$39:$A$782,$A100,СВЦЭМ!$B$39:$B$782,D$77)+'СЕТ СН'!$H$9+СВЦЭМ!$D$10+'СЕТ СН'!$H$5-'СЕТ СН'!$H$17</f>
        <v>3757.06663996</v>
      </c>
      <c r="E100" s="36">
        <f>SUMIFS(СВЦЭМ!$C$39:$C$782,СВЦЭМ!$A$39:$A$782,$A100,СВЦЭМ!$B$39:$B$782,E$77)+'СЕТ СН'!$H$9+СВЦЭМ!$D$10+'СЕТ СН'!$H$5-'СЕТ СН'!$H$17</f>
        <v>3762.1713696400002</v>
      </c>
      <c r="F100" s="36">
        <f>SUMIFS(СВЦЭМ!$C$39:$C$782,СВЦЭМ!$A$39:$A$782,$A100,СВЦЭМ!$B$39:$B$782,F$77)+'СЕТ СН'!$H$9+СВЦЭМ!$D$10+'СЕТ СН'!$H$5-'СЕТ СН'!$H$17</f>
        <v>3761.2229750799997</v>
      </c>
      <c r="G100" s="36">
        <f>SUMIFS(СВЦЭМ!$C$39:$C$782,СВЦЭМ!$A$39:$A$782,$A100,СВЦЭМ!$B$39:$B$782,G$77)+'СЕТ СН'!$H$9+СВЦЭМ!$D$10+'СЕТ СН'!$H$5-'СЕТ СН'!$H$17</f>
        <v>3760.5037147100002</v>
      </c>
      <c r="H100" s="36">
        <f>SUMIFS(СВЦЭМ!$C$39:$C$782,СВЦЭМ!$A$39:$A$782,$A100,СВЦЭМ!$B$39:$B$782,H$77)+'СЕТ СН'!$H$9+СВЦЭМ!$D$10+'СЕТ СН'!$H$5-'СЕТ СН'!$H$17</f>
        <v>3733.3404663299998</v>
      </c>
      <c r="I100" s="36">
        <f>SUMIFS(СВЦЭМ!$C$39:$C$782,СВЦЭМ!$A$39:$A$782,$A100,СВЦЭМ!$B$39:$B$782,I$77)+'СЕТ СН'!$H$9+СВЦЭМ!$D$10+'СЕТ СН'!$H$5-'СЕТ СН'!$H$17</f>
        <v>3673.71734268</v>
      </c>
      <c r="J100" s="36">
        <f>SUMIFS(СВЦЭМ!$C$39:$C$782,СВЦЭМ!$A$39:$A$782,$A100,СВЦЭМ!$B$39:$B$782,J$77)+'СЕТ СН'!$H$9+СВЦЭМ!$D$10+'СЕТ СН'!$H$5-'СЕТ СН'!$H$17</f>
        <v>3587.5322597599998</v>
      </c>
      <c r="K100" s="36">
        <f>SUMIFS(СВЦЭМ!$C$39:$C$782,СВЦЭМ!$A$39:$A$782,$A100,СВЦЭМ!$B$39:$B$782,K$77)+'СЕТ СН'!$H$9+СВЦЭМ!$D$10+'СЕТ СН'!$H$5-'СЕТ СН'!$H$17</f>
        <v>3573.77643803</v>
      </c>
      <c r="L100" s="36">
        <f>SUMIFS(СВЦЭМ!$C$39:$C$782,СВЦЭМ!$A$39:$A$782,$A100,СВЦЭМ!$B$39:$B$782,L$77)+'СЕТ СН'!$H$9+СВЦЭМ!$D$10+'СЕТ СН'!$H$5-'СЕТ СН'!$H$17</f>
        <v>3570.3295523199999</v>
      </c>
      <c r="M100" s="36">
        <f>SUMIFS(СВЦЭМ!$C$39:$C$782,СВЦЭМ!$A$39:$A$782,$A100,СВЦЭМ!$B$39:$B$782,M$77)+'СЕТ СН'!$H$9+СВЦЭМ!$D$10+'СЕТ СН'!$H$5-'СЕТ СН'!$H$17</f>
        <v>3629.5961316000003</v>
      </c>
      <c r="N100" s="36">
        <f>SUMIFS(СВЦЭМ!$C$39:$C$782,СВЦЭМ!$A$39:$A$782,$A100,СВЦЭМ!$B$39:$B$782,N$77)+'СЕТ СН'!$H$9+СВЦЭМ!$D$10+'СЕТ СН'!$H$5-'СЕТ СН'!$H$17</f>
        <v>3684.71457667</v>
      </c>
      <c r="O100" s="36">
        <f>SUMIFS(СВЦЭМ!$C$39:$C$782,СВЦЭМ!$A$39:$A$782,$A100,СВЦЭМ!$B$39:$B$782,O$77)+'СЕТ СН'!$H$9+СВЦЭМ!$D$10+'СЕТ СН'!$H$5-'СЕТ СН'!$H$17</f>
        <v>3743.9715475200001</v>
      </c>
      <c r="P100" s="36">
        <f>SUMIFS(СВЦЭМ!$C$39:$C$782,СВЦЭМ!$A$39:$A$782,$A100,СВЦЭМ!$B$39:$B$782,P$77)+'СЕТ СН'!$H$9+СВЦЭМ!$D$10+'СЕТ СН'!$H$5-'СЕТ СН'!$H$17</f>
        <v>3782.4986407799997</v>
      </c>
      <c r="Q100" s="36">
        <f>SUMIFS(СВЦЭМ!$C$39:$C$782,СВЦЭМ!$A$39:$A$782,$A100,СВЦЭМ!$B$39:$B$782,Q$77)+'СЕТ СН'!$H$9+СВЦЭМ!$D$10+'СЕТ СН'!$H$5-'СЕТ СН'!$H$17</f>
        <v>3782.0647807300002</v>
      </c>
      <c r="R100" s="36">
        <f>SUMIFS(СВЦЭМ!$C$39:$C$782,СВЦЭМ!$A$39:$A$782,$A100,СВЦЭМ!$B$39:$B$782,R$77)+'СЕТ СН'!$H$9+СВЦЭМ!$D$10+'СЕТ СН'!$H$5-'СЕТ СН'!$H$17</f>
        <v>3768.8839835999997</v>
      </c>
      <c r="S100" s="36">
        <f>SUMIFS(СВЦЭМ!$C$39:$C$782,СВЦЭМ!$A$39:$A$782,$A100,СВЦЭМ!$B$39:$B$782,S$77)+'СЕТ СН'!$H$9+СВЦЭМ!$D$10+'СЕТ СН'!$H$5-'СЕТ СН'!$H$17</f>
        <v>3737.65648887</v>
      </c>
      <c r="T100" s="36">
        <f>SUMIFS(СВЦЭМ!$C$39:$C$782,СВЦЭМ!$A$39:$A$782,$A100,СВЦЭМ!$B$39:$B$782,T$77)+'СЕТ СН'!$H$9+СВЦЭМ!$D$10+'СЕТ СН'!$H$5-'СЕТ СН'!$H$17</f>
        <v>3647.7710365499997</v>
      </c>
      <c r="U100" s="36">
        <f>SUMIFS(СВЦЭМ!$C$39:$C$782,СВЦЭМ!$A$39:$A$782,$A100,СВЦЭМ!$B$39:$B$782,U$77)+'СЕТ СН'!$H$9+СВЦЭМ!$D$10+'СЕТ СН'!$H$5-'СЕТ СН'!$H$17</f>
        <v>3630.4259679300003</v>
      </c>
      <c r="V100" s="36">
        <f>SUMIFS(СВЦЭМ!$C$39:$C$782,СВЦЭМ!$A$39:$A$782,$A100,СВЦЭМ!$B$39:$B$782,V$77)+'СЕТ СН'!$H$9+СВЦЭМ!$D$10+'СЕТ СН'!$H$5-'СЕТ СН'!$H$17</f>
        <v>3652.88359313</v>
      </c>
      <c r="W100" s="36">
        <f>SUMIFS(СВЦЭМ!$C$39:$C$782,СВЦЭМ!$A$39:$A$782,$A100,СВЦЭМ!$B$39:$B$782,W$77)+'СЕТ СН'!$H$9+СВЦЭМ!$D$10+'СЕТ СН'!$H$5-'СЕТ СН'!$H$17</f>
        <v>3679.1276038599999</v>
      </c>
      <c r="X100" s="36">
        <f>SUMIFS(СВЦЭМ!$C$39:$C$782,СВЦЭМ!$A$39:$A$782,$A100,СВЦЭМ!$B$39:$B$782,X$77)+'СЕТ СН'!$H$9+СВЦЭМ!$D$10+'СЕТ СН'!$H$5-'СЕТ СН'!$H$17</f>
        <v>3701.1707905499998</v>
      </c>
      <c r="Y100" s="36">
        <f>SUMIFS(СВЦЭМ!$C$39:$C$782,СВЦЭМ!$A$39:$A$782,$A100,СВЦЭМ!$B$39:$B$782,Y$77)+'СЕТ СН'!$H$9+СВЦЭМ!$D$10+'СЕТ СН'!$H$5-'СЕТ СН'!$H$17</f>
        <v>3737.3935146399999</v>
      </c>
    </row>
    <row r="101" spans="1:25" ht="15.75" x14ac:dyDescent="0.2">
      <c r="A101" s="35">
        <f t="shared" si="2"/>
        <v>44616</v>
      </c>
      <c r="B101" s="36">
        <f>SUMIFS(СВЦЭМ!$C$39:$C$782,СВЦЭМ!$A$39:$A$782,$A101,СВЦЭМ!$B$39:$B$782,B$77)+'СЕТ СН'!$H$9+СВЦЭМ!$D$10+'СЕТ СН'!$H$5-'СЕТ СН'!$H$17</f>
        <v>3748.05049792</v>
      </c>
      <c r="C101" s="36">
        <f>SUMIFS(СВЦЭМ!$C$39:$C$782,СВЦЭМ!$A$39:$A$782,$A101,СВЦЭМ!$B$39:$B$782,C$77)+'СЕТ СН'!$H$9+СВЦЭМ!$D$10+'СЕТ СН'!$H$5-'СЕТ СН'!$H$17</f>
        <v>3785.63916015</v>
      </c>
      <c r="D101" s="36">
        <f>SUMIFS(СВЦЭМ!$C$39:$C$782,СВЦЭМ!$A$39:$A$782,$A101,СВЦЭМ!$B$39:$B$782,D$77)+'СЕТ СН'!$H$9+СВЦЭМ!$D$10+'СЕТ СН'!$H$5-'СЕТ СН'!$H$17</f>
        <v>3824.30808488</v>
      </c>
      <c r="E101" s="36">
        <f>SUMIFS(СВЦЭМ!$C$39:$C$782,СВЦЭМ!$A$39:$A$782,$A101,СВЦЭМ!$B$39:$B$782,E$77)+'СЕТ СН'!$H$9+СВЦЭМ!$D$10+'СЕТ СН'!$H$5-'СЕТ СН'!$H$17</f>
        <v>3831.85260681</v>
      </c>
      <c r="F101" s="36">
        <f>SUMIFS(СВЦЭМ!$C$39:$C$782,СВЦЭМ!$A$39:$A$782,$A101,СВЦЭМ!$B$39:$B$782,F$77)+'СЕТ СН'!$H$9+СВЦЭМ!$D$10+'СЕТ СН'!$H$5-'СЕТ СН'!$H$17</f>
        <v>3826.67429223</v>
      </c>
      <c r="G101" s="36">
        <f>SUMIFS(СВЦЭМ!$C$39:$C$782,СВЦЭМ!$A$39:$A$782,$A101,СВЦЭМ!$B$39:$B$782,G$77)+'СЕТ СН'!$H$9+СВЦЭМ!$D$10+'СЕТ СН'!$H$5-'СЕТ СН'!$H$17</f>
        <v>3792.55827959</v>
      </c>
      <c r="H101" s="36">
        <f>SUMIFS(СВЦЭМ!$C$39:$C$782,СВЦЭМ!$A$39:$A$782,$A101,СВЦЭМ!$B$39:$B$782,H$77)+'СЕТ СН'!$H$9+СВЦЭМ!$D$10+'СЕТ СН'!$H$5-'СЕТ СН'!$H$17</f>
        <v>3766.0248679000001</v>
      </c>
      <c r="I101" s="36">
        <f>SUMIFS(СВЦЭМ!$C$39:$C$782,СВЦЭМ!$A$39:$A$782,$A101,СВЦЭМ!$B$39:$B$782,I$77)+'СЕТ СН'!$H$9+СВЦЭМ!$D$10+'СЕТ СН'!$H$5-'СЕТ СН'!$H$17</f>
        <v>3694.4986770100004</v>
      </c>
      <c r="J101" s="36">
        <f>SUMIFS(СВЦЭМ!$C$39:$C$782,СВЦЭМ!$A$39:$A$782,$A101,СВЦЭМ!$B$39:$B$782,J$77)+'СЕТ СН'!$H$9+СВЦЭМ!$D$10+'СЕТ СН'!$H$5-'СЕТ СН'!$H$17</f>
        <v>3633.4143794800002</v>
      </c>
      <c r="K101" s="36">
        <f>SUMIFS(СВЦЭМ!$C$39:$C$782,СВЦЭМ!$A$39:$A$782,$A101,СВЦЭМ!$B$39:$B$782,K$77)+'СЕТ СН'!$H$9+СВЦЭМ!$D$10+'СЕТ СН'!$H$5-'СЕТ СН'!$H$17</f>
        <v>3603.51096181</v>
      </c>
      <c r="L101" s="36">
        <f>SUMIFS(СВЦЭМ!$C$39:$C$782,СВЦЭМ!$A$39:$A$782,$A101,СВЦЭМ!$B$39:$B$782,L$77)+'СЕТ СН'!$H$9+СВЦЭМ!$D$10+'СЕТ СН'!$H$5-'СЕТ СН'!$H$17</f>
        <v>3605.28927785</v>
      </c>
      <c r="M101" s="36">
        <f>SUMIFS(СВЦЭМ!$C$39:$C$782,СВЦЭМ!$A$39:$A$782,$A101,СВЦЭМ!$B$39:$B$782,M$77)+'СЕТ СН'!$H$9+СВЦЭМ!$D$10+'СЕТ СН'!$H$5-'СЕТ СН'!$H$17</f>
        <v>3646.7613727600001</v>
      </c>
      <c r="N101" s="36">
        <f>SUMIFS(СВЦЭМ!$C$39:$C$782,СВЦЭМ!$A$39:$A$782,$A101,СВЦЭМ!$B$39:$B$782,N$77)+'СЕТ СН'!$H$9+СВЦЭМ!$D$10+'СЕТ СН'!$H$5-'СЕТ СН'!$H$17</f>
        <v>3700.91171029</v>
      </c>
      <c r="O101" s="36">
        <f>SUMIFS(СВЦЭМ!$C$39:$C$782,СВЦЭМ!$A$39:$A$782,$A101,СВЦЭМ!$B$39:$B$782,O$77)+'СЕТ СН'!$H$9+СВЦЭМ!$D$10+'СЕТ СН'!$H$5-'СЕТ СН'!$H$17</f>
        <v>3738.9546413200001</v>
      </c>
      <c r="P101" s="36">
        <f>SUMIFS(СВЦЭМ!$C$39:$C$782,СВЦЭМ!$A$39:$A$782,$A101,СВЦЭМ!$B$39:$B$782,P$77)+'СЕТ СН'!$H$9+СВЦЭМ!$D$10+'СЕТ СН'!$H$5-'СЕТ СН'!$H$17</f>
        <v>3750.59541076</v>
      </c>
      <c r="Q101" s="36">
        <f>SUMIFS(СВЦЭМ!$C$39:$C$782,СВЦЭМ!$A$39:$A$782,$A101,СВЦЭМ!$B$39:$B$782,Q$77)+'СЕТ СН'!$H$9+СВЦЭМ!$D$10+'СЕТ СН'!$H$5-'СЕТ СН'!$H$17</f>
        <v>3749.4503078899997</v>
      </c>
      <c r="R101" s="36">
        <f>SUMIFS(СВЦЭМ!$C$39:$C$782,СВЦЭМ!$A$39:$A$782,$A101,СВЦЭМ!$B$39:$B$782,R$77)+'СЕТ СН'!$H$9+СВЦЭМ!$D$10+'СЕТ СН'!$H$5-'СЕТ СН'!$H$17</f>
        <v>3746.1150397500001</v>
      </c>
      <c r="S101" s="36">
        <f>SUMIFS(СВЦЭМ!$C$39:$C$782,СВЦЭМ!$A$39:$A$782,$A101,СВЦЭМ!$B$39:$B$782,S$77)+'СЕТ СН'!$H$9+СВЦЭМ!$D$10+'СЕТ СН'!$H$5-'СЕТ СН'!$H$17</f>
        <v>3718.6649702599998</v>
      </c>
      <c r="T101" s="36">
        <f>SUMIFS(СВЦЭМ!$C$39:$C$782,СВЦЭМ!$A$39:$A$782,$A101,СВЦЭМ!$B$39:$B$782,T$77)+'СЕТ СН'!$H$9+СВЦЭМ!$D$10+'СЕТ СН'!$H$5-'СЕТ СН'!$H$17</f>
        <v>3639.5976263500002</v>
      </c>
      <c r="U101" s="36">
        <f>SUMIFS(СВЦЭМ!$C$39:$C$782,СВЦЭМ!$A$39:$A$782,$A101,СВЦЭМ!$B$39:$B$782,U$77)+'СЕТ СН'!$H$9+СВЦЭМ!$D$10+'СЕТ СН'!$H$5-'СЕТ СН'!$H$17</f>
        <v>3618.0473127499999</v>
      </c>
      <c r="V101" s="36">
        <f>SUMIFS(СВЦЭМ!$C$39:$C$782,СВЦЭМ!$A$39:$A$782,$A101,СВЦЭМ!$B$39:$B$782,V$77)+'СЕТ СН'!$H$9+СВЦЭМ!$D$10+'СЕТ СН'!$H$5-'СЕТ СН'!$H$17</f>
        <v>3649.86448488</v>
      </c>
      <c r="W101" s="36">
        <f>SUMIFS(СВЦЭМ!$C$39:$C$782,СВЦЭМ!$A$39:$A$782,$A101,СВЦЭМ!$B$39:$B$782,W$77)+'СЕТ СН'!$H$9+СВЦЭМ!$D$10+'СЕТ СН'!$H$5-'СЕТ СН'!$H$17</f>
        <v>3650.1381965299997</v>
      </c>
      <c r="X101" s="36">
        <f>SUMIFS(СВЦЭМ!$C$39:$C$782,СВЦЭМ!$A$39:$A$782,$A101,СВЦЭМ!$B$39:$B$782,X$77)+'СЕТ СН'!$H$9+СВЦЭМ!$D$10+'СЕТ СН'!$H$5-'СЕТ СН'!$H$17</f>
        <v>3682.4175404699999</v>
      </c>
      <c r="Y101" s="36">
        <f>SUMIFS(СВЦЭМ!$C$39:$C$782,СВЦЭМ!$A$39:$A$782,$A101,СВЦЭМ!$B$39:$B$782,Y$77)+'СЕТ СН'!$H$9+СВЦЭМ!$D$10+'СЕТ СН'!$H$5-'СЕТ СН'!$H$17</f>
        <v>3723.7130063100003</v>
      </c>
    </row>
    <row r="102" spans="1:25" ht="15.75" x14ac:dyDescent="0.2">
      <c r="A102" s="35">
        <f t="shared" si="2"/>
        <v>44617</v>
      </c>
      <c r="B102" s="36">
        <f>SUMIFS(СВЦЭМ!$C$39:$C$782,СВЦЭМ!$A$39:$A$782,$A102,СВЦЭМ!$B$39:$B$782,B$77)+'СЕТ СН'!$H$9+СВЦЭМ!$D$10+'СЕТ СН'!$H$5-'СЕТ СН'!$H$17</f>
        <v>3716.1788822899998</v>
      </c>
      <c r="C102" s="36">
        <f>SUMIFS(СВЦЭМ!$C$39:$C$782,СВЦЭМ!$A$39:$A$782,$A102,СВЦЭМ!$B$39:$B$782,C$77)+'СЕТ СН'!$H$9+СВЦЭМ!$D$10+'СЕТ СН'!$H$5-'СЕТ СН'!$H$17</f>
        <v>3767.94208377</v>
      </c>
      <c r="D102" s="36">
        <f>SUMIFS(СВЦЭМ!$C$39:$C$782,СВЦЭМ!$A$39:$A$782,$A102,СВЦЭМ!$B$39:$B$782,D$77)+'СЕТ СН'!$H$9+СВЦЭМ!$D$10+'СЕТ СН'!$H$5-'СЕТ СН'!$H$17</f>
        <v>3807.8802020100002</v>
      </c>
      <c r="E102" s="36">
        <f>SUMIFS(СВЦЭМ!$C$39:$C$782,СВЦЭМ!$A$39:$A$782,$A102,СВЦЭМ!$B$39:$B$782,E$77)+'СЕТ СН'!$H$9+СВЦЭМ!$D$10+'СЕТ СН'!$H$5-'СЕТ СН'!$H$17</f>
        <v>3802.9161562999998</v>
      </c>
      <c r="F102" s="36">
        <f>SUMIFS(СВЦЭМ!$C$39:$C$782,СВЦЭМ!$A$39:$A$782,$A102,СВЦЭМ!$B$39:$B$782,F$77)+'СЕТ СН'!$H$9+СВЦЭМ!$D$10+'СЕТ СН'!$H$5-'СЕТ СН'!$H$17</f>
        <v>3782.0488401699999</v>
      </c>
      <c r="G102" s="36">
        <f>SUMIFS(СВЦЭМ!$C$39:$C$782,СВЦЭМ!$A$39:$A$782,$A102,СВЦЭМ!$B$39:$B$782,G$77)+'СЕТ СН'!$H$9+СВЦЭМ!$D$10+'СЕТ СН'!$H$5-'СЕТ СН'!$H$17</f>
        <v>3749.77465575</v>
      </c>
      <c r="H102" s="36">
        <f>SUMIFS(СВЦЭМ!$C$39:$C$782,СВЦЭМ!$A$39:$A$782,$A102,СВЦЭМ!$B$39:$B$782,H$77)+'СЕТ СН'!$H$9+СВЦЭМ!$D$10+'СЕТ СН'!$H$5-'СЕТ СН'!$H$17</f>
        <v>3703.7132161199997</v>
      </c>
      <c r="I102" s="36">
        <f>SUMIFS(СВЦЭМ!$C$39:$C$782,СВЦЭМ!$A$39:$A$782,$A102,СВЦЭМ!$B$39:$B$782,I$77)+'СЕТ СН'!$H$9+СВЦЭМ!$D$10+'СЕТ СН'!$H$5-'СЕТ СН'!$H$17</f>
        <v>3660.2854831599998</v>
      </c>
      <c r="J102" s="36">
        <f>SUMIFS(СВЦЭМ!$C$39:$C$782,СВЦЭМ!$A$39:$A$782,$A102,СВЦЭМ!$B$39:$B$782,J$77)+'СЕТ СН'!$H$9+СВЦЭМ!$D$10+'СЕТ СН'!$H$5-'СЕТ СН'!$H$17</f>
        <v>3645.5859098600004</v>
      </c>
      <c r="K102" s="36">
        <f>SUMIFS(СВЦЭМ!$C$39:$C$782,СВЦЭМ!$A$39:$A$782,$A102,СВЦЭМ!$B$39:$B$782,K$77)+'СЕТ СН'!$H$9+СВЦЭМ!$D$10+'СЕТ СН'!$H$5-'СЕТ СН'!$H$17</f>
        <v>3604.19845639</v>
      </c>
      <c r="L102" s="36">
        <f>SUMIFS(СВЦЭМ!$C$39:$C$782,СВЦЭМ!$A$39:$A$782,$A102,СВЦЭМ!$B$39:$B$782,L$77)+'СЕТ СН'!$H$9+СВЦЭМ!$D$10+'СЕТ СН'!$H$5-'СЕТ СН'!$H$17</f>
        <v>3621.17903204</v>
      </c>
      <c r="M102" s="36">
        <f>SUMIFS(СВЦЭМ!$C$39:$C$782,СВЦЭМ!$A$39:$A$782,$A102,СВЦЭМ!$B$39:$B$782,M$77)+'СЕТ СН'!$H$9+СВЦЭМ!$D$10+'СЕТ СН'!$H$5-'СЕТ СН'!$H$17</f>
        <v>3665.9283665000003</v>
      </c>
      <c r="N102" s="36">
        <f>SUMIFS(СВЦЭМ!$C$39:$C$782,СВЦЭМ!$A$39:$A$782,$A102,СВЦЭМ!$B$39:$B$782,N$77)+'СЕТ СН'!$H$9+СВЦЭМ!$D$10+'СЕТ СН'!$H$5-'СЕТ СН'!$H$17</f>
        <v>3717.9892227199998</v>
      </c>
      <c r="O102" s="36">
        <f>SUMIFS(СВЦЭМ!$C$39:$C$782,СВЦЭМ!$A$39:$A$782,$A102,СВЦЭМ!$B$39:$B$782,O$77)+'СЕТ СН'!$H$9+СВЦЭМ!$D$10+'СЕТ СН'!$H$5-'СЕТ СН'!$H$17</f>
        <v>3743.8624391100002</v>
      </c>
      <c r="P102" s="36">
        <f>SUMIFS(СВЦЭМ!$C$39:$C$782,СВЦЭМ!$A$39:$A$782,$A102,СВЦЭМ!$B$39:$B$782,P$77)+'СЕТ СН'!$H$9+СВЦЭМ!$D$10+'СЕТ СН'!$H$5-'СЕТ СН'!$H$17</f>
        <v>3755.65981848</v>
      </c>
      <c r="Q102" s="36">
        <f>SUMIFS(СВЦЭМ!$C$39:$C$782,СВЦЭМ!$A$39:$A$782,$A102,СВЦЭМ!$B$39:$B$782,Q$77)+'СЕТ СН'!$H$9+СВЦЭМ!$D$10+'СЕТ СН'!$H$5-'СЕТ СН'!$H$17</f>
        <v>3762.4607580399997</v>
      </c>
      <c r="R102" s="36">
        <f>SUMIFS(СВЦЭМ!$C$39:$C$782,СВЦЭМ!$A$39:$A$782,$A102,СВЦЭМ!$B$39:$B$782,R$77)+'СЕТ СН'!$H$9+СВЦЭМ!$D$10+'СЕТ СН'!$H$5-'СЕТ СН'!$H$17</f>
        <v>3754.92907418</v>
      </c>
      <c r="S102" s="36">
        <f>SUMIFS(СВЦЭМ!$C$39:$C$782,СВЦЭМ!$A$39:$A$782,$A102,СВЦЭМ!$B$39:$B$782,S$77)+'СЕТ СН'!$H$9+СВЦЭМ!$D$10+'СЕТ СН'!$H$5-'СЕТ СН'!$H$17</f>
        <v>3710.37956265</v>
      </c>
      <c r="T102" s="36">
        <f>SUMIFS(СВЦЭМ!$C$39:$C$782,СВЦЭМ!$A$39:$A$782,$A102,СВЦЭМ!$B$39:$B$782,T$77)+'СЕТ СН'!$H$9+СВЦЭМ!$D$10+'СЕТ СН'!$H$5-'СЕТ СН'!$H$17</f>
        <v>3672.2528467700004</v>
      </c>
      <c r="U102" s="36">
        <f>SUMIFS(СВЦЭМ!$C$39:$C$782,СВЦЭМ!$A$39:$A$782,$A102,СВЦЭМ!$B$39:$B$782,U$77)+'СЕТ СН'!$H$9+СВЦЭМ!$D$10+'СЕТ СН'!$H$5-'СЕТ СН'!$H$17</f>
        <v>3637.1034473600002</v>
      </c>
      <c r="V102" s="36">
        <f>SUMIFS(СВЦЭМ!$C$39:$C$782,СВЦЭМ!$A$39:$A$782,$A102,СВЦЭМ!$B$39:$B$782,V$77)+'СЕТ СН'!$H$9+СВЦЭМ!$D$10+'СЕТ СН'!$H$5-'СЕТ СН'!$H$17</f>
        <v>3630.3126768700004</v>
      </c>
      <c r="W102" s="36">
        <f>SUMIFS(СВЦЭМ!$C$39:$C$782,СВЦЭМ!$A$39:$A$782,$A102,СВЦЭМ!$B$39:$B$782,W$77)+'СЕТ СН'!$H$9+СВЦЭМ!$D$10+'СЕТ СН'!$H$5-'СЕТ СН'!$H$17</f>
        <v>3633.2255185499998</v>
      </c>
      <c r="X102" s="36">
        <f>SUMIFS(СВЦЭМ!$C$39:$C$782,СВЦЭМ!$A$39:$A$782,$A102,СВЦЭМ!$B$39:$B$782,X$77)+'СЕТ СН'!$H$9+СВЦЭМ!$D$10+'СЕТ СН'!$H$5-'СЕТ СН'!$H$17</f>
        <v>3653.1918398799999</v>
      </c>
      <c r="Y102" s="36">
        <f>SUMIFS(СВЦЭМ!$C$39:$C$782,СВЦЭМ!$A$39:$A$782,$A102,СВЦЭМ!$B$39:$B$782,Y$77)+'СЕТ СН'!$H$9+СВЦЭМ!$D$10+'СЕТ СН'!$H$5-'СЕТ СН'!$H$17</f>
        <v>3702.3729091800001</v>
      </c>
    </row>
    <row r="103" spans="1:25" ht="15.75" x14ac:dyDescent="0.2">
      <c r="A103" s="35">
        <f t="shared" si="2"/>
        <v>44618</v>
      </c>
      <c r="B103" s="36">
        <f>SUMIFS(СВЦЭМ!$C$39:$C$782,СВЦЭМ!$A$39:$A$782,$A103,СВЦЭМ!$B$39:$B$782,B$77)+'СЕТ СН'!$H$9+СВЦЭМ!$D$10+'СЕТ СН'!$H$5-'СЕТ СН'!$H$17</f>
        <v>3739.3919358200001</v>
      </c>
      <c r="C103" s="36">
        <f>SUMIFS(СВЦЭМ!$C$39:$C$782,СВЦЭМ!$A$39:$A$782,$A103,СВЦЭМ!$B$39:$B$782,C$77)+'СЕТ СН'!$H$9+СВЦЭМ!$D$10+'СЕТ СН'!$H$5-'СЕТ СН'!$H$17</f>
        <v>3741.5049709599998</v>
      </c>
      <c r="D103" s="36">
        <f>SUMIFS(СВЦЭМ!$C$39:$C$782,СВЦЭМ!$A$39:$A$782,$A103,СВЦЭМ!$B$39:$B$782,D$77)+'СЕТ СН'!$H$9+СВЦЭМ!$D$10+'СЕТ СН'!$H$5-'СЕТ СН'!$H$17</f>
        <v>3756.3683587400001</v>
      </c>
      <c r="E103" s="36">
        <f>SUMIFS(СВЦЭМ!$C$39:$C$782,СВЦЭМ!$A$39:$A$782,$A103,СВЦЭМ!$B$39:$B$782,E$77)+'СЕТ СН'!$H$9+СВЦЭМ!$D$10+'СЕТ СН'!$H$5-'СЕТ СН'!$H$17</f>
        <v>3786.7719998800003</v>
      </c>
      <c r="F103" s="36">
        <f>SUMIFS(СВЦЭМ!$C$39:$C$782,СВЦЭМ!$A$39:$A$782,$A103,СВЦЭМ!$B$39:$B$782,F$77)+'СЕТ СН'!$H$9+СВЦЭМ!$D$10+'СЕТ СН'!$H$5-'СЕТ СН'!$H$17</f>
        <v>3785.10654987</v>
      </c>
      <c r="G103" s="36">
        <f>SUMIFS(СВЦЭМ!$C$39:$C$782,СВЦЭМ!$A$39:$A$782,$A103,СВЦЭМ!$B$39:$B$782,G$77)+'СЕТ СН'!$H$9+СВЦЭМ!$D$10+'СЕТ СН'!$H$5-'СЕТ СН'!$H$17</f>
        <v>3759.4691752899998</v>
      </c>
      <c r="H103" s="36">
        <f>SUMIFS(СВЦЭМ!$C$39:$C$782,СВЦЭМ!$A$39:$A$782,$A103,СВЦЭМ!$B$39:$B$782,H$77)+'СЕТ СН'!$H$9+СВЦЭМ!$D$10+'СЕТ СН'!$H$5-'СЕТ СН'!$H$17</f>
        <v>3725.0684230900001</v>
      </c>
      <c r="I103" s="36">
        <f>SUMIFS(СВЦЭМ!$C$39:$C$782,СВЦЭМ!$A$39:$A$782,$A103,СВЦЭМ!$B$39:$B$782,I$77)+'СЕТ СН'!$H$9+СВЦЭМ!$D$10+'СЕТ СН'!$H$5-'СЕТ СН'!$H$17</f>
        <v>3689.9056016700001</v>
      </c>
      <c r="J103" s="36">
        <f>SUMIFS(СВЦЭМ!$C$39:$C$782,СВЦЭМ!$A$39:$A$782,$A103,СВЦЭМ!$B$39:$B$782,J$77)+'СЕТ СН'!$H$9+СВЦЭМ!$D$10+'СЕТ СН'!$H$5-'СЕТ СН'!$H$17</f>
        <v>3619.9146552299999</v>
      </c>
      <c r="K103" s="36">
        <f>SUMIFS(СВЦЭМ!$C$39:$C$782,СВЦЭМ!$A$39:$A$782,$A103,СВЦЭМ!$B$39:$B$782,K$77)+'СЕТ СН'!$H$9+СВЦЭМ!$D$10+'СЕТ СН'!$H$5-'СЕТ СН'!$H$17</f>
        <v>3593.0190789400003</v>
      </c>
      <c r="L103" s="36">
        <f>SUMIFS(СВЦЭМ!$C$39:$C$782,СВЦЭМ!$A$39:$A$782,$A103,СВЦЭМ!$B$39:$B$782,L$77)+'СЕТ СН'!$H$9+СВЦЭМ!$D$10+'СЕТ СН'!$H$5-'СЕТ СН'!$H$17</f>
        <v>3589.1921561300001</v>
      </c>
      <c r="M103" s="36">
        <f>SUMIFS(СВЦЭМ!$C$39:$C$782,СВЦЭМ!$A$39:$A$782,$A103,СВЦЭМ!$B$39:$B$782,M$77)+'СЕТ СН'!$H$9+СВЦЭМ!$D$10+'СЕТ СН'!$H$5-'СЕТ СН'!$H$17</f>
        <v>3632.3336222600001</v>
      </c>
      <c r="N103" s="36">
        <f>SUMIFS(СВЦЭМ!$C$39:$C$782,СВЦЭМ!$A$39:$A$782,$A103,СВЦЭМ!$B$39:$B$782,N$77)+'СЕТ СН'!$H$9+СВЦЭМ!$D$10+'СЕТ СН'!$H$5-'СЕТ СН'!$H$17</f>
        <v>3689.9522547000001</v>
      </c>
      <c r="O103" s="36">
        <f>SUMIFS(СВЦЭМ!$C$39:$C$782,СВЦЭМ!$A$39:$A$782,$A103,СВЦЭМ!$B$39:$B$782,O$77)+'СЕТ СН'!$H$9+СВЦЭМ!$D$10+'СЕТ СН'!$H$5-'СЕТ СН'!$H$17</f>
        <v>3702.2772801299998</v>
      </c>
      <c r="P103" s="36">
        <f>SUMIFS(СВЦЭМ!$C$39:$C$782,СВЦЭМ!$A$39:$A$782,$A103,СВЦЭМ!$B$39:$B$782,P$77)+'СЕТ СН'!$H$9+СВЦЭМ!$D$10+'СЕТ СН'!$H$5-'СЕТ СН'!$H$17</f>
        <v>3727.02169022</v>
      </c>
      <c r="Q103" s="36">
        <f>SUMIFS(СВЦЭМ!$C$39:$C$782,СВЦЭМ!$A$39:$A$782,$A103,СВЦЭМ!$B$39:$B$782,Q$77)+'СЕТ СН'!$H$9+СВЦЭМ!$D$10+'СЕТ СН'!$H$5-'СЕТ СН'!$H$17</f>
        <v>3736.32829425</v>
      </c>
      <c r="R103" s="36">
        <f>SUMIFS(СВЦЭМ!$C$39:$C$782,СВЦЭМ!$A$39:$A$782,$A103,СВЦЭМ!$B$39:$B$782,R$77)+'СЕТ СН'!$H$9+СВЦЭМ!$D$10+'СЕТ СН'!$H$5-'СЕТ СН'!$H$17</f>
        <v>3716.9321668900002</v>
      </c>
      <c r="S103" s="36">
        <f>SUMIFS(СВЦЭМ!$C$39:$C$782,СВЦЭМ!$A$39:$A$782,$A103,СВЦЭМ!$B$39:$B$782,S$77)+'СЕТ СН'!$H$9+СВЦЭМ!$D$10+'СЕТ СН'!$H$5-'СЕТ СН'!$H$17</f>
        <v>3702.9373345700001</v>
      </c>
      <c r="T103" s="36">
        <f>SUMIFS(СВЦЭМ!$C$39:$C$782,СВЦЭМ!$A$39:$A$782,$A103,СВЦЭМ!$B$39:$B$782,T$77)+'СЕТ СН'!$H$9+СВЦЭМ!$D$10+'СЕТ СН'!$H$5-'СЕТ СН'!$H$17</f>
        <v>3632.6540584200002</v>
      </c>
      <c r="U103" s="36">
        <f>SUMIFS(СВЦЭМ!$C$39:$C$782,СВЦЭМ!$A$39:$A$782,$A103,СВЦЭМ!$B$39:$B$782,U$77)+'СЕТ СН'!$H$9+СВЦЭМ!$D$10+'СЕТ СН'!$H$5-'СЕТ СН'!$H$17</f>
        <v>3610.6018352000001</v>
      </c>
      <c r="V103" s="36">
        <f>SUMIFS(СВЦЭМ!$C$39:$C$782,СВЦЭМ!$A$39:$A$782,$A103,СВЦЭМ!$B$39:$B$782,V$77)+'СЕТ СН'!$H$9+СВЦЭМ!$D$10+'СЕТ СН'!$H$5-'СЕТ СН'!$H$17</f>
        <v>3595.3271178800001</v>
      </c>
      <c r="W103" s="36">
        <f>SUMIFS(СВЦЭМ!$C$39:$C$782,СВЦЭМ!$A$39:$A$782,$A103,СВЦЭМ!$B$39:$B$782,W$77)+'СЕТ СН'!$H$9+СВЦЭМ!$D$10+'СЕТ СН'!$H$5-'СЕТ СН'!$H$17</f>
        <v>3636.4719404899997</v>
      </c>
      <c r="X103" s="36">
        <f>SUMIFS(СВЦЭМ!$C$39:$C$782,СВЦЭМ!$A$39:$A$782,$A103,СВЦЭМ!$B$39:$B$782,X$77)+'СЕТ СН'!$H$9+СВЦЭМ!$D$10+'СЕТ СН'!$H$5-'СЕТ СН'!$H$17</f>
        <v>3665.5762866300001</v>
      </c>
      <c r="Y103" s="36">
        <f>SUMIFS(СВЦЭМ!$C$39:$C$782,СВЦЭМ!$A$39:$A$782,$A103,СВЦЭМ!$B$39:$B$782,Y$77)+'СЕТ СН'!$H$9+СВЦЭМ!$D$10+'СЕТ СН'!$H$5-'СЕТ СН'!$H$17</f>
        <v>3703.28256478</v>
      </c>
    </row>
    <row r="104" spans="1:25" ht="15.75" x14ac:dyDescent="0.2">
      <c r="A104" s="35">
        <f t="shared" si="2"/>
        <v>44619</v>
      </c>
      <c r="B104" s="36">
        <f>SUMIFS(СВЦЭМ!$C$39:$C$782,СВЦЭМ!$A$39:$A$782,$A104,СВЦЭМ!$B$39:$B$782,B$77)+'СЕТ СН'!$H$9+СВЦЭМ!$D$10+'СЕТ СН'!$H$5-'СЕТ СН'!$H$17</f>
        <v>3734.6802654900002</v>
      </c>
      <c r="C104" s="36">
        <f>SUMIFS(СВЦЭМ!$C$39:$C$782,СВЦЭМ!$A$39:$A$782,$A104,СВЦЭМ!$B$39:$B$782,C$77)+'СЕТ СН'!$H$9+СВЦЭМ!$D$10+'СЕТ СН'!$H$5-'СЕТ СН'!$H$17</f>
        <v>3743.8099929300001</v>
      </c>
      <c r="D104" s="36">
        <f>SUMIFS(СВЦЭМ!$C$39:$C$782,СВЦЭМ!$A$39:$A$782,$A104,СВЦЭМ!$B$39:$B$782,D$77)+'СЕТ СН'!$H$9+СВЦЭМ!$D$10+'СЕТ СН'!$H$5-'СЕТ СН'!$H$17</f>
        <v>3786.2997418499999</v>
      </c>
      <c r="E104" s="36">
        <f>SUMIFS(СВЦЭМ!$C$39:$C$782,СВЦЭМ!$A$39:$A$782,$A104,СВЦЭМ!$B$39:$B$782,E$77)+'СЕТ СН'!$H$9+СВЦЭМ!$D$10+'СЕТ СН'!$H$5-'СЕТ СН'!$H$17</f>
        <v>3793.5724118200001</v>
      </c>
      <c r="F104" s="36">
        <f>SUMIFS(СВЦЭМ!$C$39:$C$782,СВЦЭМ!$A$39:$A$782,$A104,СВЦЭМ!$B$39:$B$782,F$77)+'СЕТ СН'!$H$9+СВЦЭМ!$D$10+'СЕТ СН'!$H$5-'СЕТ СН'!$H$17</f>
        <v>3794.8005997400001</v>
      </c>
      <c r="G104" s="36">
        <f>SUMIFS(СВЦЭМ!$C$39:$C$782,СВЦЭМ!$A$39:$A$782,$A104,СВЦЭМ!$B$39:$B$782,G$77)+'СЕТ СН'!$H$9+СВЦЭМ!$D$10+'СЕТ СН'!$H$5-'СЕТ СН'!$H$17</f>
        <v>3776.8969916000001</v>
      </c>
      <c r="H104" s="36">
        <f>SUMIFS(СВЦЭМ!$C$39:$C$782,СВЦЭМ!$A$39:$A$782,$A104,СВЦЭМ!$B$39:$B$782,H$77)+'СЕТ СН'!$H$9+СВЦЭМ!$D$10+'СЕТ СН'!$H$5-'СЕТ СН'!$H$17</f>
        <v>3742.0506616299999</v>
      </c>
      <c r="I104" s="36">
        <f>SUMIFS(СВЦЭМ!$C$39:$C$782,СВЦЭМ!$A$39:$A$782,$A104,СВЦЭМ!$B$39:$B$782,I$77)+'СЕТ СН'!$H$9+СВЦЭМ!$D$10+'СЕТ СН'!$H$5-'СЕТ СН'!$H$17</f>
        <v>3710.6134133200003</v>
      </c>
      <c r="J104" s="36">
        <f>SUMIFS(СВЦЭМ!$C$39:$C$782,СВЦЭМ!$A$39:$A$782,$A104,СВЦЭМ!$B$39:$B$782,J$77)+'СЕТ СН'!$H$9+СВЦЭМ!$D$10+'СЕТ СН'!$H$5-'СЕТ СН'!$H$17</f>
        <v>3651.2176102499998</v>
      </c>
      <c r="K104" s="36">
        <f>SUMIFS(СВЦЭМ!$C$39:$C$782,СВЦЭМ!$A$39:$A$782,$A104,СВЦЭМ!$B$39:$B$782,K$77)+'СЕТ СН'!$H$9+СВЦЭМ!$D$10+'СЕТ СН'!$H$5-'СЕТ СН'!$H$17</f>
        <v>3622.8867190400001</v>
      </c>
      <c r="L104" s="36">
        <f>SUMIFS(СВЦЭМ!$C$39:$C$782,СВЦЭМ!$A$39:$A$782,$A104,СВЦЭМ!$B$39:$B$782,L$77)+'СЕТ СН'!$H$9+СВЦЭМ!$D$10+'СЕТ СН'!$H$5-'СЕТ СН'!$H$17</f>
        <v>3626.3779055</v>
      </c>
      <c r="M104" s="36">
        <f>SUMIFS(СВЦЭМ!$C$39:$C$782,СВЦЭМ!$A$39:$A$782,$A104,СВЦЭМ!$B$39:$B$782,M$77)+'СЕТ СН'!$H$9+СВЦЭМ!$D$10+'СЕТ СН'!$H$5-'СЕТ СН'!$H$17</f>
        <v>3656.4141626199998</v>
      </c>
      <c r="N104" s="36">
        <f>SUMIFS(СВЦЭМ!$C$39:$C$782,СВЦЭМ!$A$39:$A$782,$A104,СВЦЭМ!$B$39:$B$782,N$77)+'СЕТ СН'!$H$9+СВЦЭМ!$D$10+'СЕТ СН'!$H$5-'СЕТ СН'!$H$17</f>
        <v>3706.2913749999998</v>
      </c>
      <c r="O104" s="36">
        <f>SUMIFS(СВЦЭМ!$C$39:$C$782,СВЦЭМ!$A$39:$A$782,$A104,СВЦЭМ!$B$39:$B$782,O$77)+'СЕТ СН'!$H$9+СВЦЭМ!$D$10+'СЕТ СН'!$H$5-'СЕТ СН'!$H$17</f>
        <v>3733.6382492100001</v>
      </c>
      <c r="P104" s="36">
        <f>SUMIFS(СВЦЭМ!$C$39:$C$782,СВЦЭМ!$A$39:$A$782,$A104,СВЦЭМ!$B$39:$B$782,P$77)+'СЕТ СН'!$H$9+СВЦЭМ!$D$10+'СЕТ СН'!$H$5-'СЕТ СН'!$H$17</f>
        <v>3750.5829679500002</v>
      </c>
      <c r="Q104" s="36">
        <f>SUMIFS(СВЦЭМ!$C$39:$C$782,СВЦЭМ!$A$39:$A$782,$A104,СВЦЭМ!$B$39:$B$782,Q$77)+'СЕТ СН'!$H$9+СВЦЭМ!$D$10+'СЕТ СН'!$H$5-'СЕТ СН'!$H$17</f>
        <v>3750.8102181599997</v>
      </c>
      <c r="R104" s="36">
        <f>SUMIFS(СВЦЭМ!$C$39:$C$782,СВЦЭМ!$A$39:$A$782,$A104,СВЦЭМ!$B$39:$B$782,R$77)+'СЕТ СН'!$H$9+СВЦЭМ!$D$10+'СЕТ СН'!$H$5-'СЕТ СН'!$H$17</f>
        <v>3738.5310079400001</v>
      </c>
      <c r="S104" s="36">
        <f>SUMIFS(СВЦЭМ!$C$39:$C$782,СВЦЭМ!$A$39:$A$782,$A104,СВЦЭМ!$B$39:$B$782,S$77)+'СЕТ СН'!$H$9+СВЦЭМ!$D$10+'СЕТ СН'!$H$5-'СЕТ СН'!$H$17</f>
        <v>3717.9032588099999</v>
      </c>
      <c r="T104" s="36">
        <f>SUMIFS(СВЦЭМ!$C$39:$C$782,СВЦЭМ!$A$39:$A$782,$A104,СВЦЭМ!$B$39:$B$782,T$77)+'СЕТ СН'!$H$9+СВЦЭМ!$D$10+'СЕТ СН'!$H$5-'СЕТ СН'!$H$17</f>
        <v>3641.83534138</v>
      </c>
      <c r="U104" s="36">
        <f>SUMIFS(СВЦЭМ!$C$39:$C$782,СВЦЭМ!$A$39:$A$782,$A104,СВЦЭМ!$B$39:$B$782,U$77)+'СЕТ СН'!$H$9+СВЦЭМ!$D$10+'СЕТ СН'!$H$5-'СЕТ СН'!$H$17</f>
        <v>3598.6619335599999</v>
      </c>
      <c r="V104" s="36">
        <f>SUMIFS(СВЦЭМ!$C$39:$C$782,СВЦЭМ!$A$39:$A$782,$A104,СВЦЭМ!$B$39:$B$782,V$77)+'СЕТ СН'!$H$9+СВЦЭМ!$D$10+'СЕТ СН'!$H$5-'СЕТ СН'!$H$17</f>
        <v>3628.9734395100004</v>
      </c>
      <c r="W104" s="36">
        <f>SUMIFS(СВЦЭМ!$C$39:$C$782,СВЦЭМ!$A$39:$A$782,$A104,СВЦЭМ!$B$39:$B$782,W$77)+'СЕТ СН'!$H$9+СВЦЭМ!$D$10+'СЕТ СН'!$H$5-'СЕТ СН'!$H$17</f>
        <v>3655.6001334600001</v>
      </c>
      <c r="X104" s="36">
        <f>SUMIFS(СВЦЭМ!$C$39:$C$782,СВЦЭМ!$A$39:$A$782,$A104,СВЦЭМ!$B$39:$B$782,X$77)+'СЕТ СН'!$H$9+СВЦЭМ!$D$10+'СЕТ СН'!$H$5-'СЕТ СН'!$H$17</f>
        <v>3667.4725662700002</v>
      </c>
      <c r="Y104" s="36">
        <f>SUMIFS(СВЦЭМ!$C$39:$C$782,СВЦЭМ!$A$39:$A$782,$A104,СВЦЭМ!$B$39:$B$782,Y$77)+'СЕТ СН'!$H$9+СВЦЭМ!$D$10+'СЕТ СН'!$H$5-'СЕТ СН'!$H$17</f>
        <v>3698.8329089099998</v>
      </c>
    </row>
    <row r="105" spans="1:25" ht="15.75" x14ac:dyDescent="0.2">
      <c r="A105" s="35">
        <f t="shared" si="2"/>
        <v>44620</v>
      </c>
      <c r="B105" s="36">
        <f>SUMIFS(СВЦЭМ!$C$39:$C$782,СВЦЭМ!$A$39:$A$782,$A105,СВЦЭМ!$B$39:$B$782,B$77)+'СЕТ СН'!$H$9+СВЦЭМ!$D$10+'СЕТ СН'!$H$5-'СЕТ СН'!$H$17</f>
        <v>3735.62297979</v>
      </c>
      <c r="C105" s="36">
        <f>SUMIFS(СВЦЭМ!$C$39:$C$782,СВЦЭМ!$A$39:$A$782,$A105,СВЦЭМ!$B$39:$B$782,C$77)+'СЕТ СН'!$H$9+СВЦЭМ!$D$10+'СЕТ СН'!$H$5-'СЕТ СН'!$H$17</f>
        <v>3742.7242387000001</v>
      </c>
      <c r="D105" s="36">
        <f>SUMIFS(СВЦЭМ!$C$39:$C$782,СВЦЭМ!$A$39:$A$782,$A105,СВЦЭМ!$B$39:$B$782,D$77)+'СЕТ СН'!$H$9+СВЦЭМ!$D$10+'СЕТ СН'!$H$5-'СЕТ СН'!$H$17</f>
        <v>3771.7177277400001</v>
      </c>
      <c r="E105" s="36">
        <f>SUMIFS(СВЦЭМ!$C$39:$C$782,СВЦЭМ!$A$39:$A$782,$A105,СВЦЭМ!$B$39:$B$782,E$77)+'СЕТ СН'!$H$9+СВЦЭМ!$D$10+'СЕТ СН'!$H$5-'СЕТ СН'!$H$17</f>
        <v>3789.07176488</v>
      </c>
      <c r="F105" s="36">
        <f>SUMIFS(СВЦЭМ!$C$39:$C$782,СВЦЭМ!$A$39:$A$782,$A105,СВЦЭМ!$B$39:$B$782,F$77)+'СЕТ СН'!$H$9+СВЦЭМ!$D$10+'СЕТ СН'!$H$5-'СЕТ СН'!$H$17</f>
        <v>3791.6953196700001</v>
      </c>
      <c r="G105" s="36">
        <f>SUMIFS(СВЦЭМ!$C$39:$C$782,СВЦЭМ!$A$39:$A$782,$A105,СВЦЭМ!$B$39:$B$782,G$77)+'СЕТ СН'!$H$9+СВЦЭМ!$D$10+'СЕТ СН'!$H$5-'СЕТ СН'!$H$17</f>
        <v>3783.0921046600001</v>
      </c>
      <c r="H105" s="36">
        <f>SUMIFS(СВЦЭМ!$C$39:$C$782,СВЦЭМ!$A$39:$A$782,$A105,СВЦЭМ!$B$39:$B$782,H$77)+'СЕТ СН'!$H$9+СВЦЭМ!$D$10+'СЕТ СН'!$H$5-'СЕТ СН'!$H$17</f>
        <v>3771.0254872100004</v>
      </c>
      <c r="I105" s="36">
        <f>SUMIFS(СВЦЭМ!$C$39:$C$782,СВЦЭМ!$A$39:$A$782,$A105,СВЦЭМ!$B$39:$B$782,I$77)+'СЕТ СН'!$H$9+СВЦЭМ!$D$10+'СЕТ СН'!$H$5-'СЕТ СН'!$H$17</f>
        <v>3755.8805026999999</v>
      </c>
      <c r="J105" s="36">
        <f>SUMIFS(СВЦЭМ!$C$39:$C$782,СВЦЭМ!$A$39:$A$782,$A105,СВЦЭМ!$B$39:$B$782,J$77)+'СЕТ СН'!$H$9+СВЦЭМ!$D$10+'СЕТ СН'!$H$5-'СЕТ СН'!$H$17</f>
        <v>3713.3950220199999</v>
      </c>
      <c r="K105" s="36">
        <f>SUMIFS(СВЦЭМ!$C$39:$C$782,СВЦЭМ!$A$39:$A$782,$A105,СВЦЭМ!$B$39:$B$782,K$77)+'СЕТ СН'!$H$9+СВЦЭМ!$D$10+'СЕТ СН'!$H$5-'СЕТ СН'!$H$17</f>
        <v>3667.7780405399999</v>
      </c>
      <c r="L105" s="36">
        <f>SUMIFS(СВЦЭМ!$C$39:$C$782,СВЦЭМ!$A$39:$A$782,$A105,СВЦЭМ!$B$39:$B$782,L$77)+'СЕТ СН'!$H$9+СВЦЭМ!$D$10+'СЕТ СН'!$H$5-'СЕТ СН'!$H$17</f>
        <v>3661.0758666199999</v>
      </c>
      <c r="M105" s="36">
        <f>SUMIFS(СВЦЭМ!$C$39:$C$782,СВЦЭМ!$A$39:$A$782,$A105,СВЦЭМ!$B$39:$B$782,M$77)+'СЕТ СН'!$H$9+СВЦЭМ!$D$10+'СЕТ СН'!$H$5-'СЕТ СН'!$H$17</f>
        <v>3671.56280462</v>
      </c>
      <c r="N105" s="36">
        <f>SUMIFS(СВЦЭМ!$C$39:$C$782,СВЦЭМ!$A$39:$A$782,$A105,СВЦЭМ!$B$39:$B$782,N$77)+'СЕТ СН'!$H$9+СВЦЭМ!$D$10+'СЕТ СН'!$H$5-'СЕТ СН'!$H$17</f>
        <v>3717.5052055599999</v>
      </c>
      <c r="O105" s="36">
        <f>SUMIFS(СВЦЭМ!$C$39:$C$782,СВЦЭМ!$A$39:$A$782,$A105,СВЦЭМ!$B$39:$B$782,O$77)+'СЕТ СН'!$H$9+СВЦЭМ!$D$10+'СЕТ СН'!$H$5-'СЕТ СН'!$H$17</f>
        <v>3737.11043423</v>
      </c>
      <c r="P105" s="36">
        <f>SUMIFS(СВЦЭМ!$C$39:$C$782,СВЦЭМ!$A$39:$A$782,$A105,СВЦЭМ!$B$39:$B$782,P$77)+'СЕТ СН'!$H$9+СВЦЭМ!$D$10+'СЕТ СН'!$H$5-'СЕТ СН'!$H$17</f>
        <v>3770.8571991500003</v>
      </c>
      <c r="Q105" s="36">
        <f>SUMIFS(СВЦЭМ!$C$39:$C$782,СВЦЭМ!$A$39:$A$782,$A105,СВЦЭМ!$B$39:$B$782,Q$77)+'СЕТ СН'!$H$9+СВЦЭМ!$D$10+'СЕТ СН'!$H$5-'СЕТ СН'!$H$17</f>
        <v>3771.42388781</v>
      </c>
      <c r="R105" s="36">
        <f>SUMIFS(СВЦЭМ!$C$39:$C$782,СВЦЭМ!$A$39:$A$782,$A105,СВЦЭМ!$B$39:$B$782,R$77)+'СЕТ СН'!$H$9+СВЦЭМ!$D$10+'СЕТ СН'!$H$5-'СЕТ СН'!$H$17</f>
        <v>3746.3287691</v>
      </c>
      <c r="S105" s="36">
        <f>SUMIFS(СВЦЭМ!$C$39:$C$782,СВЦЭМ!$A$39:$A$782,$A105,СВЦЭМ!$B$39:$B$782,S$77)+'СЕТ СН'!$H$9+СВЦЭМ!$D$10+'СЕТ СН'!$H$5-'СЕТ СН'!$H$17</f>
        <v>3713.7750820400001</v>
      </c>
      <c r="T105" s="36">
        <f>SUMIFS(СВЦЭМ!$C$39:$C$782,СВЦЭМ!$A$39:$A$782,$A105,СВЦЭМ!$B$39:$B$782,T$77)+'СЕТ СН'!$H$9+СВЦЭМ!$D$10+'СЕТ СН'!$H$5-'СЕТ СН'!$H$17</f>
        <v>3626.5813506300001</v>
      </c>
      <c r="U105" s="36">
        <f>SUMIFS(СВЦЭМ!$C$39:$C$782,СВЦЭМ!$A$39:$A$782,$A105,СВЦЭМ!$B$39:$B$782,U$77)+'СЕТ СН'!$H$9+СВЦЭМ!$D$10+'СЕТ СН'!$H$5-'СЕТ СН'!$H$17</f>
        <v>3574.9932283600001</v>
      </c>
      <c r="V105" s="36">
        <f>SUMIFS(СВЦЭМ!$C$39:$C$782,СВЦЭМ!$A$39:$A$782,$A105,СВЦЭМ!$B$39:$B$782,V$77)+'СЕТ СН'!$H$9+СВЦЭМ!$D$10+'СЕТ СН'!$H$5-'СЕТ СН'!$H$17</f>
        <v>3601.4992221299999</v>
      </c>
      <c r="W105" s="36">
        <f>SUMIFS(СВЦЭМ!$C$39:$C$782,СВЦЭМ!$A$39:$A$782,$A105,СВЦЭМ!$B$39:$B$782,W$77)+'СЕТ СН'!$H$9+СВЦЭМ!$D$10+'СЕТ СН'!$H$5-'СЕТ СН'!$H$17</f>
        <v>3630.0941463099998</v>
      </c>
      <c r="X105" s="36">
        <f>SUMIFS(СВЦЭМ!$C$39:$C$782,СВЦЭМ!$A$39:$A$782,$A105,СВЦЭМ!$B$39:$B$782,X$77)+'СЕТ СН'!$H$9+СВЦЭМ!$D$10+'СЕТ СН'!$H$5-'СЕТ СН'!$H$17</f>
        <v>3658.4221999900001</v>
      </c>
      <c r="Y105" s="36">
        <f>SUMIFS(СВЦЭМ!$C$39:$C$782,СВЦЭМ!$A$39:$A$782,$A105,СВЦЭМ!$B$39:$B$782,Y$77)+'СЕТ СН'!$H$9+СВЦЭМ!$D$10+'СЕТ СН'!$H$5-'СЕТ СН'!$H$17</f>
        <v>3701.53808067</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33" t="s">
        <v>7</v>
      </c>
      <c r="B108" s="127" t="s">
        <v>73</v>
      </c>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9"/>
    </row>
    <row r="109" spans="1:25" ht="12.75" customHeight="1" x14ac:dyDescent="0.2">
      <c r="A109" s="134"/>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2"/>
    </row>
    <row r="110" spans="1:25" ht="12.75" customHeight="1" x14ac:dyDescent="0.2">
      <c r="A110" s="135"/>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01.02.2022</v>
      </c>
      <c r="B111" s="36">
        <f>SUMIFS(СВЦЭМ!$C$39:$C$782,СВЦЭМ!$A$39:$A$782,$A111,СВЦЭМ!$B$39:$B$782,B$110)+'СЕТ СН'!$I$9+СВЦЭМ!$D$10+'СЕТ СН'!$I$5-'СЕТ СН'!$I$17</f>
        <v>4179.5648070400002</v>
      </c>
      <c r="C111" s="36">
        <f>SUMIFS(СВЦЭМ!$C$39:$C$782,СВЦЭМ!$A$39:$A$782,$A111,СВЦЭМ!$B$39:$B$782,C$110)+'СЕТ СН'!$I$9+СВЦЭМ!$D$10+'СЕТ СН'!$I$5-'СЕТ СН'!$I$17</f>
        <v>4211.8557849700001</v>
      </c>
      <c r="D111" s="36">
        <f>SUMIFS(СВЦЭМ!$C$39:$C$782,СВЦЭМ!$A$39:$A$782,$A111,СВЦЭМ!$B$39:$B$782,D$110)+'СЕТ СН'!$I$9+СВЦЭМ!$D$10+'СЕТ СН'!$I$5-'СЕТ СН'!$I$17</f>
        <v>4275.5669502399996</v>
      </c>
      <c r="E111" s="36">
        <f>SUMIFS(СВЦЭМ!$C$39:$C$782,СВЦЭМ!$A$39:$A$782,$A111,СВЦЭМ!$B$39:$B$782,E$110)+'СЕТ СН'!$I$9+СВЦЭМ!$D$10+'СЕТ СН'!$I$5-'СЕТ СН'!$I$17</f>
        <v>4286.1106834399998</v>
      </c>
      <c r="F111" s="36">
        <f>SUMIFS(СВЦЭМ!$C$39:$C$782,СВЦЭМ!$A$39:$A$782,$A111,СВЦЭМ!$B$39:$B$782,F$110)+'СЕТ СН'!$I$9+СВЦЭМ!$D$10+'СЕТ СН'!$I$5-'СЕТ СН'!$I$17</f>
        <v>4282.3409441399999</v>
      </c>
      <c r="G111" s="36">
        <f>SUMIFS(СВЦЭМ!$C$39:$C$782,СВЦЭМ!$A$39:$A$782,$A111,СВЦЭМ!$B$39:$B$782,G$110)+'СЕТ СН'!$I$9+СВЦЭМ!$D$10+'СЕТ СН'!$I$5-'СЕТ СН'!$I$17</f>
        <v>4231.0349162000002</v>
      </c>
      <c r="H111" s="36">
        <f>SUMIFS(СВЦЭМ!$C$39:$C$782,СВЦЭМ!$A$39:$A$782,$A111,СВЦЭМ!$B$39:$B$782,H$110)+'СЕТ СН'!$I$9+СВЦЭМ!$D$10+'СЕТ СН'!$I$5-'СЕТ СН'!$I$17</f>
        <v>4197.8011842400001</v>
      </c>
      <c r="I111" s="36">
        <f>SUMIFS(СВЦЭМ!$C$39:$C$782,СВЦЭМ!$A$39:$A$782,$A111,СВЦЭМ!$B$39:$B$782,I$110)+'СЕТ СН'!$I$9+СВЦЭМ!$D$10+'СЕТ СН'!$I$5-'СЕТ СН'!$I$17</f>
        <v>4175.0918564399999</v>
      </c>
      <c r="J111" s="36">
        <f>SUMIFS(СВЦЭМ!$C$39:$C$782,СВЦЭМ!$A$39:$A$782,$A111,СВЦЭМ!$B$39:$B$782,J$110)+'СЕТ СН'!$I$9+СВЦЭМ!$D$10+'СЕТ СН'!$I$5-'СЕТ СН'!$I$17</f>
        <v>4135.6765370900002</v>
      </c>
      <c r="K111" s="36">
        <f>SUMIFS(СВЦЭМ!$C$39:$C$782,СВЦЭМ!$A$39:$A$782,$A111,СВЦЭМ!$B$39:$B$782,K$110)+'СЕТ СН'!$I$9+СВЦЭМ!$D$10+'СЕТ СН'!$I$5-'СЕТ СН'!$I$17</f>
        <v>4145.6813590000002</v>
      </c>
      <c r="L111" s="36">
        <f>SUMIFS(СВЦЭМ!$C$39:$C$782,СВЦЭМ!$A$39:$A$782,$A111,СВЦЭМ!$B$39:$B$782,L$110)+'СЕТ СН'!$I$9+СВЦЭМ!$D$10+'СЕТ СН'!$I$5-'СЕТ СН'!$I$17</f>
        <v>4165.4094475500006</v>
      </c>
      <c r="M111" s="36">
        <f>SUMIFS(СВЦЭМ!$C$39:$C$782,СВЦЭМ!$A$39:$A$782,$A111,СВЦЭМ!$B$39:$B$782,M$110)+'СЕТ СН'!$I$9+СВЦЭМ!$D$10+'СЕТ СН'!$I$5-'СЕТ СН'!$I$17</f>
        <v>4201.3999748900005</v>
      </c>
      <c r="N111" s="36">
        <f>SUMIFS(СВЦЭМ!$C$39:$C$782,СВЦЭМ!$A$39:$A$782,$A111,СВЦЭМ!$B$39:$B$782,N$110)+'СЕТ СН'!$I$9+СВЦЭМ!$D$10+'СЕТ СН'!$I$5-'СЕТ СН'!$I$17</f>
        <v>4215.5537577200002</v>
      </c>
      <c r="O111" s="36">
        <f>SUMIFS(СВЦЭМ!$C$39:$C$782,СВЦЭМ!$A$39:$A$782,$A111,СВЦЭМ!$B$39:$B$782,O$110)+'СЕТ СН'!$I$9+СВЦЭМ!$D$10+'СЕТ СН'!$I$5-'СЕТ СН'!$I$17</f>
        <v>4220.9318536999999</v>
      </c>
      <c r="P111" s="36">
        <f>SUMIFS(СВЦЭМ!$C$39:$C$782,СВЦЭМ!$A$39:$A$782,$A111,СВЦЭМ!$B$39:$B$782,P$110)+'СЕТ СН'!$I$9+СВЦЭМ!$D$10+'СЕТ СН'!$I$5-'СЕТ СН'!$I$17</f>
        <v>4228.3138657500003</v>
      </c>
      <c r="Q111" s="36">
        <f>SUMIFS(СВЦЭМ!$C$39:$C$782,СВЦЭМ!$A$39:$A$782,$A111,СВЦЭМ!$B$39:$B$782,Q$110)+'СЕТ СН'!$I$9+СВЦЭМ!$D$10+'СЕТ СН'!$I$5-'СЕТ СН'!$I$17</f>
        <v>4225.4619252700004</v>
      </c>
      <c r="R111" s="36">
        <f>SUMIFS(СВЦЭМ!$C$39:$C$782,СВЦЭМ!$A$39:$A$782,$A111,СВЦЭМ!$B$39:$B$782,R$110)+'СЕТ СН'!$I$9+СВЦЭМ!$D$10+'СЕТ СН'!$I$5-'СЕТ СН'!$I$17</f>
        <v>4231.2745747700001</v>
      </c>
      <c r="S111" s="36">
        <f>SUMIFS(СВЦЭМ!$C$39:$C$782,СВЦЭМ!$A$39:$A$782,$A111,СВЦЭМ!$B$39:$B$782,S$110)+'СЕТ СН'!$I$9+СВЦЭМ!$D$10+'СЕТ СН'!$I$5-'СЕТ СН'!$I$17</f>
        <v>4222.3771048500003</v>
      </c>
      <c r="T111" s="36">
        <f>SUMIFS(СВЦЭМ!$C$39:$C$782,СВЦЭМ!$A$39:$A$782,$A111,СВЦЭМ!$B$39:$B$782,T$110)+'СЕТ СН'!$I$9+СВЦЭМ!$D$10+'СЕТ СН'!$I$5-'СЕТ СН'!$I$17</f>
        <v>4178.51056763</v>
      </c>
      <c r="U111" s="36">
        <f>SUMIFS(СВЦЭМ!$C$39:$C$782,СВЦЭМ!$A$39:$A$782,$A111,СВЦЭМ!$B$39:$B$782,U$110)+'СЕТ СН'!$I$9+СВЦЭМ!$D$10+'СЕТ СН'!$I$5-'СЕТ СН'!$I$17</f>
        <v>4173.5218361400002</v>
      </c>
      <c r="V111" s="36">
        <f>SUMIFS(СВЦЭМ!$C$39:$C$782,СВЦЭМ!$A$39:$A$782,$A111,СВЦЭМ!$B$39:$B$782,V$110)+'СЕТ СН'!$I$9+СВЦЭМ!$D$10+'СЕТ СН'!$I$5-'СЕТ СН'!$I$17</f>
        <v>4176.8839535500001</v>
      </c>
      <c r="W111" s="36">
        <f>SUMIFS(СВЦЭМ!$C$39:$C$782,СВЦЭМ!$A$39:$A$782,$A111,СВЦЭМ!$B$39:$B$782,W$110)+'СЕТ СН'!$I$9+СВЦЭМ!$D$10+'СЕТ СН'!$I$5-'СЕТ СН'!$I$17</f>
        <v>4209.7313237799999</v>
      </c>
      <c r="X111" s="36">
        <f>SUMIFS(СВЦЭМ!$C$39:$C$782,СВЦЭМ!$A$39:$A$782,$A111,СВЦЭМ!$B$39:$B$782,X$110)+'СЕТ СН'!$I$9+СВЦЭМ!$D$10+'СЕТ СН'!$I$5-'СЕТ СН'!$I$17</f>
        <v>4220.0950685200005</v>
      </c>
      <c r="Y111" s="36">
        <f>SUMIFS(СВЦЭМ!$C$39:$C$782,СВЦЭМ!$A$39:$A$782,$A111,СВЦЭМ!$B$39:$B$782,Y$110)+'СЕТ СН'!$I$9+СВЦЭМ!$D$10+'СЕТ СН'!$I$5-'СЕТ СН'!$I$17</f>
        <v>4233.4647021399996</v>
      </c>
    </row>
    <row r="112" spans="1:25" ht="15.75" x14ac:dyDescent="0.2">
      <c r="A112" s="35">
        <f>A111+1</f>
        <v>44594</v>
      </c>
      <c r="B112" s="36">
        <f>SUMIFS(СВЦЭМ!$C$39:$C$782,СВЦЭМ!$A$39:$A$782,$A112,СВЦЭМ!$B$39:$B$782,B$110)+'СЕТ СН'!$I$9+СВЦЭМ!$D$10+'СЕТ СН'!$I$5-'СЕТ СН'!$I$17</f>
        <v>4230.9491802100001</v>
      </c>
      <c r="C112" s="36">
        <f>SUMIFS(СВЦЭМ!$C$39:$C$782,СВЦЭМ!$A$39:$A$782,$A112,СВЦЭМ!$B$39:$B$782,C$110)+'СЕТ СН'!$I$9+СВЦЭМ!$D$10+'СЕТ СН'!$I$5-'СЕТ СН'!$I$17</f>
        <v>4253.5659605199999</v>
      </c>
      <c r="D112" s="36">
        <f>SUMIFS(СВЦЭМ!$C$39:$C$782,СВЦЭМ!$A$39:$A$782,$A112,СВЦЭМ!$B$39:$B$782,D$110)+'СЕТ СН'!$I$9+СВЦЭМ!$D$10+'СЕТ СН'!$I$5-'СЕТ СН'!$I$17</f>
        <v>4269.4798319199999</v>
      </c>
      <c r="E112" s="36">
        <f>SUMIFS(СВЦЭМ!$C$39:$C$782,СВЦЭМ!$A$39:$A$782,$A112,СВЦЭМ!$B$39:$B$782,E$110)+'СЕТ СН'!$I$9+СВЦЭМ!$D$10+'СЕТ СН'!$I$5-'СЕТ СН'!$I$17</f>
        <v>4292.9710291600004</v>
      </c>
      <c r="F112" s="36">
        <f>SUMIFS(СВЦЭМ!$C$39:$C$782,СВЦЭМ!$A$39:$A$782,$A112,СВЦЭМ!$B$39:$B$782,F$110)+'СЕТ СН'!$I$9+СВЦЭМ!$D$10+'СЕТ СН'!$I$5-'СЕТ СН'!$I$17</f>
        <v>4264.13673612</v>
      </c>
      <c r="G112" s="36">
        <f>SUMIFS(СВЦЭМ!$C$39:$C$782,СВЦЭМ!$A$39:$A$782,$A112,СВЦЭМ!$B$39:$B$782,G$110)+'СЕТ СН'!$I$9+СВЦЭМ!$D$10+'СЕТ СН'!$I$5-'СЕТ СН'!$I$17</f>
        <v>4215.0152024400004</v>
      </c>
      <c r="H112" s="36">
        <f>SUMIFS(СВЦЭМ!$C$39:$C$782,СВЦЭМ!$A$39:$A$782,$A112,СВЦЭМ!$B$39:$B$782,H$110)+'СЕТ СН'!$I$9+СВЦЭМ!$D$10+'СЕТ СН'!$I$5-'СЕТ СН'!$I$17</f>
        <v>4176.9232787399997</v>
      </c>
      <c r="I112" s="36">
        <f>SUMIFS(СВЦЭМ!$C$39:$C$782,СВЦЭМ!$A$39:$A$782,$A112,СВЦЭМ!$B$39:$B$782,I$110)+'СЕТ СН'!$I$9+СВЦЭМ!$D$10+'СЕТ СН'!$I$5-'СЕТ СН'!$I$17</f>
        <v>4159.7046751500002</v>
      </c>
      <c r="J112" s="36">
        <f>SUMIFS(СВЦЭМ!$C$39:$C$782,СВЦЭМ!$A$39:$A$782,$A112,СВЦЭМ!$B$39:$B$782,J$110)+'СЕТ СН'!$I$9+СВЦЭМ!$D$10+'СЕТ СН'!$I$5-'СЕТ СН'!$I$17</f>
        <v>4148.2008543100001</v>
      </c>
      <c r="K112" s="36">
        <f>SUMIFS(СВЦЭМ!$C$39:$C$782,СВЦЭМ!$A$39:$A$782,$A112,СВЦЭМ!$B$39:$B$782,K$110)+'СЕТ СН'!$I$9+СВЦЭМ!$D$10+'СЕТ СН'!$I$5-'СЕТ СН'!$I$17</f>
        <v>4168.7106674799998</v>
      </c>
      <c r="L112" s="36">
        <f>SUMIFS(СВЦЭМ!$C$39:$C$782,СВЦЭМ!$A$39:$A$782,$A112,СВЦЭМ!$B$39:$B$782,L$110)+'СЕТ СН'!$I$9+СВЦЭМ!$D$10+'СЕТ СН'!$I$5-'СЕТ СН'!$I$17</f>
        <v>4166.5022932900001</v>
      </c>
      <c r="M112" s="36">
        <f>SUMIFS(СВЦЭМ!$C$39:$C$782,СВЦЭМ!$A$39:$A$782,$A112,СВЦЭМ!$B$39:$B$782,M$110)+'СЕТ СН'!$I$9+СВЦЭМ!$D$10+'СЕТ СН'!$I$5-'СЕТ СН'!$I$17</f>
        <v>4165.8782434599998</v>
      </c>
      <c r="N112" s="36">
        <f>SUMIFS(СВЦЭМ!$C$39:$C$782,СВЦЭМ!$A$39:$A$782,$A112,СВЦЭМ!$B$39:$B$782,N$110)+'СЕТ СН'!$I$9+СВЦЭМ!$D$10+'СЕТ СН'!$I$5-'СЕТ СН'!$I$17</f>
        <v>4170.9366477800004</v>
      </c>
      <c r="O112" s="36">
        <f>SUMIFS(СВЦЭМ!$C$39:$C$782,СВЦЭМ!$A$39:$A$782,$A112,СВЦЭМ!$B$39:$B$782,O$110)+'СЕТ СН'!$I$9+СВЦЭМ!$D$10+'СЕТ СН'!$I$5-'СЕТ СН'!$I$17</f>
        <v>4206.2885663200004</v>
      </c>
      <c r="P112" s="36">
        <f>SUMIFS(СВЦЭМ!$C$39:$C$782,СВЦЭМ!$A$39:$A$782,$A112,СВЦЭМ!$B$39:$B$782,P$110)+'СЕТ СН'!$I$9+СВЦЭМ!$D$10+'СЕТ СН'!$I$5-'СЕТ СН'!$I$17</f>
        <v>4247.4344725400006</v>
      </c>
      <c r="Q112" s="36">
        <f>SUMIFS(СВЦЭМ!$C$39:$C$782,СВЦЭМ!$A$39:$A$782,$A112,СВЦЭМ!$B$39:$B$782,Q$110)+'СЕТ СН'!$I$9+СВЦЭМ!$D$10+'СЕТ СН'!$I$5-'СЕТ СН'!$I$17</f>
        <v>4236.5606097999998</v>
      </c>
      <c r="R112" s="36">
        <f>SUMIFS(СВЦЭМ!$C$39:$C$782,СВЦЭМ!$A$39:$A$782,$A112,СВЦЭМ!$B$39:$B$782,R$110)+'СЕТ СН'!$I$9+СВЦЭМ!$D$10+'СЕТ СН'!$I$5-'СЕТ СН'!$I$17</f>
        <v>4220.3341985999996</v>
      </c>
      <c r="S112" s="36">
        <f>SUMIFS(СВЦЭМ!$C$39:$C$782,СВЦЭМ!$A$39:$A$782,$A112,СВЦЭМ!$B$39:$B$782,S$110)+'СЕТ СН'!$I$9+СВЦЭМ!$D$10+'СЕТ СН'!$I$5-'СЕТ СН'!$I$17</f>
        <v>4187.5940691200003</v>
      </c>
      <c r="T112" s="36">
        <f>SUMIFS(СВЦЭМ!$C$39:$C$782,СВЦЭМ!$A$39:$A$782,$A112,СВЦЭМ!$B$39:$B$782,T$110)+'СЕТ СН'!$I$9+СВЦЭМ!$D$10+'СЕТ СН'!$I$5-'СЕТ СН'!$I$17</f>
        <v>4153.8849176000003</v>
      </c>
      <c r="U112" s="36">
        <f>SUMIFS(СВЦЭМ!$C$39:$C$782,СВЦЭМ!$A$39:$A$782,$A112,СВЦЭМ!$B$39:$B$782,U$110)+'СЕТ СН'!$I$9+СВЦЭМ!$D$10+'СЕТ СН'!$I$5-'СЕТ СН'!$I$17</f>
        <v>4150.5497717799999</v>
      </c>
      <c r="V112" s="36">
        <f>SUMIFS(СВЦЭМ!$C$39:$C$782,СВЦЭМ!$A$39:$A$782,$A112,СВЦЭМ!$B$39:$B$782,V$110)+'СЕТ СН'!$I$9+СВЦЭМ!$D$10+'СЕТ СН'!$I$5-'СЕТ СН'!$I$17</f>
        <v>4164.0149372699998</v>
      </c>
      <c r="W112" s="36">
        <f>SUMIFS(СВЦЭМ!$C$39:$C$782,СВЦЭМ!$A$39:$A$782,$A112,СВЦЭМ!$B$39:$B$782,W$110)+'СЕТ СН'!$I$9+СВЦЭМ!$D$10+'СЕТ СН'!$I$5-'СЕТ СН'!$I$17</f>
        <v>4203.3689273500004</v>
      </c>
      <c r="X112" s="36">
        <f>SUMIFS(СВЦЭМ!$C$39:$C$782,СВЦЭМ!$A$39:$A$782,$A112,СВЦЭМ!$B$39:$B$782,X$110)+'СЕТ СН'!$I$9+СВЦЭМ!$D$10+'СЕТ СН'!$I$5-'СЕТ СН'!$I$17</f>
        <v>4237.2289474700001</v>
      </c>
      <c r="Y112" s="36">
        <f>SUMIFS(СВЦЭМ!$C$39:$C$782,СВЦЭМ!$A$39:$A$782,$A112,СВЦЭМ!$B$39:$B$782,Y$110)+'СЕТ СН'!$I$9+СВЦЭМ!$D$10+'СЕТ СН'!$I$5-'СЕТ СН'!$I$17</f>
        <v>4239.7429861500004</v>
      </c>
    </row>
    <row r="113" spans="1:25" ht="15.75" x14ac:dyDescent="0.2">
      <c r="A113" s="35">
        <f t="shared" ref="A113:A138" si="3">A112+1</f>
        <v>44595</v>
      </c>
      <c r="B113" s="36">
        <f>SUMIFS(СВЦЭМ!$C$39:$C$782,СВЦЭМ!$A$39:$A$782,$A113,СВЦЭМ!$B$39:$B$782,B$110)+'СЕТ СН'!$I$9+СВЦЭМ!$D$10+'СЕТ СН'!$I$5-'СЕТ СН'!$I$17</f>
        <v>4246.9347602799999</v>
      </c>
      <c r="C113" s="36">
        <f>SUMIFS(СВЦЭМ!$C$39:$C$782,СВЦЭМ!$A$39:$A$782,$A113,СВЦЭМ!$B$39:$B$782,C$110)+'СЕТ СН'!$I$9+СВЦЭМ!$D$10+'СЕТ СН'!$I$5-'СЕТ СН'!$I$17</f>
        <v>4256.4850108800001</v>
      </c>
      <c r="D113" s="36">
        <f>SUMIFS(СВЦЭМ!$C$39:$C$782,СВЦЭМ!$A$39:$A$782,$A113,СВЦЭМ!$B$39:$B$782,D$110)+'СЕТ СН'!$I$9+СВЦЭМ!$D$10+'СЕТ СН'!$I$5-'СЕТ СН'!$I$17</f>
        <v>4274.6455213500003</v>
      </c>
      <c r="E113" s="36">
        <f>SUMIFS(СВЦЭМ!$C$39:$C$782,СВЦЭМ!$A$39:$A$782,$A113,СВЦЭМ!$B$39:$B$782,E$110)+'СЕТ СН'!$I$9+СВЦЭМ!$D$10+'СЕТ СН'!$I$5-'СЕТ СН'!$I$17</f>
        <v>4280.6580613000006</v>
      </c>
      <c r="F113" s="36">
        <f>SUMIFS(СВЦЭМ!$C$39:$C$782,СВЦЭМ!$A$39:$A$782,$A113,СВЦЭМ!$B$39:$B$782,F$110)+'СЕТ СН'!$I$9+СВЦЭМ!$D$10+'СЕТ СН'!$I$5-'СЕТ СН'!$I$17</f>
        <v>4259.9531857900001</v>
      </c>
      <c r="G113" s="36">
        <f>SUMIFS(СВЦЭМ!$C$39:$C$782,СВЦЭМ!$A$39:$A$782,$A113,СВЦЭМ!$B$39:$B$782,G$110)+'СЕТ СН'!$I$9+СВЦЭМ!$D$10+'СЕТ СН'!$I$5-'СЕТ СН'!$I$17</f>
        <v>4214.1204512100003</v>
      </c>
      <c r="H113" s="36">
        <f>SUMIFS(СВЦЭМ!$C$39:$C$782,СВЦЭМ!$A$39:$A$782,$A113,СВЦЭМ!$B$39:$B$782,H$110)+'СЕТ СН'!$I$9+СВЦЭМ!$D$10+'СЕТ СН'!$I$5-'СЕТ СН'!$I$17</f>
        <v>4178.0260685200001</v>
      </c>
      <c r="I113" s="36">
        <f>SUMIFS(СВЦЭМ!$C$39:$C$782,СВЦЭМ!$A$39:$A$782,$A113,СВЦЭМ!$B$39:$B$782,I$110)+'СЕТ СН'!$I$9+СВЦЭМ!$D$10+'СЕТ СН'!$I$5-'СЕТ СН'!$I$17</f>
        <v>4133.1279709500004</v>
      </c>
      <c r="J113" s="36">
        <f>SUMIFS(СВЦЭМ!$C$39:$C$782,СВЦЭМ!$A$39:$A$782,$A113,СВЦЭМ!$B$39:$B$782,J$110)+'СЕТ СН'!$I$9+СВЦЭМ!$D$10+'СЕТ СН'!$I$5-'СЕТ СН'!$I$17</f>
        <v>4140.95476091</v>
      </c>
      <c r="K113" s="36">
        <f>SUMIFS(СВЦЭМ!$C$39:$C$782,СВЦЭМ!$A$39:$A$782,$A113,СВЦЭМ!$B$39:$B$782,K$110)+'СЕТ СН'!$I$9+СВЦЭМ!$D$10+'СЕТ СН'!$I$5-'СЕТ СН'!$I$17</f>
        <v>4131.2499897100006</v>
      </c>
      <c r="L113" s="36">
        <f>SUMIFS(СВЦЭМ!$C$39:$C$782,СВЦЭМ!$A$39:$A$782,$A113,СВЦЭМ!$B$39:$B$782,L$110)+'СЕТ СН'!$I$9+СВЦЭМ!$D$10+'СЕТ СН'!$I$5-'СЕТ СН'!$I$17</f>
        <v>4144.2922890600003</v>
      </c>
      <c r="M113" s="36">
        <f>SUMIFS(СВЦЭМ!$C$39:$C$782,СВЦЭМ!$A$39:$A$782,$A113,СВЦЭМ!$B$39:$B$782,M$110)+'СЕТ СН'!$I$9+СВЦЭМ!$D$10+'СЕТ СН'!$I$5-'СЕТ СН'!$I$17</f>
        <v>4148.1154642500005</v>
      </c>
      <c r="N113" s="36">
        <f>SUMIFS(СВЦЭМ!$C$39:$C$782,СВЦЭМ!$A$39:$A$782,$A113,СВЦЭМ!$B$39:$B$782,N$110)+'СЕТ СН'!$I$9+СВЦЭМ!$D$10+'СЕТ СН'!$I$5-'СЕТ СН'!$I$17</f>
        <v>4152.1339161599999</v>
      </c>
      <c r="O113" s="36">
        <f>SUMIFS(СВЦЭМ!$C$39:$C$782,СВЦЭМ!$A$39:$A$782,$A113,СВЦЭМ!$B$39:$B$782,O$110)+'СЕТ СН'!$I$9+СВЦЭМ!$D$10+'СЕТ СН'!$I$5-'СЕТ СН'!$I$17</f>
        <v>4177.7552127300005</v>
      </c>
      <c r="P113" s="36">
        <f>SUMIFS(СВЦЭМ!$C$39:$C$782,СВЦЭМ!$A$39:$A$782,$A113,СВЦЭМ!$B$39:$B$782,P$110)+'СЕТ СН'!$I$9+СВЦЭМ!$D$10+'СЕТ СН'!$I$5-'СЕТ СН'!$I$17</f>
        <v>4208.3704592100003</v>
      </c>
      <c r="Q113" s="36">
        <f>SUMIFS(СВЦЭМ!$C$39:$C$782,СВЦЭМ!$A$39:$A$782,$A113,СВЦЭМ!$B$39:$B$782,Q$110)+'СЕТ СН'!$I$9+СВЦЭМ!$D$10+'СЕТ СН'!$I$5-'СЕТ СН'!$I$17</f>
        <v>4216.4048816000004</v>
      </c>
      <c r="R113" s="36">
        <f>SUMIFS(СВЦЭМ!$C$39:$C$782,СВЦЭМ!$A$39:$A$782,$A113,СВЦЭМ!$B$39:$B$782,R$110)+'СЕТ СН'!$I$9+СВЦЭМ!$D$10+'СЕТ СН'!$I$5-'СЕТ СН'!$I$17</f>
        <v>4204.7086159400005</v>
      </c>
      <c r="S113" s="36">
        <f>SUMIFS(СВЦЭМ!$C$39:$C$782,СВЦЭМ!$A$39:$A$782,$A113,СВЦЭМ!$B$39:$B$782,S$110)+'СЕТ СН'!$I$9+СВЦЭМ!$D$10+'СЕТ СН'!$I$5-'СЕТ СН'!$I$17</f>
        <v>4179.0114618300004</v>
      </c>
      <c r="T113" s="36">
        <f>SUMIFS(СВЦЭМ!$C$39:$C$782,СВЦЭМ!$A$39:$A$782,$A113,СВЦЭМ!$B$39:$B$782,T$110)+'СЕТ СН'!$I$9+СВЦЭМ!$D$10+'СЕТ СН'!$I$5-'СЕТ СН'!$I$17</f>
        <v>4118.3550636999998</v>
      </c>
      <c r="U113" s="36">
        <f>SUMIFS(СВЦЭМ!$C$39:$C$782,СВЦЭМ!$A$39:$A$782,$A113,СВЦЭМ!$B$39:$B$782,U$110)+'СЕТ СН'!$I$9+СВЦЭМ!$D$10+'СЕТ СН'!$I$5-'СЕТ СН'!$I$17</f>
        <v>4114.0346558299998</v>
      </c>
      <c r="V113" s="36">
        <f>SUMIFS(СВЦЭМ!$C$39:$C$782,СВЦЭМ!$A$39:$A$782,$A113,СВЦЭМ!$B$39:$B$782,V$110)+'СЕТ СН'!$I$9+СВЦЭМ!$D$10+'СЕТ СН'!$I$5-'СЕТ СН'!$I$17</f>
        <v>4143.0514958599997</v>
      </c>
      <c r="W113" s="36">
        <f>SUMIFS(СВЦЭМ!$C$39:$C$782,СВЦЭМ!$A$39:$A$782,$A113,СВЦЭМ!$B$39:$B$782,W$110)+'СЕТ СН'!$I$9+СВЦЭМ!$D$10+'СЕТ СН'!$I$5-'СЕТ СН'!$I$17</f>
        <v>4164.8759014400002</v>
      </c>
      <c r="X113" s="36">
        <f>SUMIFS(СВЦЭМ!$C$39:$C$782,СВЦЭМ!$A$39:$A$782,$A113,СВЦЭМ!$B$39:$B$782,X$110)+'СЕТ СН'!$I$9+СВЦЭМ!$D$10+'СЕТ СН'!$I$5-'СЕТ СН'!$I$17</f>
        <v>4197.83062436</v>
      </c>
      <c r="Y113" s="36">
        <f>SUMIFS(СВЦЭМ!$C$39:$C$782,СВЦЭМ!$A$39:$A$782,$A113,СВЦЭМ!$B$39:$B$782,Y$110)+'СЕТ СН'!$I$9+СВЦЭМ!$D$10+'СЕТ СН'!$I$5-'СЕТ СН'!$I$17</f>
        <v>4219.8513153100002</v>
      </c>
    </row>
    <row r="114" spans="1:25" ht="15.75" x14ac:dyDescent="0.2">
      <c r="A114" s="35">
        <f t="shared" si="3"/>
        <v>44596</v>
      </c>
      <c r="B114" s="36">
        <f>SUMIFS(СВЦЭМ!$C$39:$C$782,СВЦЭМ!$A$39:$A$782,$A114,СВЦЭМ!$B$39:$B$782,B$110)+'СЕТ СН'!$I$9+СВЦЭМ!$D$10+'СЕТ СН'!$I$5-'СЕТ СН'!$I$17</f>
        <v>4232.5522926000003</v>
      </c>
      <c r="C114" s="36">
        <f>SUMIFS(СВЦЭМ!$C$39:$C$782,СВЦЭМ!$A$39:$A$782,$A114,СВЦЭМ!$B$39:$B$782,C$110)+'СЕТ СН'!$I$9+СВЦЭМ!$D$10+'СЕТ СН'!$I$5-'СЕТ СН'!$I$17</f>
        <v>4259.5548838200002</v>
      </c>
      <c r="D114" s="36">
        <f>SUMIFS(СВЦЭМ!$C$39:$C$782,СВЦЭМ!$A$39:$A$782,$A114,СВЦЭМ!$B$39:$B$782,D$110)+'СЕТ СН'!$I$9+СВЦЭМ!$D$10+'СЕТ СН'!$I$5-'СЕТ СН'!$I$17</f>
        <v>4274.0341006500003</v>
      </c>
      <c r="E114" s="36">
        <f>SUMIFS(СВЦЭМ!$C$39:$C$782,СВЦЭМ!$A$39:$A$782,$A114,СВЦЭМ!$B$39:$B$782,E$110)+'СЕТ СН'!$I$9+СВЦЭМ!$D$10+'СЕТ СН'!$I$5-'СЕТ СН'!$I$17</f>
        <v>4275.1483614500003</v>
      </c>
      <c r="F114" s="36">
        <f>SUMIFS(СВЦЭМ!$C$39:$C$782,СВЦЭМ!$A$39:$A$782,$A114,СВЦЭМ!$B$39:$B$782,F$110)+'СЕТ СН'!$I$9+СВЦЭМ!$D$10+'СЕТ СН'!$I$5-'СЕТ СН'!$I$17</f>
        <v>4252.8104119700001</v>
      </c>
      <c r="G114" s="36">
        <f>SUMIFS(СВЦЭМ!$C$39:$C$782,СВЦЭМ!$A$39:$A$782,$A114,СВЦЭМ!$B$39:$B$782,G$110)+'СЕТ СН'!$I$9+СВЦЭМ!$D$10+'СЕТ СН'!$I$5-'СЕТ СН'!$I$17</f>
        <v>4199.2150385900004</v>
      </c>
      <c r="H114" s="36">
        <f>SUMIFS(СВЦЭМ!$C$39:$C$782,СВЦЭМ!$A$39:$A$782,$A114,СВЦЭМ!$B$39:$B$782,H$110)+'СЕТ СН'!$I$9+СВЦЭМ!$D$10+'СЕТ СН'!$I$5-'СЕТ СН'!$I$17</f>
        <v>4171.4069497</v>
      </c>
      <c r="I114" s="36">
        <f>SUMIFS(СВЦЭМ!$C$39:$C$782,СВЦЭМ!$A$39:$A$782,$A114,СВЦЭМ!$B$39:$B$782,I$110)+'СЕТ СН'!$I$9+СВЦЭМ!$D$10+'СЕТ СН'!$I$5-'СЕТ СН'!$I$17</f>
        <v>4119.1065871600003</v>
      </c>
      <c r="J114" s="36">
        <f>SUMIFS(СВЦЭМ!$C$39:$C$782,СВЦЭМ!$A$39:$A$782,$A114,СВЦЭМ!$B$39:$B$782,J$110)+'СЕТ СН'!$I$9+СВЦЭМ!$D$10+'СЕТ СН'!$I$5-'СЕТ СН'!$I$17</f>
        <v>4117.3226301300001</v>
      </c>
      <c r="K114" s="36">
        <f>SUMIFS(СВЦЭМ!$C$39:$C$782,СВЦЭМ!$A$39:$A$782,$A114,СВЦЭМ!$B$39:$B$782,K$110)+'СЕТ СН'!$I$9+СВЦЭМ!$D$10+'СЕТ СН'!$I$5-'СЕТ СН'!$I$17</f>
        <v>4120.4256886700005</v>
      </c>
      <c r="L114" s="36">
        <f>SUMIFS(СВЦЭМ!$C$39:$C$782,СВЦЭМ!$A$39:$A$782,$A114,СВЦЭМ!$B$39:$B$782,L$110)+'СЕТ СН'!$I$9+СВЦЭМ!$D$10+'СЕТ СН'!$I$5-'СЕТ СН'!$I$17</f>
        <v>4158.59234638</v>
      </c>
      <c r="M114" s="36">
        <f>SUMIFS(СВЦЭМ!$C$39:$C$782,СВЦЭМ!$A$39:$A$782,$A114,СВЦЭМ!$B$39:$B$782,M$110)+'СЕТ СН'!$I$9+СВЦЭМ!$D$10+'СЕТ СН'!$I$5-'СЕТ СН'!$I$17</f>
        <v>4170.3771961500006</v>
      </c>
      <c r="N114" s="36">
        <f>SUMIFS(СВЦЭМ!$C$39:$C$782,СВЦЭМ!$A$39:$A$782,$A114,СВЦЭМ!$B$39:$B$782,N$110)+'СЕТ СН'!$I$9+СВЦЭМ!$D$10+'СЕТ СН'!$I$5-'СЕТ СН'!$I$17</f>
        <v>4167.6734763300001</v>
      </c>
      <c r="O114" s="36">
        <f>SUMIFS(СВЦЭМ!$C$39:$C$782,СВЦЭМ!$A$39:$A$782,$A114,СВЦЭМ!$B$39:$B$782,O$110)+'СЕТ СН'!$I$9+СВЦЭМ!$D$10+'СЕТ СН'!$I$5-'СЕТ СН'!$I$17</f>
        <v>4174.5430135799998</v>
      </c>
      <c r="P114" s="36">
        <f>SUMIFS(СВЦЭМ!$C$39:$C$782,СВЦЭМ!$A$39:$A$782,$A114,СВЦЭМ!$B$39:$B$782,P$110)+'СЕТ СН'!$I$9+СВЦЭМ!$D$10+'СЕТ СН'!$I$5-'СЕТ СН'!$I$17</f>
        <v>4211.7767784300004</v>
      </c>
      <c r="Q114" s="36">
        <f>SUMIFS(СВЦЭМ!$C$39:$C$782,СВЦЭМ!$A$39:$A$782,$A114,СВЦЭМ!$B$39:$B$782,Q$110)+'СЕТ СН'!$I$9+СВЦЭМ!$D$10+'СЕТ СН'!$I$5-'СЕТ СН'!$I$17</f>
        <v>4208.6020390100002</v>
      </c>
      <c r="R114" s="36">
        <f>SUMIFS(СВЦЭМ!$C$39:$C$782,СВЦЭМ!$A$39:$A$782,$A114,СВЦЭМ!$B$39:$B$782,R$110)+'СЕТ СН'!$I$9+СВЦЭМ!$D$10+'СЕТ СН'!$I$5-'СЕТ СН'!$I$17</f>
        <v>4181.4282124500005</v>
      </c>
      <c r="S114" s="36">
        <f>SUMIFS(СВЦЭМ!$C$39:$C$782,СВЦЭМ!$A$39:$A$782,$A114,СВЦЭМ!$B$39:$B$782,S$110)+'СЕТ СН'!$I$9+СВЦЭМ!$D$10+'СЕТ СН'!$I$5-'СЕТ СН'!$I$17</f>
        <v>4157.2963460000001</v>
      </c>
      <c r="T114" s="36">
        <f>SUMIFS(СВЦЭМ!$C$39:$C$782,СВЦЭМ!$A$39:$A$782,$A114,СВЦЭМ!$B$39:$B$782,T$110)+'СЕТ СН'!$I$9+СВЦЭМ!$D$10+'СЕТ СН'!$I$5-'СЕТ СН'!$I$17</f>
        <v>4137.1672789200002</v>
      </c>
      <c r="U114" s="36">
        <f>SUMIFS(СВЦЭМ!$C$39:$C$782,СВЦЭМ!$A$39:$A$782,$A114,СВЦЭМ!$B$39:$B$782,U$110)+'СЕТ СН'!$I$9+СВЦЭМ!$D$10+'СЕТ СН'!$I$5-'СЕТ СН'!$I$17</f>
        <v>4143.484813</v>
      </c>
      <c r="V114" s="36">
        <f>SUMIFS(СВЦЭМ!$C$39:$C$782,СВЦЭМ!$A$39:$A$782,$A114,СВЦЭМ!$B$39:$B$782,V$110)+'СЕТ СН'!$I$9+СВЦЭМ!$D$10+'СЕТ СН'!$I$5-'СЕТ СН'!$I$17</f>
        <v>4149.19146937</v>
      </c>
      <c r="W114" s="36">
        <f>SUMIFS(СВЦЭМ!$C$39:$C$782,СВЦЭМ!$A$39:$A$782,$A114,СВЦЭМ!$B$39:$B$782,W$110)+'СЕТ СН'!$I$9+СВЦЭМ!$D$10+'СЕТ СН'!$I$5-'СЕТ СН'!$I$17</f>
        <v>4172.7957329500005</v>
      </c>
      <c r="X114" s="36">
        <f>SUMIFS(СВЦЭМ!$C$39:$C$782,СВЦЭМ!$A$39:$A$782,$A114,СВЦЭМ!$B$39:$B$782,X$110)+'СЕТ СН'!$I$9+СВЦЭМ!$D$10+'СЕТ СН'!$I$5-'СЕТ СН'!$I$17</f>
        <v>4197.9922347299998</v>
      </c>
      <c r="Y114" s="36">
        <f>SUMIFS(СВЦЭМ!$C$39:$C$782,СВЦЭМ!$A$39:$A$782,$A114,СВЦЭМ!$B$39:$B$782,Y$110)+'СЕТ СН'!$I$9+СВЦЭМ!$D$10+'СЕТ СН'!$I$5-'СЕТ СН'!$I$17</f>
        <v>4204.6424097999998</v>
      </c>
    </row>
    <row r="115" spans="1:25" ht="15.75" x14ac:dyDescent="0.2">
      <c r="A115" s="35">
        <f t="shared" si="3"/>
        <v>44597</v>
      </c>
      <c r="B115" s="36">
        <f>SUMIFS(СВЦЭМ!$C$39:$C$782,СВЦЭМ!$A$39:$A$782,$A115,СВЦЭМ!$B$39:$B$782,B$110)+'СЕТ СН'!$I$9+СВЦЭМ!$D$10+'СЕТ СН'!$I$5-'СЕТ СН'!$I$17</f>
        <v>4255.4990308300003</v>
      </c>
      <c r="C115" s="36">
        <f>SUMIFS(СВЦЭМ!$C$39:$C$782,СВЦЭМ!$A$39:$A$782,$A115,СВЦЭМ!$B$39:$B$782,C$110)+'СЕТ СН'!$I$9+СВЦЭМ!$D$10+'СЕТ СН'!$I$5-'СЕТ СН'!$I$17</f>
        <v>4184.2970983499999</v>
      </c>
      <c r="D115" s="36">
        <f>SUMIFS(СВЦЭМ!$C$39:$C$782,СВЦЭМ!$A$39:$A$782,$A115,СВЦЭМ!$B$39:$B$782,D$110)+'СЕТ СН'!$I$9+СВЦЭМ!$D$10+'СЕТ СН'!$I$5-'СЕТ СН'!$I$17</f>
        <v>4209.42128469</v>
      </c>
      <c r="E115" s="36">
        <f>SUMIFS(СВЦЭМ!$C$39:$C$782,СВЦЭМ!$A$39:$A$782,$A115,СВЦЭМ!$B$39:$B$782,E$110)+'СЕТ СН'!$I$9+СВЦЭМ!$D$10+'СЕТ СН'!$I$5-'СЕТ СН'!$I$17</f>
        <v>4232.1282283600003</v>
      </c>
      <c r="F115" s="36">
        <f>SUMIFS(СВЦЭМ!$C$39:$C$782,СВЦЭМ!$A$39:$A$782,$A115,СВЦЭМ!$B$39:$B$782,F$110)+'СЕТ СН'!$I$9+СВЦЭМ!$D$10+'СЕТ СН'!$I$5-'СЕТ СН'!$I$17</f>
        <v>4245.9261532600003</v>
      </c>
      <c r="G115" s="36">
        <f>SUMIFS(СВЦЭМ!$C$39:$C$782,СВЦЭМ!$A$39:$A$782,$A115,СВЦЭМ!$B$39:$B$782,G$110)+'СЕТ СН'!$I$9+СВЦЭМ!$D$10+'СЕТ СН'!$I$5-'СЕТ СН'!$I$17</f>
        <v>4248.4002130600002</v>
      </c>
      <c r="H115" s="36">
        <f>SUMIFS(СВЦЭМ!$C$39:$C$782,СВЦЭМ!$A$39:$A$782,$A115,СВЦЭМ!$B$39:$B$782,H$110)+'СЕТ СН'!$I$9+СВЦЭМ!$D$10+'СЕТ СН'!$I$5-'СЕТ СН'!$I$17</f>
        <v>4214.3452940200004</v>
      </c>
      <c r="I115" s="36">
        <f>SUMIFS(СВЦЭМ!$C$39:$C$782,СВЦЭМ!$A$39:$A$782,$A115,СВЦЭМ!$B$39:$B$782,I$110)+'СЕТ СН'!$I$9+СВЦЭМ!$D$10+'СЕТ СН'!$I$5-'СЕТ СН'!$I$17</f>
        <v>4166.9833291599998</v>
      </c>
      <c r="J115" s="36">
        <f>SUMIFS(СВЦЭМ!$C$39:$C$782,СВЦЭМ!$A$39:$A$782,$A115,СВЦЭМ!$B$39:$B$782,J$110)+'СЕТ СН'!$I$9+СВЦЭМ!$D$10+'СЕТ СН'!$I$5-'СЕТ СН'!$I$17</f>
        <v>4118.5337642200002</v>
      </c>
      <c r="K115" s="36">
        <f>SUMIFS(СВЦЭМ!$C$39:$C$782,СВЦЭМ!$A$39:$A$782,$A115,СВЦЭМ!$B$39:$B$782,K$110)+'СЕТ СН'!$I$9+СВЦЭМ!$D$10+'СЕТ СН'!$I$5-'СЕТ СН'!$I$17</f>
        <v>4113.3202404499998</v>
      </c>
      <c r="L115" s="36">
        <f>SUMIFS(СВЦЭМ!$C$39:$C$782,СВЦЭМ!$A$39:$A$782,$A115,СВЦЭМ!$B$39:$B$782,L$110)+'СЕТ СН'!$I$9+СВЦЭМ!$D$10+'СЕТ СН'!$I$5-'СЕТ СН'!$I$17</f>
        <v>4125.5553617900005</v>
      </c>
      <c r="M115" s="36">
        <f>SUMIFS(СВЦЭМ!$C$39:$C$782,СВЦЭМ!$A$39:$A$782,$A115,СВЦЭМ!$B$39:$B$782,M$110)+'СЕТ СН'!$I$9+СВЦЭМ!$D$10+'СЕТ СН'!$I$5-'СЕТ СН'!$I$17</f>
        <v>4151.15606897</v>
      </c>
      <c r="N115" s="36">
        <f>SUMIFS(СВЦЭМ!$C$39:$C$782,СВЦЭМ!$A$39:$A$782,$A115,СВЦЭМ!$B$39:$B$782,N$110)+'СЕТ СН'!$I$9+СВЦЭМ!$D$10+'СЕТ СН'!$I$5-'СЕТ СН'!$I$17</f>
        <v>4165.26133123</v>
      </c>
      <c r="O115" s="36">
        <f>SUMIFS(СВЦЭМ!$C$39:$C$782,СВЦЭМ!$A$39:$A$782,$A115,СВЦЭМ!$B$39:$B$782,O$110)+'СЕТ СН'!$I$9+СВЦЭМ!$D$10+'СЕТ СН'!$I$5-'СЕТ СН'!$I$17</f>
        <v>4192.5366477099997</v>
      </c>
      <c r="P115" s="36">
        <f>SUMIFS(СВЦЭМ!$C$39:$C$782,СВЦЭМ!$A$39:$A$782,$A115,СВЦЭМ!$B$39:$B$782,P$110)+'СЕТ СН'!$I$9+СВЦЭМ!$D$10+'СЕТ СН'!$I$5-'СЕТ СН'!$I$17</f>
        <v>4199.1840038999999</v>
      </c>
      <c r="Q115" s="36">
        <f>SUMIFS(СВЦЭМ!$C$39:$C$782,СВЦЭМ!$A$39:$A$782,$A115,СВЦЭМ!$B$39:$B$782,Q$110)+'СЕТ СН'!$I$9+СВЦЭМ!$D$10+'СЕТ СН'!$I$5-'СЕТ СН'!$I$17</f>
        <v>4203.6054925999997</v>
      </c>
      <c r="R115" s="36">
        <f>SUMIFS(СВЦЭМ!$C$39:$C$782,СВЦЭМ!$A$39:$A$782,$A115,СВЦЭМ!$B$39:$B$782,R$110)+'СЕТ СН'!$I$9+СВЦЭМ!$D$10+'СЕТ СН'!$I$5-'СЕТ СН'!$I$17</f>
        <v>4195.3856857000001</v>
      </c>
      <c r="S115" s="36">
        <f>SUMIFS(СВЦЭМ!$C$39:$C$782,СВЦЭМ!$A$39:$A$782,$A115,СВЦЭМ!$B$39:$B$782,S$110)+'СЕТ СН'!$I$9+СВЦЭМ!$D$10+'СЕТ СН'!$I$5-'СЕТ СН'!$I$17</f>
        <v>4160.4911676600004</v>
      </c>
      <c r="T115" s="36">
        <f>SUMIFS(СВЦЭМ!$C$39:$C$782,СВЦЭМ!$A$39:$A$782,$A115,СВЦЭМ!$B$39:$B$782,T$110)+'СЕТ СН'!$I$9+СВЦЭМ!$D$10+'СЕТ СН'!$I$5-'СЕТ СН'!$I$17</f>
        <v>4136.3989216099999</v>
      </c>
      <c r="U115" s="36">
        <f>SUMIFS(СВЦЭМ!$C$39:$C$782,СВЦЭМ!$A$39:$A$782,$A115,СВЦЭМ!$B$39:$B$782,U$110)+'СЕТ СН'!$I$9+СВЦЭМ!$D$10+'СЕТ СН'!$I$5-'СЕТ СН'!$I$17</f>
        <v>4141.0339106000001</v>
      </c>
      <c r="V115" s="36">
        <f>SUMIFS(СВЦЭМ!$C$39:$C$782,СВЦЭМ!$A$39:$A$782,$A115,СВЦЭМ!$B$39:$B$782,V$110)+'СЕТ СН'!$I$9+СВЦЭМ!$D$10+'СЕТ СН'!$I$5-'СЕТ СН'!$I$17</f>
        <v>4150.1481973400005</v>
      </c>
      <c r="W115" s="36">
        <f>SUMIFS(СВЦЭМ!$C$39:$C$782,СВЦЭМ!$A$39:$A$782,$A115,СВЦЭМ!$B$39:$B$782,W$110)+'СЕТ СН'!$I$9+СВЦЭМ!$D$10+'СЕТ СН'!$I$5-'СЕТ СН'!$I$17</f>
        <v>4164.2363934300001</v>
      </c>
      <c r="X115" s="36">
        <f>SUMIFS(СВЦЭМ!$C$39:$C$782,СВЦЭМ!$A$39:$A$782,$A115,СВЦЭМ!$B$39:$B$782,X$110)+'СЕТ СН'!$I$9+СВЦЭМ!$D$10+'СЕТ СН'!$I$5-'СЕТ СН'!$I$17</f>
        <v>4181.4170717400002</v>
      </c>
      <c r="Y115" s="36">
        <f>SUMIFS(СВЦЭМ!$C$39:$C$782,СВЦЭМ!$A$39:$A$782,$A115,СВЦЭМ!$B$39:$B$782,Y$110)+'СЕТ СН'!$I$9+СВЦЭМ!$D$10+'СЕТ СН'!$I$5-'СЕТ СН'!$I$17</f>
        <v>4205.8118923000002</v>
      </c>
    </row>
    <row r="116" spans="1:25" ht="15.75" x14ac:dyDescent="0.2">
      <c r="A116" s="35">
        <f t="shared" si="3"/>
        <v>44598</v>
      </c>
      <c r="B116" s="36">
        <f>SUMIFS(СВЦЭМ!$C$39:$C$782,СВЦЭМ!$A$39:$A$782,$A116,СВЦЭМ!$B$39:$B$782,B$110)+'СЕТ СН'!$I$9+СВЦЭМ!$D$10+'СЕТ СН'!$I$5-'СЕТ СН'!$I$17</f>
        <v>4218.0279332400005</v>
      </c>
      <c r="C116" s="36">
        <f>SUMIFS(СВЦЭМ!$C$39:$C$782,СВЦЭМ!$A$39:$A$782,$A116,СВЦЭМ!$B$39:$B$782,C$110)+'СЕТ СН'!$I$9+СВЦЭМ!$D$10+'СЕТ СН'!$I$5-'СЕТ СН'!$I$17</f>
        <v>4228.4294738999997</v>
      </c>
      <c r="D116" s="36">
        <f>SUMIFS(СВЦЭМ!$C$39:$C$782,СВЦЭМ!$A$39:$A$782,$A116,СВЦЭМ!$B$39:$B$782,D$110)+'СЕТ СН'!$I$9+СВЦЭМ!$D$10+'СЕТ СН'!$I$5-'СЕТ СН'!$I$17</f>
        <v>4241.8188078700005</v>
      </c>
      <c r="E116" s="36">
        <f>SUMIFS(СВЦЭМ!$C$39:$C$782,СВЦЭМ!$A$39:$A$782,$A116,СВЦЭМ!$B$39:$B$782,E$110)+'СЕТ СН'!$I$9+СВЦЭМ!$D$10+'СЕТ СН'!$I$5-'СЕТ СН'!$I$17</f>
        <v>4244.4943074399998</v>
      </c>
      <c r="F116" s="36">
        <f>SUMIFS(СВЦЭМ!$C$39:$C$782,СВЦЭМ!$A$39:$A$782,$A116,СВЦЭМ!$B$39:$B$782,F$110)+'СЕТ СН'!$I$9+СВЦЭМ!$D$10+'СЕТ СН'!$I$5-'СЕТ СН'!$I$17</f>
        <v>4240.45312113</v>
      </c>
      <c r="G116" s="36">
        <f>SUMIFS(СВЦЭМ!$C$39:$C$782,СВЦЭМ!$A$39:$A$782,$A116,СВЦЭМ!$B$39:$B$782,G$110)+'СЕТ СН'!$I$9+СВЦЭМ!$D$10+'СЕТ СН'!$I$5-'СЕТ СН'!$I$17</f>
        <v>4225.9335022699997</v>
      </c>
      <c r="H116" s="36">
        <f>SUMIFS(СВЦЭМ!$C$39:$C$782,СВЦЭМ!$A$39:$A$782,$A116,СВЦЭМ!$B$39:$B$782,H$110)+'СЕТ СН'!$I$9+СВЦЭМ!$D$10+'СЕТ СН'!$I$5-'СЕТ СН'!$I$17</f>
        <v>4211.1091166599999</v>
      </c>
      <c r="I116" s="36">
        <f>SUMIFS(СВЦЭМ!$C$39:$C$782,СВЦЭМ!$A$39:$A$782,$A116,СВЦЭМ!$B$39:$B$782,I$110)+'СЕТ СН'!$I$9+СВЦЭМ!$D$10+'СЕТ СН'!$I$5-'СЕТ СН'!$I$17</f>
        <v>4189.1096495399997</v>
      </c>
      <c r="J116" s="36">
        <f>SUMIFS(СВЦЭМ!$C$39:$C$782,СВЦЭМ!$A$39:$A$782,$A116,СВЦЭМ!$B$39:$B$782,J$110)+'СЕТ СН'!$I$9+СВЦЭМ!$D$10+'СЕТ СН'!$I$5-'СЕТ СН'!$I$17</f>
        <v>4146.0530821299999</v>
      </c>
      <c r="K116" s="36">
        <f>SUMIFS(СВЦЭМ!$C$39:$C$782,СВЦЭМ!$A$39:$A$782,$A116,СВЦЭМ!$B$39:$B$782,K$110)+'СЕТ СН'!$I$9+СВЦЭМ!$D$10+'СЕТ СН'!$I$5-'СЕТ СН'!$I$17</f>
        <v>4117.2739485100001</v>
      </c>
      <c r="L116" s="36">
        <f>SUMIFS(СВЦЭМ!$C$39:$C$782,СВЦЭМ!$A$39:$A$782,$A116,СВЦЭМ!$B$39:$B$782,L$110)+'СЕТ СН'!$I$9+СВЦЭМ!$D$10+'СЕТ СН'!$I$5-'СЕТ СН'!$I$17</f>
        <v>4119.7448274300004</v>
      </c>
      <c r="M116" s="36">
        <f>SUMIFS(СВЦЭМ!$C$39:$C$782,СВЦЭМ!$A$39:$A$782,$A116,СВЦЭМ!$B$39:$B$782,M$110)+'СЕТ СН'!$I$9+СВЦЭМ!$D$10+'СЕТ СН'!$I$5-'СЕТ СН'!$I$17</f>
        <v>4126.9885510200002</v>
      </c>
      <c r="N116" s="36">
        <f>SUMIFS(СВЦЭМ!$C$39:$C$782,СВЦЭМ!$A$39:$A$782,$A116,СВЦЭМ!$B$39:$B$782,N$110)+'СЕТ СН'!$I$9+СВЦЭМ!$D$10+'СЕТ СН'!$I$5-'СЕТ СН'!$I$17</f>
        <v>4143.9701065299996</v>
      </c>
      <c r="O116" s="36">
        <f>SUMIFS(СВЦЭМ!$C$39:$C$782,СВЦЭМ!$A$39:$A$782,$A116,СВЦЭМ!$B$39:$B$782,O$110)+'СЕТ СН'!$I$9+СВЦЭМ!$D$10+'СЕТ СН'!$I$5-'СЕТ СН'!$I$17</f>
        <v>4174.6820080799998</v>
      </c>
      <c r="P116" s="36">
        <f>SUMIFS(СВЦЭМ!$C$39:$C$782,СВЦЭМ!$A$39:$A$782,$A116,СВЦЭМ!$B$39:$B$782,P$110)+'СЕТ СН'!$I$9+СВЦЭМ!$D$10+'СЕТ СН'!$I$5-'СЕТ СН'!$I$17</f>
        <v>4188.3582971599999</v>
      </c>
      <c r="Q116" s="36">
        <f>SUMIFS(СВЦЭМ!$C$39:$C$782,СВЦЭМ!$A$39:$A$782,$A116,СВЦЭМ!$B$39:$B$782,Q$110)+'СЕТ СН'!$I$9+СВЦЭМ!$D$10+'СЕТ СН'!$I$5-'СЕТ СН'!$I$17</f>
        <v>4190.3241372100001</v>
      </c>
      <c r="R116" s="36">
        <f>SUMIFS(СВЦЭМ!$C$39:$C$782,СВЦЭМ!$A$39:$A$782,$A116,СВЦЭМ!$B$39:$B$782,R$110)+'СЕТ СН'!$I$9+СВЦЭМ!$D$10+'СЕТ СН'!$I$5-'СЕТ СН'!$I$17</f>
        <v>4180.8437363600005</v>
      </c>
      <c r="S116" s="36">
        <f>SUMIFS(СВЦЭМ!$C$39:$C$782,СВЦЭМ!$A$39:$A$782,$A116,СВЦЭМ!$B$39:$B$782,S$110)+'СЕТ СН'!$I$9+СВЦЭМ!$D$10+'СЕТ СН'!$I$5-'СЕТ СН'!$I$17</f>
        <v>4151.3925806799998</v>
      </c>
      <c r="T116" s="36">
        <f>SUMIFS(СВЦЭМ!$C$39:$C$782,СВЦЭМ!$A$39:$A$782,$A116,СВЦЭМ!$B$39:$B$782,T$110)+'СЕТ СН'!$I$9+СВЦЭМ!$D$10+'СЕТ СН'!$I$5-'СЕТ СН'!$I$17</f>
        <v>4117.5715261200003</v>
      </c>
      <c r="U116" s="36">
        <f>SUMIFS(СВЦЭМ!$C$39:$C$782,СВЦЭМ!$A$39:$A$782,$A116,СВЦЭМ!$B$39:$B$782,U$110)+'СЕТ СН'!$I$9+СВЦЭМ!$D$10+'СЕТ СН'!$I$5-'СЕТ СН'!$I$17</f>
        <v>4132.34089804</v>
      </c>
      <c r="V116" s="36">
        <f>SUMIFS(СВЦЭМ!$C$39:$C$782,СВЦЭМ!$A$39:$A$782,$A116,СВЦЭМ!$B$39:$B$782,V$110)+'СЕТ СН'!$I$9+СВЦЭМ!$D$10+'СЕТ СН'!$I$5-'СЕТ СН'!$I$17</f>
        <v>4130.4155991500002</v>
      </c>
      <c r="W116" s="36">
        <f>SUMIFS(СВЦЭМ!$C$39:$C$782,СВЦЭМ!$A$39:$A$782,$A116,СВЦЭМ!$B$39:$B$782,W$110)+'СЕТ СН'!$I$9+СВЦЭМ!$D$10+'СЕТ СН'!$I$5-'СЕТ СН'!$I$17</f>
        <v>4148.6979321600002</v>
      </c>
      <c r="X116" s="36">
        <f>SUMIFS(СВЦЭМ!$C$39:$C$782,СВЦЭМ!$A$39:$A$782,$A116,СВЦЭМ!$B$39:$B$782,X$110)+'СЕТ СН'!$I$9+СВЦЭМ!$D$10+'СЕТ СН'!$I$5-'СЕТ СН'!$I$17</f>
        <v>4178.1405353700002</v>
      </c>
      <c r="Y116" s="36">
        <f>SUMIFS(СВЦЭМ!$C$39:$C$782,СВЦЭМ!$A$39:$A$782,$A116,СВЦЭМ!$B$39:$B$782,Y$110)+'СЕТ СН'!$I$9+СВЦЭМ!$D$10+'СЕТ СН'!$I$5-'СЕТ СН'!$I$17</f>
        <v>4214.5242893000004</v>
      </c>
    </row>
    <row r="117" spans="1:25" ht="15.75" x14ac:dyDescent="0.2">
      <c r="A117" s="35">
        <f t="shared" si="3"/>
        <v>44599</v>
      </c>
      <c r="B117" s="36">
        <f>SUMIFS(СВЦЭМ!$C$39:$C$782,СВЦЭМ!$A$39:$A$782,$A117,СВЦЭМ!$B$39:$B$782,B$110)+'СЕТ СН'!$I$9+СВЦЭМ!$D$10+'СЕТ СН'!$I$5-'СЕТ СН'!$I$17</f>
        <v>4241.6613238999998</v>
      </c>
      <c r="C117" s="36">
        <f>SUMIFS(СВЦЭМ!$C$39:$C$782,СВЦЭМ!$A$39:$A$782,$A117,СВЦЭМ!$B$39:$B$782,C$110)+'СЕТ СН'!$I$9+СВЦЭМ!$D$10+'СЕТ СН'!$I$5-'СЕТ СН'!$I$17</f>
        <v>4280.7184418899997</v>
      </c>
      <c r="D117" s="36">
        <f>SUMIFS(СВЦЭМ!$C$39:$C$782,СВЦЭМ!$A$39:$A$782,$A117,СВЦЭМ!$B$39:$B$782,D$110)+'СЕТ СН'!$I$9+СВЦЭМ!$D$10+'СЕТ СН'!$I$5-'СЕТ СН'!$I$17</f>
        <v>4288.7348311300002</v>
      </c>
      <c r="E117" s="36">
        <f>SUMIFS(СВЦЭМ!$C$39:$C$782,СВЦЭМ!$A$39:$A$782,$A117,СВЦЭМ!$B$39:$B$782,E$110)+'СЕТ СН'!$I$9+СВЦЭМ!$D$10+'СЕТ СН'!$I$5-'СЕТ СН'!$I$17</f>
        <v>4296.0670588100002</v>
      </c>
      <c r="F117" s="36">
        <f>SUMIFS(СВЦЭМ!$C$39:$C$782,СВЦЭМ!$A$39:$A$782,$A117,СВЦЭМ!$B$39:$B$782,F$110)+'СЕТ СН'!$I$9+СВЦЭМ!$D$10+'СЕТ СН'!$I$5-'СЕТ СН'!$I$17</f>
        <v>4301.8120784299999</v>
      </c>
      <c r="G117" s="36">
        <f>SUMIFS(СВЦЭМ!$C$39:$C$782,СВЦЭМ!$A$39:$A$782,$A117,СВЦЭМ!$B$39:$B$782,G$110)+'СЕТ СН'!$I$9+СВЦЭМ!$D$10+'СЕТ СН'!$I$5-'СЕТ СН'!$I$17</f>
        <v>4284.0852807199999</v>
      </c>
      <c r="H117" s="36">
        <f>SUMIFS(СВЦЭМ!$C$39:$C$782,СВЦЭМ!$A$39:$A$782,$A117,СВЦЭМ!$B$39:$B$782,H$110)+'СЕТ СН'!$I$9+СВЦЭМ!$D$10+'СЕТ СН'!$I$5-'СЕТ СН'!$I$17</f>
        <v>4279.0115397</v>
      </c>
      <c r="I117" s="36">
        <f>SUMIFS(СВЦЭМ!$C$39:$C$782,СВЦЭМ!$A$39:$A$782,$A117,СВЦЭМ!$B$39:$B$782,I$110)+'СЕТ СН'!$I$9+СВЦЭМ!$D$10+'СЕТ СН'!$I$5-'СЕТ СН'!$I$17</f>
        <v>4156.3449094900006</v>
      </c>
      <c r="J117" s="36">
        <f>SUMIFS(СВЦЭМ!$C$39:$C$782,СВЦЭМ!$A$39:$A$782,$A117,СВЦЭМ!$B$39:$B$782,J$110)+'СЕТ СН'!$I$9+СВЦЭМ!$D$10+'СЕТ СН'!$I$5-'СЕТ СН'!$I$17</f>
        <v>4096.7678107199999</v>
      </c>
      <c r="K117" s="36">
        <f>SUMIFS(СВЦЭМ!$C$39:$C$782,СВЦЭМ!$A$39:$A$782,$A117,СВЦЭМ!$B$39:$B$782,K$110)+'СЕТ СН'!$I$9+СВЦЭМ!$D$10+'СЕТ СН'!$I$5-'СЕТ СН'!$I$17</f>
        <v>4089.5212278200001</v>
      </c>
      <c r="L117" s="36">
        <f>SUMIFS(СВЦЭМ!$C$39:$C$782,СВЦЭМ!$A$39:$A$782,$A117,СВЦЭМ!$B$39:$B$782,L$110)+'СЕТ СН'!$I$9+СВЦЭМ!$D$10+'СЕТ СН'!$I$5-'СЕТ СН'!$I$17</f>
        <v>4099.3266641999999</v>
      </c>
      <c r="M117" s="36">
        <f>SUMIFS(СВЦЭМ!$C$39:$C$782,СВЦЭМ!$A$39:$A$782,$A117,СВЦЭМ!$B$39:$B$782,M$110)+'СЕТ СН'!$I$9+СВЦЭМ!$D$10+'СЕТ СН'!$I$5-'СЕТ СН'!$I$17</f>
        <v>4137.3748839999998</v>
      </c>
      <c r="N117" s="36">
        <f>SUMIFS(СВЦЭМ!$C$39:$C$782,СВЦЭМ!$A$39:$A$782,$A117,СВЦЭМ!$B$39:$B$782,N$110)+'СЕТ СН'!$I$9+СВЦЭМ!$D$10+'СЕТ СН'!$I$5-'СЕТ СН'!$I$17</f>
        <v>4168.4858892800003</v>
      </c>
      <c r="O117" s="36">
        <f>SUMIFS(СВЦЭМ!$C$39:$C$782,СВЦЭМ!$A$39:$A$782,$A117,СВЦЭМ!$B$39:$B$782,O$110)+'СЕТ СН'!$I$9+СВЦЭМ!$D$10+'СЕТ СН'!$I$5-'СЕТ СН'!$I$17</f>
        <v>4207.0815368499998</v>
      </c>
      <c r="P117" s="36">
        <f>SUMIFS(СВЦЭМ!$C$39:$C$782,СВЦЭМ!$A$39:$A$782,$A117,СВЦЭМ!$B$39:$B$782,P$110)+'СЕТ СН'!$I$9+СВЦЭМ!$D$10+'СЕТ СН'!$I$5-'СЕТ СН'!$I$17</f>
        <v>4218.8869395399997</v>
      </c>
      <c r="Q117" s="36">
        <f>SUMIFS(СВЦЭМ!$C$39:$C$782,СВЦЭМ!$A$39:$A$782,$A117,СВЦЭМ!$B$39:$B$782,Q$110)+'СЕТ СН'!$I$9+СВЦЭМ!$D$10+'СЕТ СН'!$I$5-'СЕТ СН'!$I$17</f>
        <v>4243.2822061799998</v>
      </c>
      <c r="R117" s="36">
        <f>SUMIFS(СВЦЭМ!$C$39:$C$782,СВЦЭМ!$A$39:$A$782,$A117,СВЦЭМ!$B$39:$B$782,R$110)+'СЕТ СН'!$I$9+СВЦЭМ!$D$10+'СЕТ СН'!$I$5-'СЕТ СН'!$I$17</f>
        <v>4207.7175121399996</v>
      </c>
      <c r="S117" s="36">
        <f>SUMIFS(СВЦЭМ!$C$39:$C$782,СВЦЭМ!$A$39:$A$782,$A117,СВЦЭМ!$B$39:$B$782,S$110)+'СЕТ СН'!$I$9+СВЦЭМ!$D$10+'СЕТ СН'!$I$5-'СЕТ СН'!$I$17</f>
        <v>4156.5051648999997</v>
      </c>
      <c r="T117" s="36">
        <f>SUMIFS(СВЦЭМ!$C$39:$C$782,СВЦЭМ!$A$39:$A$782,$A117,СВЦЭМ!$B$39:$B$782,T$110)+'СЕТ СН'!$I$9+СВЦЭМ!$D$10+'СЕТ СН'!$I$5-'СЕТ СН'!$I$17</f>
        <v>4110.02722257</v>
      </c>
      <c r="U117" s="36">
        <f>SUMIFS(СВЦЭМ!$C$39:$C$782,СВЦЭМ!$A$39:$A$782,$A117,СВЦЭМ!$B$39:$B$782,U$110)+'СЕТ СН'!$I$9+СВЦЭМ!$D$10+'СЕТ СН'!$I$5-'СЕТ СН'!$I$17</f>
        <v>4115.3779136100002</v>
      </c>
      <c r="V117" s="36">
        <f>SUMIFS(СВЦЭМ!$C$39:$C$782,СВЦЭМ!$A$39:$A$782,$A117,СВЦЭМ!$B$39:$B$782,V$110)+'СЕТ СН'!$I$9+СВЦЭМ!$D$10+'СЕТ СН'!$I$5-'СЕТ СН'!$I$17</f>
        <v>4128.0103226800002</v>
      </c>
      <c r="W117" s="36">
        <f>SUMIFS(СВЦЭМ!$C$39:$C$782,СВЦЭМ!$A$39:$A$782,$A117,СВЦЭМ!$B$39:$B$782,W$110)+'СЕТ СН'!$I$9+СВЦЭМ!$D$10+'СЕТ СН'!$I$5-'СЕТ СН'!$I$17</f>
        <v>4160.2023247100005</v>
      </c>
      <c r="X117" s="36">
        <f>SUMIFS(СВЦЭМ!$C$39:$C$782,СВЦЭМ!$A$39:$A$782,$A117,СВЦЭМ!$B$39:$B$782,X$110)+'СЕТ СН'!$I$9+СВЦЭМ!$D$10+'СЕТ СН'!$I$5-'СЕТ СН'!$I$17</f>
        <v>4177.1426183599997</v>
      </c>
      <c r="Y117" s="36">
        <f>SUMIFS(СВЦЭМ!$C$39:$C$782,СВЦЭМ!$A$39:$A$782,$A117,СВЦЭМ!$B$39:$B$782,Y$110)+'СЕТ СН'!$I$9+СВЦЭМ!$D$10+'СЕТ СН'!$I$5-'СЕТ СН'!$I$17</f>
        <v>4207.65247344</v>
      </c>
    </row>
    <row r="118" spans="1:25" ht="15.75" x14ac:dyDescent="0.2">
      <c r="A118" s="35">
        <f t="shared" si="3"/>
        <v>44600</v>
      </c>
      <c r="B118" s="36">
        <f>SUMIFS(СВЦЭМ!$C$39:$C$782,СВЦЭМ!$A$39:$A$782,$A118,СВЦЭМ!$B$39:$B$782,B$110)+'СЕТ СН'!$I$9+СВЦЭМ!$D$10+'СЕТ СН'!$I$5-'СЕТ СН'!$I$17</f>
        <v>4213.9159802800004</v>
      </c>
      <c r="C118" s="36">
        <f>SUMIFS(СВЦЭМ!$C$39:$C$782,СВЦЭМ!$A$39:$A$782,$A118,СВЦЭМ!$B$39:$B$782,C$110)+'СЕТ СН'!$I$9+СВЦЭМ!$D$10+'СЕТ СН'!$I$5-'СЕТ СН'!$I$17</f>
        <v>4281.4887157200001</v>
      </c>
      <c r="D118" s="36">
        <f>SUMIFS(СВЦЭМ!$C$39:$C$782,СВЦЭМ!$A$39:$A$782,$A118,СВЦЭМ!$B$39:$B$782,D$110)+'СЕТ СН'!$I$9+СВЦЭМ!$D$10+'СЕТ СН'!$I$5-'СЕТ СН'!$I$17</f>
        <v>4281.9599569000002</v>
      </c>
      <c r="E118" s="36">
        <f>SUMIFS(СВЦЭМ!$C$39:$C$782,СВЦЭМ!$A$39:$A$782,$A118,СВЦЭМ!$B$39:$B$782,E$110)+'СЕТ СН'!$I$9+СВЦЭМ!$D$10+'СЕТ СН'!$I$5-'СЕТ СН'!$I$17</f>
        <v>4290.4020863599999</v>
      </c>
      <c r="F118" s="36">
        <f>SUMIFS(СВЦЭМ!$C$39:$C$782,СВЦЭМ!$A$39:$A$782,$A118,СВЦЭМ!$B$39:$B$782,F$110)+'СЕТ СН'!$I$9+СВЦЭМ!$D$10+'СЕТ СН'!$I$5-'СЕТ СН'!$I$17</f>
        <v>4299.1560289899999</v>
      </c>
      <c r="G118" s="36">
        <f>SUMIFS(СВЦЭМ!$C$39:$C$782,СВЦЭМ!$A$39:$A$782,$A118,СВЦЭМ!$B$39:$B$782,G$110)+'СЕТ СН'!$I$9+СВЦЭМ!$D$10+'СЕТ СН'!$I$5-'СЕТ СН'!$I$17</f>
        <v>4272.4523530500001</v>
      </c>
      <c r="H118" s="36">
        <f>SUMIFS(СВЦЭМ!$C$39:$C$782,СВЦЭМ!$A$39:$A$782,$A118,СВЦЭМ!$B$39:$B$782,H$110)+'СЕТ СН'!$I$9+СВЦЭМ!$D$10+'СЕТ СН'!$I$5-'СЕТ СН'!$I$17</f>
        <v>4189.4939258800005</v>
      </c>
      <c r="I118" s="36">
        <f>SUMIFS(СВЦЭМ!$C$39:$C$782,СВЦЭМ!$A$39:$A$782,$A118,СВЦЭМ!$B$39:$B$782,I$110)+'СЕТ СН'!$I$9+СВЦЭМ!$D$10+'СЕТ СН'!$I$5-'СЕТ СН'!$I$17</f>
        <v>4130.1635563999998</v>
      </c>
      <c r="J118" s="36">
        <f>SUMIFS(СВЦЭМ!$C$39:$C$782,СВЦЭМ!$A$39:$A$782,$A118,СВЦЭМ!$B$39:$B$782,J$110)+'СЕТ СН'!$I$9+СВЦЭМ!$D$10+'СЕТ СН'!$I$5-'СЕТ СН'!$I$17</f>
        <v>4076.4612242399999</v>
      </c>
      <c r="K118" s="36">
        <f>SUMIFS(СВЦЭМ!$C$39:$C$782,СВЦЭМ!$A$39:$A$782,$A118,СВЦЭМ!$B$39:$B$782,K$110)+'СЕТ СН'!$I$9+СВЦЭМ!$D$10+'СЕТ СН'!$I$5-'СЕТ СН'!$I$17</f>
        <v>4077.3300281700003</v>
      </c>
      <c r="L118" s="36">
        <f>SUMIFS(СВЦЭМ!$C$39:$C$782,СВЦЭМ!$A$39:$A$782,$A118,СВЦЭМ!$B$39:$B$782,L$110)+'СЕТ СН'!$I$9+СВЦЭМ!$D$10+'СЕТ СН'!$I$5-'СЕТ СН'!$I$17</f>
        <v>4101.5658240399998</v>
      </c>
      <c r="M118" s="36">
        <f>SUMIFS(СВЦЭМ!$C$39:$C$782,СВЦЭМ!$A$39:$A$782,$A118,СВЦЭМ!$B$39:$B$782,M$110)+'СЕТ СН'!$I$9+СВЦЭМ!$D$10+'СЕТ СН'!$I$5-'СЕТ СН'!$I$17</f>
        <v>6214.1654256399997</v>
      </c>
      <c r="N118" s="36">
        <f>SUMIFS(СВЦЭМ!$C$39:$C$782,СВЦЭМ!$A$39:$A$782,$A118,СВЦЭМ!$B$39:$B$782,N$110)+'СЕТ СН'!$I$9+СВЦЭМ!$D$10+'СЕТ СН'!$I$5-'СЕТ СН'!$I$17</f>
        <v>4239.4634682100004</v>
      </c>
      <c r="O118" s="36">
        <f>SUMIFS(СВЦЭМ!$C$39:$C$782,СВЦЭМ!$A$39:$A$782,$A118,СВЦЭМ!$B$39:$B$782,O$110)+'СЕТ СН'!$I$9+СВЦЭМ!$D$10+'СЕТ СН'!$I$5-'СЕТ СН'!$I$17</f>
        <v>4255.4442395200003</v>
      </c>
      <c r="P118" s="36">
        <f>SUMIFS(СВЦЭМ!$C$39:$C$782,СВЦЭМ!$A$39:$A$782,$A118,СВЦЭМ!$B$39:$B$782,P$110)+'СЕТ СН'!$I$9+СВЦЭМ!$D$10+'СЕТ СН'!$I$5-'СЕТ СН'!$I$17</f>
        <v>4261.7910910099999</v>
      </c>
      <c r="Q118" s="36">
        <f>SUMIFS(СВЦЭМ!$C$39:$C$782,СВЦЭМ!$A$39:$A$782,$A118,СВЦЭМ!$B$39:$B$782,Q$110)+'СЕТ СН'!$I$9+СВЦЭМ!$D$10+'СЕТ СН'!$I$5-'СЕТ СН'!$I$17</f>
        <v>4257.3537694500001</v>
      </c>
      <c r="R118" s="36">
        <f>SUMIFS(СВЦЭМ!$C$39:$C$782,СВЦЭМ!$A$39:$A$782,$A118,СВЦЭМ!$B$39:$B$782,R$110)+'СЕТ СН'!$I$9+СВЦЭМ!$D$10+'СЕТ СН'!$I$5-'СЕТ СН'!$I$17</f>
        <v>4256.3221672</v>
      </c>
      <c r="S118" s="36">
        <f>SUMIFS(СВЦЭМ!$C$39:$C$782,СВЦЭМ!$A$39:$A$782,$A118,СВЦЭМ!$B$39:$B$782,S$110)+'СЕТ СН'!$I$9+СВЦЭМ!$D$10+'СЕТ СН'!$I$5-'СЕТ СН'!$I$17</f>
        <v>4230.38624721</v>
      </c>
      <c r="T118" s="36">
        <f>SUMIFS(СВЦЭМ!$C$39:$C$782,СВЦЭМ!$A$39:$A$782,$A118,СВЦЭМ!$B$39:$B$782,T$110)+'СЕТ СН'!$I$9+СВЦЭМ!$D$10+'СЕТ СН'!$I$5-'СЕТ СН'!$I$17</f>
        <v>4165.35142885</v>
      </c>
      <c r="U118" s="36">
        <f>SUMIFS(СВЦЭМ!$C$39:$C$782,СВЦЭМ!$A$39:$A$782,$A118,СВЦЭМ!$B$39:$B$782,U$110)+'СЕТ СН'!$I$9+СВЦЭМ!$D$10+'СЕТ СН'!$I$5-'СЕТ СН'!$I$17</f>
        <v>4155.5993785500004</v>
      </c>
      <c r="V118" s="36">
        <f>SUMIFS(СВЦЭМ!$C$39:$C$782,СВЦЭМ!$A$39:$A$782,$A118,СВЦЭМ!$B$39:$B$782,V$110)+'СЕТ СН'!$I$9+СВЦЭМ!$D$10+'СЕТ СН'!$I$5-'СЕТ СН'!$I$17</f>
        <v>4174.1233294699996</v>
      </c>
      <c r="W118" s="36">
        <f>SUMIFS(СВЦЭМ!$C$39:$C$782,СВЦЭМ!$A$39:$A$782,$A118,СВЦЭМ!$B$39:$B$782,W$110)+'СЕТ СН'!$I$9+СВЦЭМ!$D$10+'СЕТ СН'!$I$5-'СЕТ СН'!$I$17</f>
        <v>4197.2761172800001</v>
      </c>
      <c r="X118" s="36">
        <f>SUMIFS(СВЦЭМ!$C$39:$C$782,СВЦЭМ!$A$39:$A$782,$A118,СВЦЭМ!$B$39:$B$782,X$110)+'СЕТ СН'!$I$9+СВЦЭМ!$D$10+'СЕТ СН'!$I$5-'СЕТ СН'!$I$17</f>
        <v>4222.1713356</v>
      </c>
      <c r="Y118" s="36">
        <f>SUMIFS(СВЦЭМ!$C$39:$C$782,СВЦЭМ!$A$39:$A$782,$A118,СВЦЭМ!$B$39:$B$782,Y$110)+'СЕТ СН'!$I$9+СВЦЭМ!$D$10+'СЕТ СН'!$I$5-'СЕТ СН'!$I$17</f>
        <v>4242.2007882100006</v>
      </c>
    </row>
    <row r="119" spans="1:25" ht="15.75" x14ac:dyDescent="0.2">
      <c r="A119" s="35">
        <f t="shared" si="3"/>
        <v>44601</v>
      </c>
      <c r="B119" s="36">
        <f>SUMIFS(СВЦЭМ!$C$39:$C$782,СВЦЭМ!$A$39:$A$782,$A119,СВЦЭМ!$B$39:$B$782,B$110)+'СЕТ СН'!$I$9+СВЦЭМ!$D$10+'СЕТ СН'!$I$5-'СЕТ СН'!$I$17</f>
        <v>4264.4301494499996</v>
      </c>
      <c r="C119" s="36">
        <f>SUMIFS(СВЦЭМ!$C$39:$C$782,СВЦЭМ!$A$39:$A$782,$A119,СВЦЭМ!$B$39:$B$782,C$110)+'СЕТ СН'!$I$9+СВЦЭМ!$D$10+'СЕТ СН'!$I$5-'СЕТ СН'!$I$17</f>
        <v>4318.8782614000002</v>
      </c>
      <c r="D119" s="36">
        <f>SUMIFS(СВЦЭМ!$C$39:$C$782,СВЦЭМ!$A$39:$A$782,$A119,СВЦЭМ!$B$39:$B$782,D$110)+'СЕТ СН'!$I$9+СВЦЭМ!$D$10+'СЕТ СН'!$I$5-'СЕТ СН'!$I$17</f>
        <v>4321.7080151400005</v>
      </c>
      <c r="E119" s="36">
        <f>SUMIFS(СВЦЭМ!$C$39:$C$782,СВЦЭМ!$A$39:$A$782,$A119,СВЦЭМ!$B$39:$B$782,E$110)+'СЕТ СН'!$I$9+СВЦЭМ!$D$10+'СЕТ СН'!$I$5-'СЕТ СН'!$I$17</f>
        <v>4332.7239080700001</v>
      </c>
      <c r="F119" s="36">
        <f>SUMIFS(СВЦЭМ!$C$39:$C$782,СВЦЭМ!$A$39:$A$782,$A119,СВЦЭМ!$B$39:$B$782,F$110)+'СЕТ СН'!$I$9+СВЦЭМ!$D$10+'СЕТ СН'!$I$5-'СЕТ СН'!$I$17</f>
        <v>4310.9876082700002</v>
      </c>
      <c r="G119" s="36">
        <f>SUMIFS(СВЦЭМ!$C$39:$C$782,СВЦЭМ!$A$39:$A$782,$A119,СВЦЭМ!$B$39:$B$782,G$110)+'СЕТ СН'!$I$9+СВЦЭМ!$D$10+'СЕТ СН'!$I$5-'СЕТ СН'!$I$17</f>
        <v>4304.1600776699997</v>
      </c>
      <c r="H119" s="36">
        <f>SUMIFS(СВЦЭМ!$C$39:$C$782,СВЦЭМ!$A$39:$A$782,$A119,СВЦЭМ!$B$39:$B$782,H$110)+'СЕТ СН'!$I$9+СВЦЭМ!$D$10+'СЕТ СН'!$I$5-'СЕТ СН'!$I$17</f>
        <v>4264.6943032400004</v>
      </c>
      <c r="I119" s="36">
        <f>SUMIFS(СВЦЭМ!$C$39:$C$782,СВЦЭМ!$A$39:$A$782,$A119,СВЦЭМ!$B$39:$B$782,I$110)+'СЕТ СН'!$I$9+СВЦЭМ!$D$10+'СЕТ СН'!$I$5-'СЕТ СН'!$I$17</f>
        <v>4183.8536136299999</v>
      </c>
      <c r="J119" s="36">
        <f>SUMIFS(СВЦЭМ!$C$39:$C$782,СВЦЭМ!$A$39:$A$782,$A119,СВЦЭМ!$B$39:$B$782,J$110)+'СЕТ СН'!$I$9+СВЦЭМ!$D$10+'СЕТ СН'!$I$5-'СЕТ СН'!$I$17</f>
        <v>4148.5994414200004</v>
      </c>
      <c r="K119" s="36">
        <f>SUMIFS(СВЦЭМ!$C$39:$C$782,СВЦЭМ!$A$39:$A$782,$A119,СВЦЭМ!$B$39:$B$782,K$110)+'СЕТ СН'!$I$9+СВЦЭМ!$D$10+'СЕТ СН'!$I$5-'СЕТ СН'!$I$17</f>
        <v>4147.7745049900004</v>
      </c>
      <c r="L119" s="36">
        <f>SUMIFS(СВЦЭМ!$C$39:$C$782,СВЦЭМ!$A$39:$A$782,$A119,СВЦЭМ!$B$39:$B$782,L$110)+'СЕТ СН'!$I$9+СВЦЭМ!$D$10+'СЕТ СН'!$I$5-'СЕТ СН'!$I$17</f>
        <v>4154.4936947200003</v>
      </c>
      <c r="M119" s="36">
        <f>SUMIFS(СВЦЭМ!$C$39:$C$782,СВЦЭМ!$A$39:$A$782,$A119,СВЦЭМ!$B$39:$B$782,M$110)+'СЕТ СН'!$I$9+СВЦЭМ!$D$10+'СЕТ СН'!$I$5-'СЕТ СН'!$I$17</f>
        <v>4206.2046772200001</v>
      </c>
      <c r="N119" s="36">
        <f>SUMIFS(СВЦЭМ!$C$39:$C$782,СВЦЭМ!$A$39:$A$782,$A119,СВЦЭМ!$B$39:$B$782,N$110)+'СЕТ СН'!$I$9+СВЦЭМ!$D$10+'СЕТ СН'!$I$5-'СЕТ СН'!$I$17</f>
        <v>4279.4895466400003</v>
      </c>
      <c r="O119" s="36">
        <f>SUMIFS(СВЦЭМ!$C$39:$C$782,СВЦЭМ!$A$39:$A$782,$A119,СВЦЭМ!$B$39:$B$782,O$110)+'СЕТ СН'!$I$9+СВЦЭМ!$D$10+'СЕТ СН'!$I$5-'СЕТ СН'!$I$17</f>
        <v>4300.9233383199999</v>
      </c>
      <c r="P119" s="36">
        <f>SUMIFS(СВЦЭМ!$C$39:$C$782,СВЦЭМ!$A$39:$A$782,$A119,СВЦЭМ!$B$39:$B$782,P$110)+'СЕТ СН'!$I$9+СВЦЭМ!$D$10+'СЕТ СН'!$I$5-'СЕТ СН'!$I$17</f>
        <v>4307.4016579500003</v>
      </c>
      <c r="Q119" s="36">
        <f>SUMIFS(СВЦЭМ!$C$39:$C$782,СВЦЭМ!$A$39:$A$782,$A119,СВЦЭМ!$B$39:$B$782,Q$110)+'СЕТ СН'!$I$9+СВЦЭМ!$D$10+'СЕТ СН'!$I$5-'СЕТ СН'!$I$17</f>
        <v>4305.0282943599996</v>
      </c>
      <c r="R119" s="36">
        <f>SUMIFS(СВЦЭМ!$C$39:$C$782,СВЦЭМ!$A$39:$A$782,$A119,СВЦЭМ!$B$39:$B$782,R$110)+'СЕТ СН'!$I$9+СВЦЭМ!$D$10+'СЕТ СН'!$I$5-'СЕТ СН'!$I$17</f>
        <v>4293.0696511300002</v>
      </c>
      <c r="S119" s="36">
        <f>SUMIFS(СВЦЭМ!$C$39:$C$782,СВЦЭМ!$A$39:$A$782,$A119,СВЦЭМ!$B$39:$B$782,S$110)+'СЕТ СН'!$I$9+СВЦЭМ!$D$10+'СЕТ СН'!$I$5-'СЕТ СН'!$I$17</f>
        <v>4273.4717615899999</v>
      </c>
      <c r="T119" s="36">
        <f>SUMIFS(СВЦЭМ!$C$39:$C$782,СВЦЭМ!$A$39:$A$782,$A119,СВЦЭМ!$B$39:$B$782,T$110)+'СЕТ СН'!$I$9+СВЦЭМ!$D$10+'СЕТ СН'!$I$5-'СЕТ СН'!$I$17</f>
        <v>4207.1447868100004</v>
      </c>
      <c r="U119" s="36">
        <f>SUMIFS(СВЦЭМ!$C$39:$C$782,СВЦЭМ!$A$39:$A$782,$A119,СВЦЭМ!$B$39:$B$782,U$110)+'СЕТ СН'!$I$9+СВЦЭМ!$D$10+'СЕТ СН'!$I$5-'СЕТ СН'!$I$17</f>
        <v>4178.5327863800003</v>
      </c>
      <c r="V119" s="36">
        <f>SUMIFS(СВЦЭМ!$C$39:$C$782,СВЦЭМ!$A$39:$A$782,$A119,СВЦЭМ!$B$39:$B$782,V$110)+'СЕТ СН'!$I$9+СВЦЭМ!$D$10+'СЕТ СН'!$I$5-'СЕТ СН'!$I$17</f>
        <v>4192.0468055199999</v>
      </c>
      <c r="W119" s="36">
        <f>SUMIFS(СВЦЭМ!$C$39:$C$782,СВЦЭМ!$A$39:$A$782,$A119,СВЦЭМ!$B$39:$B$782,W$110)+'СЕТ СН'!$I$9+СВЦЭМ!$D$10+'СЕТ СН'!$I$5-'СЕТ СН'!$I$17</f>
        <v>4232.6254283600001</v>
      </c>
      <c r="X119" s="36">
        <f>SUMIFS(СВЦЭМ!$C$39:$C$782,СВЦЭМ!$A$39:$A$782,$A119,СВЦЭМ!$B$39:$B$782,X$110)+'СЕТ СН'!$I$9+СВЦЭМ!$D$10+'СЕТ СН'!$I$5-'СЕТ СН'!$I$17</f>
        <v>4247.8084018099999</v>
      </c>
      <c r="Y119" s="36">
        <f>SUMIFS(СВЦЭМ!$C$39:$C$782,СВЦЭМ!$A$39:$A$782,$A119,СВЦЭМ!$B$39:$B$782,Y$110)+'СЕТ СН'!$I$9+СВЦЭМ!$D$10+'СЕТ СН'!$I$5-'СЕТ СН'!$I$17</f>
        <v>4266.8380994300005</v>
      </c>
    </row>
    <row r="120" spans="1:25" ht="15.75" x14ac:dyDescent="0.2">
      <c r="A120" s="35">
        <f t="shared" si="3"/>
        <v>44602</v>
      </c>
      <c r="B120" s="36">
        <f>SUMIFS(СВЦЭМ!$C$39:$C$782,СВЦЭМ!$A$39:$A$782,$A120,СВЦЭМ!$B$39:$B$782,B$110)+'СЕТ СН'!$I$9+СВЦЭМ!$D$10+'СЕТ СН'!$I$5-'СЕТ СН'!$I$17</f>
        <v>4225.7273767900006</v>
      </c>
      <c r="C120" s="36">
        <f>SUMIFS(СВЦЭМ!$C$39:$C$782,СВЦЭМ!$A$39:$A$782,$A120,СВЦЭМ!$B$39:$B$782,C$110)+'СЕТ СН'!$I$9+СВЦЭМ!$D$10+'СЕТ СН'!$I$5-'СЕТ СН'!$I$17</f>
        <v>4280.8204412800005</v>
      </c>
      <c r="D120" s="36">
        <f>SUMIFS(СВЦЭМ!$C$39:$C$782,СВЦЭМ!$A$39:$A$782,$A120,СВЦЭМ!$B$39:$B$782,D$110)+'СЕТ СН'!$I$9+СВЦЭМ!$D$10+'СЕТ СН'!$I$5-'СЕТ СН'!$I$17</f>
        <v>4313.8884302900005</v>
      </c>
      <c r="E120" s="36">
        <f>SUMIFS(СВЦЭМ!$C$39:$C$782,СВЦЭМ!$A$39:$A$782,$A120,СВЦЭМ!$B$39:$B$782,E$110)+'СЕТ СН'!$I$9+СВЦЭМ!$D$10+'СЕТ СН'!$I$5-'СЕТ СН'!$I$17</f>
        <v>4307.1758753399999</v>
      </c>
      <c r="F120" s="36">
        <f>SUMIFS(СВЦЭМ!$C$39:$C$782,СВЦЭМ!$A$39:$A$782,$A120,СВЦЭМ!$B$39:$B$782,F$110)+'СЕТ СН'!$I$9+СВЦЭМ!$D$10+'СЕТ СН'!$I$5-'СЕТ СН'!$I$17</f>
        <v>4275.72506565</v>
      </c>
      <c r="G120" s="36">
        <f>SUMIFS(СВЦЭМ!$C$39:$C$782,СВЦЭМ!$A$39:$A$782,$A120,СВЦЭМ!$B$39:$B$782,G$110)+'СЕТ СН'!$I$9+СВЦЭМ!$D$10+'СЕТ СН'!$I$5-'СЕТ СН'!$I$17</f>
        <v>4246.3081565299999</v>
      </c>
      <c r="H120" s="36">
        <f>SUMIFS(СВЦЭМ!$C$39:$C$782,СВЦЭМ!$A$39:$A$782,$A120,СВЦЭМ!$B$39:$B$782,H$110)+'СЕТ СН'!$I$9+СВЦЭМ!$D$10+'СЕТ СН'!$I$5-'СЕТ СН'!$I$17</f>
        <v>4191.9338964799999</v>
      </c>
      <c r="I120" s="36">
        <f>SUMIFS(СВЦЭМ!$C$39:$C$782,СВЦЭМ!$A$39:$A$782,$A120,СВЦЭМ!$B$39:$B$782,I$110)+'СЕТ СН'!$I$9+СВЦЭМ!$D$10+'СЕТ СН'!$I$5-'СЕТ СН'!$I$17</f>
        <v>4165.0358963400004</v>
      </c>
      <c r="J120" s="36">
        <f>SUMIFS(СВЦЭМ!$C$39:$C$782,СВЦЭМ!$A$39:$A$782,$A120,СВЦЭМ!$B$39:$B$782,J$110)+'СЕТ СН'!$I$9+СВЦЭМ!$D$10+'СЕТ СН'!$I$5-'СЕТ СН'!$I$17</f>
        <v>4137.3086935800002</v>
      </c>
      <c r="K120" s="36">
        <f>SUMIFS(СВЦЭМ!$C$39:$C$782,СВЦЭМ!$A$39:$A$782,$A120,СВЦЭМ!$B$39:$B$782,K$110)+'СЕТ СН'!$I$9+СВЦЭМ!$D$10+'СЕТ СН'!$I$5-'СЕТ СН'!$I$17</f>
        <v>4135.0112824400003</v>
      </c>
      <c r="L120" s="36">
        <f>SUMIFS(СВЦЭМ!$C$39:$C$782,СВЦЭМ!$A$39:$A$782,$A120,СВЦЭМ!$B$39:$B$782,L$110)+'СЕТ СН'!$I$9+СВЦЭМ!$D$10+'СЕТ СН'!$I$5-'СЕТ СН'!$I$17</f>
        <v>4135.9901392400006</v>
      </c>
      <c r="M120" s="36">
        <f>SUMIFS(СВЦЭМ!$C$39:$C$782,СВЦЭМ!$A$39:$A$782,$A120,СВЦЭМ!$B$39:$B$782,M$110)+'СЕТ СН'!$I$9+СВЦЭМ!$D$10+'СЕТ СН'!$I$5-'СЕТ СН'!$I$17</f>
        <v>4178.4028361800001</v>
      </c>
      <c r="N120" s="36">
        <f>SUMIFS(СВЦЭМ!$C$39:$C$782,СВЦЭМ!$A$39:$A$782,$A120,СВЦЭМ!$B$39:$B$782,N$110)+'СЕТ СН'!$I$9+СВЦЭМ!$D$10+'СЕТ СН'!$I$5-'СЕТ СН'!$I$17</f>
        <v>4236.6133968699996</v>
      </c>
      <c r="O120" s="36">
        <f>SUMIFS(СВЦЭМ!$C$39:$C$782,СВЦЭМ!$A$39:$A$782,$A120,СВЦЭМ!$B$39:$B$782,O$110)+'СЕТ СН'!$I$9+СВЦЭМ!$D$10+'СЕТ СН'!$I$5-'СЕТ СН'!$I$17</f>
        <v>4259.4857323800006</v>
      </c>
      <c r="P120" s="36">
        <f>SUMIFS(СВЦЭМ!$C$39:$C$782,СВЦЭМ!$A$39:$A$782,$A120,СВЦЭМ!$B$39:$B$782,P$110)+'СЕТ СН'!$I$9+СВЦЭМ!$D$10+'СЕТ СН'!$I$5-'СЕТ СН'!$I$17</f>
        <v>4270.2272462500005</v>
      </c>
      <c r="Q120" s="36">
        <f>SUMIFS(СВЦЭМ!$C$39:$C$782,СВЦЭМ!$A$39:$A$782,$A120,СВЦЭМ!$B$39:$B$782,Q$110)+'СЕТ СН'!$I$9+СВЦЭМ!$D$10+'СЕТ СН'!$I$5-'СЕТ СН'!$I$17</f>
        <v>4275.7469320099999</v>
      </c>
      <c r="R120" s="36">
        <f>SUMIFS(СВЦЭМ!$C$39:$C$782,СВЦЭМ!$A$39:$A$782,$A120,СВЦЭМ!$B$39:$B$782,R$110)+'СЕТ СН'!$I$9+СВЦЭМ!$D$10+'СЕТ СН'!$I$5-'СЕТ СН'!$I$17</f>
        <v>4275.2026735600002</v>
      </c>
      <c r="S120" s="36">
        <f>SUMIFS(СВЦЭМ!$C$39:$C$782,СВЦЭМ!$A$39:$A$782,$A120,СВЦЭМ!$B$39:$B$782,S$110)+'СЕТ СН'!$I$9+СВЦЭМ!$D$10+'СЕТ СН'!$I$5-'СЕТ СН'!$I$17</f>
        <v>4234.8588184600003</v>
      </c>
      <c r="T120" s="36">
        <f>SUMIFS(СВЦЭМ!$C$39:$C$782,СВЦЭМ!$A$39:$A$782,$A120,СВЦЭМ!$B$39:$B$782,T$110)+'СЕТ СН'!$I$9+СВЦЭМ!$D$10+'СЕТ СН'!$I$5-'СЕТ СН'!$I$17</f>
        <v>4166.7656391399996</v>
      </c>
      <c r="U120" s="36">
        <f>SUMIFS(СВЦЭМ!$C$39:$C$782,СВЦЭМ!$A$39:$A$782,$A120,СВЦЭМ!$B$39:$B$782,U$110)+'СЕТ СН'!$I$9+СВЦЭМ!$D$10+'СЕТ СН'!$I$5-'СЕТ СН'!$I$17</f>
        <v>4160.1611877699997</v>
      </c>
      <c r="V120" s="36">
        <f>SUMIFS(СВЦЭМ!$C$39:$C$782,СВЦЭМ!$A$39:$A$782,$A120,СВЦЭМ!$B$39:$B$782,V$110)+'СЕТ СН'!$I$9+СВЦЭМ!$D$10+'СЕТ СН'!$I$5-'СЕТ СН'!$I$17</f>
        <v>4178.9166042300003</v>
      </c>
      <c r="W120" s="36">
        <f>SUMIFS(СВЦЭМ!$C$39:$C$782,СВЦЭМ!$A$39:$A$782,$A120,СВЦЭМ!$B$39:$B$782,W$110)+'СЕТ СН'!$I$9+СВЦЭМ!$D$10+'СЕТ СН'!$I$5-'СЕТ СН'!$I$17</f>
        <v>4207.97140313</v>
      </c>
      <c r="X120" s="36">
        <f>SUMIFS(СВЦЭМ!$C$39:$C$782,СВЦЭМ!$A$39:$A$782,$A120,СВЦЭМ!$B$39:$B$782,X$110)+'СЕТ СН'!$I$9+СВЦЭМ!$D$10+'СЕТ СН'!$I$5-'СЕТ СН'!$I$17</f>
        <v>4243.72445625</v>
      </c>
      <c r="Y120" s="36">
        <f>SUMIFS(СВЦЭМ!$C$39:$C$782,СВЦЭМ!$A$39:$A$782,$A120,СВЦЭМ!$B$39:$B$782,Y$110)+'СЕТ СН'!$I$9+СВЦЭМ!$D$10+'СЕТ СН'!$I$5-'СЕТ СН'!$I$17</f>
        <v>4244.3626336899997</v>
      </c>
    </row>
    <row r="121" spans="1:25" ht="15.75" x14ac:dyDescent="0.2">
      <c r="A121" s="35">
        <f t="shared" si="3"/>
        <v>44603</v>
      </c>
      <c r="B121" s="36">
        <f>SUMIFS(СВЦЭМ!$C$39:$C$782,СВЦЭМ!$A$39:$A$782,$A121,СВЦЭМ!$B$39:$B$782,B$110)+'СЕТ СН'!$I$9+СВЦЭМ!$D$10+'СЕТ СН'!$I$5-'СЕТ СН'!$I$17</f>
        <v>4264.6097632800002</v>
      </c>
      <c r="C121" s="36">
        <f>SUMIFS(СВЦЭМ!$C$39:$C$782,СВЦЭМ!$A$39:$A$782,$A121,СВЦЭМ!$B$39:$B$782,C$110)+'СЕТ СН'!$I$9+СВЦЭМ!$D$10+'СЕТ СН'!$I$5-'СЕТ СН'!$I$17</f>
        <v>4338.8514374300003</v>
      </c>
      <c r="D121" s="36">
        <f>SUMIFS(СВЦЭМ!$C$39:$C$782,СВЦЭМ!$A$39:$A$782,$A121,СВЦЭМ!$B$39:$B$782,D$110)+'СЕТ СН'!$I$9+СВЦЭМ!$D$10+'СЕТ СН'!$I$5-'СЕТ СН'!$I$17</f>
        <v>4380.5390762799998</v>
      </c>
      <c r="E121" s="36">
        <f>SUMIFS(СВЦЭМ!$C$39:$C$782,СВЦЭМ!$A$39:$A$782,$A121,СВЦЭМ!$B$39:$B$782,E$110)+'СЕТ СН'!$I$9+СВЦЭМ!$D$10+'СЕТ СН'!$I$5-'СЕТ СН'!$I$17</f>
        <v>4378.7363317899999</v>
      </c>
      <c r="F121" s="36">
        <f>SUMIFS(СВЦЭМ!$C$39:$C$782,СВЦЭМ!$A$39:$A$782,$A121,СВЦЭМ!$B$39:$B$782,F$110)+'СЕТ СН'!$I$9+СВЦЭМ!$D$10+'СЕТ СН'!$I$5-'СЕТ СН'!$I$17</f>
        <v>4357.3622231600002</v>
      </c>
      <c r="G121" s="36">
        <f>SUMIFS(СВЦЭМ!$C$39:$C$782,СВЦЭМ!$A$39:$A$782,$A121,СВЦЭМ!$B$39:$B$782,G$110)+'СЕТ СН'!$I$9+СВЦЭМ!$D$10+'СЕТ СН'!$I$5-'СЕТ СН'!$I$17</f>
        <v>4311.5539386800001</v>
      </c>
      <c r="H121" s="36">
        <f>SUMIFS(СВЦЭМ!$C$39:$C$782,СВЦЭМ!$A$39:$A$782,$A121,СВЦЭМ!$B$39:$B$782,H$110)+'СЕТ СН'!$I$9+СВЦЭМ!$D$10+'СЕТ СН'!$I$5-'СЕТ СН'!$I$17</f>
        <v>4242.5530237000003</v>
      </c>
      <c r="I121" s="36">
        <f>SUMIFS(СВЦЭМ!$C$39:$C$782,СВЦЭМ!$A$39:$A$782,$A121,СВЦЭМ!$B$39:$B$782,I$110)+'СЕТ СН'!$I$9+СВЦЭМ!$D$10+'СЕТ СН'!$I$5-'СЕТ СН'!$I$17</f>
        <v>4179.6425618499998</v>
      </c>
      <c r="J121" s="36">
        <f>SUMIFS(СВЦЭМ!$C$39:$C$782,СВЦЭМ!$A$39:$A$782,$A121,СВЦЭМ!$B$39:$B$782,J$110)+'СЕТ СН'!$I$9+СВЦЭМ!$D$10+'СЕТ СН'!$I$5-'СЕТ СН'!$I$17</f>
        <v>4150.3877946499997</v>
      </c>
      <c r="K121" s="36">
        <f>SUMIFS(СВЦЭМ!$C$39:$C$782,СВЦЭМ!$A$39:$A$782,$A121,СВЦЭМ!$B$39:$B$782,K$110)+'СЕТ СН'!$I$9+СВЦЭМ!$D$10+'СЕТ СН'!$I$5-'СЕТ СН'!$I$17</f>
        <v>4154.9385528900002</v>
      </c>
      <c r="L121" s="36">
        <f>SUMIFS(СВЦЭМ!$C$39:$C$782,СВЦЭМ!$A$39:$A$782,$A121,СВЦЭМ!$B$39:$B$782,L$110)+'СЕТ СН'!$I$9+СВЦЭМ!$D$10+'СЕТ СН'!$I$5-'СЕТ СН'!$I$17</f>
        <v>4148.9032792799999</v>
      </c>
      <c r="M121" s="36">
        <f>SUMIFS(СВЦЭМ!$C$39:$C$782,СВЦЭМ!$A$39:$A$782,$A121,СВЦЭМ!$B$39:$B$782,M$110)+'СЕТ СН'!$I$9+СВЦЭМ!$D$10+'СЕТ СН'!$I$5-'СЕТ СН'!$I$17</f>
        <v>4167.2811639700003</v>
      </c>
      <c r="N121" s="36">
        <f>SUMIFS(СВЦЭМ!$C$39:$C$782,СВЦЭМ!$A$39:$A$782,$A121,СВЦЭМ!$B$39:$B$782,N$110)+'СЕТ СН'!$I$9+СВЦЭМ!$D$10+'СЕТ СН'!$I$5-'СЕТ СН'!$I$17</f>
        <v>4211.2450510600002</v>
      </c>
      <c r="O121" s="36">
        <f>SUMIFS(СВЦЭМ!$C$39:$C$782,СВЦЭМ!$A$39:$A$782,$A121,СВЦЭМ!$B$39:$B$782,O$110)+'СЕТ СН'!$I$9+СВЦЭМ!$D$10+'СЕТ СН'!$I$5-'СЕТ СН'!$I$17</f>
        <v>4226.57648935</v>
      </c>
      <c r="P121" s="36">
        <f>SUMIFS(СВЦЭМ!$C$39:$C$782,СВЦЭМ!$A$39:$A$782,$A121,СВЦЭМ!$B$39:$B$782,P$110)+'СЕТ СН'!$I$9+СВЦЭМ!$D$10+'СЕТ СН'!$I$5-'СЕТ СН'!$I$17</f>
        <v>4244.8532811499999</v>
      </c>
      <c r="Q121" s="36">
        <f>SUMIFS(СВЦЭМ!$C$39:$C$782,СВЦЭМ!$A$39:$A$782,$A121,СВЦЭМ!$B$39:$B$782,Q$110)+'СЕТ СН'!$I$9+СВЦЭМ!$D$10+'СЕТ СН'!$I$5-'СЕТ СН'!$I$17</f>
        <v>4246.55213456</v>
      </c>
      <c r="R121" s="36">
        <f>SUMIFS(СВЦЭМ!$C$39:$C$782,СВЦЭМ!$A$39:$A$782,$A121,СВЦЭМ!$B$39:$B$782,R$110)+'СЕТ СН'!$I$9+СВЦЭМ!$D$10+'СЕТ СН'!$I$5-'СЕТ СН'!$I$17</f>
        <v>4241.0603164800004</v>
      </c>
      <c r="S121" s="36">
        <f>SUMIFS(СВЦЭМ!$C$39:$C$782,СВЦЭМ!$A$39:$A$782,$A121,СВЦЭМ!$B$39:$B$782,S$110)+'СЕТ СН'!$I$9+СВЦЭМ!$D$10+'СЕТ СН'!$I$5-'СЕТ СН'!$I$17</f>
        <v>4200.0587116999995</v>
      </c>
      <c r="T121" s="36">
        <f>SUMIFS(СВЦЭМ!$C$39:$C$782,СВЦЭМ!$A$39:$A$782,$A121,СВЦЭМ!$B$39:$B$782,T$110)+'СЕТ СН'!$I$9+СВЦЭМ!$D$10+'СЕТ СН'!$I$5-'СЕТ СН'!$I$17</f>
        <v>4163.2190035599997</v>
      </c>
      <c r="U121" s="36">
        <f>SUMIFS(СВЦЭМ!$C$39:$C$782,СВЦЭМ!$A$39:$A$782,$A121,СВЦЭМ!$B$39:$B$782,U$110)+'СЕТ СН'!$I$9+СВЦЭМ!$D$10+'СЕТ СН'!$I$5-'СЕТ СН'!$I$17</f>
        <v>4152.7581377000006</v>
      </c>
      <c r="V121" s="36">
        <f>SUMIFS(СВЦЭМ!$C$39:$C$782,СВЦЭМ!$A$39:$A$782,$A121,СВЦЭМ!$B$39:$B$782,V$110)+'СЕТ СН'!$I$9+СВЦЭМ!$D$10+'СЕТ СН'!$I$5-'СЕТ СН'!$I$17</f>
        <v>4152.7712060200001</v>
      </c>
      <c r="W121" s="36">
        <f>SUMIFS(СВЦЭМ!$C$39:$C$782,СВЦЭМ!$A$39:$A$782,$A121,СВЦЭМ!$B$39:$B$782,W$110)+'СЕТ СН'!$I$9+СВЦЭМ!$D$10+'СЕТ СН'!$I$5-'СЕТ СН'!$I$17</f>
        <v>4166.6489708600002</v>
      </c>
      <c r="X121" s="36">
        <f>SUMIFS(СВЦЭМ!$C$39:$C$782,СВЦЭМ!$A$39:$A$782,$A121,СВЦЭМ!$B$39:$B$782,X$110)+'СЕТ СН'!$I$9+СВЦЭМ!$D$10+'СЕТ СН'!$I$5-'СЕТ СН'!$I$17</f>
        <v>4177.1658726000005</v>
      </c>
      <c r="Y121" s="36">
        <f>SUMIFS(СВЦЭМ!$C$39:$C$782,СВЦЭМ!$A$39:$A$782,$A121,СВЦЭМ!$B$39:$B$782,Y$110)+'СЕТ СН'!$I$9+СВЦЭМ!$D$10+'СЕТ СН'!$I$5-'СЕТ СН'!$I$17</f>
        <v>4194.1361459999998</v>
      </c>
    </row>
    <row r="122" spans="1:25" ht="15.75" x14ac:dyDescent="0.2">
      <c r="A122" s="35">
        <f t="shared" si="3"/>
        <v>44604</v>
      </c>
      <c r="B122" s="36">
        <f>SUMIFS(СВЦЭМ!$C$39:$C$782,СВЦЭМ!$A$39:$A$782,$A122,СВЦЭМ!$B$39:$B$782,B$110)+'СЕТ СН'!$I$9+СВЦЭМ!$D$10+'СЕТ СН'!$I$5-'СЕТ СН'!$I$17</f>
        <v>4300.0589644299998</v>
      </c>
      <c r="C122" s="36">
        <f>SUMIFS(СВЦЭМ!$C$39:$C$782,СВЦЭМ!$A$39:$A$782,$A122,СВЦЭМ!$B$39:$B$782,C$110)+'СЕТ СН'!$I$9+СВЦЭМ!$D$10+'СЕТ СН'!$I$5-'СЕТ СН'!$I$17</f>
        <v>4308.4351851199999</v>
      </c>
      <c r="D122" s="36">
        <f>SUMIFS(СВЦЭМ!$C$39:$C$782,СВЦЭМ!$A$39:$A$782,$A122,СВЦЭМ!$B$39:$B$782,D$110)+'СЕТ СН'!$I$9+СВЦЭМ!$D$10+'СЕТ СН'!$I$5-'СЕТ СН'!$I$17</f>
        <v>4308.2752790300001</v>
      </c>
      <c r="E122" s="36">
        <f>SUMIFS(СВЦЭМ!$C$39:$C$782,СВЦЭМ!$A$39:$A$782,$A122,СВЦЭМ!$B$39:$B$782,E$110)+'СЕТ СН'!$I$9+СВЦЭМ!$D$10+'СЕТ СН'!$I$5-'СЕТ СН'!$I$17</f>
        <v>4310.8212652000002</v>
      </c>
      <c r="F122" s="36">
        <f>SUMIFS(СВЦЭМ!$C$39:$C$782,СВЦЭМ!$A$39:$A$782,$A122,СВЦЭМ!$B$39:$B$782,F$110)+'СЕТ СН'!$I$9+СВЦЭМ!$D$10+'СЕТ СН'!$I$5-'СЕТ СН'!$I$17</f>
        <v>4300.6889459600006</v>
      </c>
      <c r="G122" s="36">
        <f>SUMIFS(СВЦЭМ!$C$39:$C$782,СВЦЭМ!$A$39:$A$782,$A122,СВЦЭМ!$B$39:$B$782,G$110)+'СЕТ СН'!$I$9+СВЦЭМ!$D$10+'СЕТ СН'!$I$5-'СЕТ СН'!$I$17</f>
        <v>4286.37843006</v>
      </c>
      <c r="H122" s="36">
        <f>SUMIFS(СВЦЭМ!$C$39:$C$782,СВЦЭМ!$A$39:$A$782,$A122,СВЦЭМ!$B$39:$B$782,H$110)+'СЕТ СН'!$I$9+СВЦЭМ!$D$10+'СЕТ СН'!$I$5-'СЕТ СН'!$I$17</f>
        <v>4247.8619074500002</v>
      </c>
      <c r="I122" s="36">
        <f>SUMIFS(СВЦЭМ!$C$39:$C$782,СВЦЭМ!$A$39:$A$782,$A122,СВЦЭМ!$B$39:$B$782,I$110)+'СЕТ СН'!$I$9+СВЦЭМ!$D$10+'СЕТ СН'!$I$5-'СЕТ СН'!$I$17</f>
        <v>4213.5584609400003</v>
      </c>
      <c r="J122" s="36">
        <f>SUMIFS(СВЦЭМ!$C$39:$C$782,СВЦЭМ!$A$39:$A$782,$A122,СВЦЭМ!$B$39:$B$782,J$110)+'СЕТ СН'!$I$9+СВЦЭМ!$D$10+'СЕТ СН'!$I$5-'СЕТ СН'!$I$17</f>
        <v>4148.3200790999999</v>
      </c>
      <c r="K122" s="36">
        <f>SUMIFS(СВЦЭМ!$C$39:$C$782,СВЦЭМ!$A$39:$A$782,$A122,СВЦЭМ!$B$39:$B$782,K$110)+'СЕТ СН'!$I$9+СВЦЭМ!$D$10+'СЕТ СН'!$I$5-'СЕТ СН'!$I$17</f>
        <v>4126.9319428400004</v>
      </c>
      <c r="L122" s="36">
        <f>SUMIFS(СВЦЭМ!$C$39:$C$782,СВЦЭМ!$A$39:$A$782,$A122,СВЦЭМ!$B$39:$B$782,L$110)+'СЕТ СН'!$I$9+СВЦЭМ!$D$10+'СЕТ СН'!$I$5-'СЕТ СН'!$I$17</f>
        <v>4140.5283119800006</v>
      </c>
      <c r="M122" s="36">
        <f>SUMIFS(СВЦЭМ!$C$39:$C$782,СВЦЭМ!$A$39:$A$782,$A122,СВЦЭМ!$B$39:$B$782,M$110)+'СЕТ СН'!$I$9+СВЦЭМ!$D$10+'СЕТ СН'!$I$5-'СЕТ СН'!$I$17</f>
        <v>4173.6294435099999</v>
      </c>
      <c r="N122" s="36">
        <f>SUMIFS(СВЦЭМ!$C$39:$C$782,СВЦЭМ!$A$39:$A$782,$A122,СВЦЭМ!$B$39:$B$782,N$110)+'СЕТ СН'!$I$9+СВЦЭМ!$D$10+'СЕТ СН'!$I$5-'СЕТ СН'!$I$17</f>
        <v>4198.6635877799999</v>
      </c>
      <c r="O122" s="36">
        <f>SUMIFS(СВЦЭМ!$C$39:$C$782,СВЦЭМ!$A$39:$A$782,$A122,СВЦЭМ!$B$39:$B$782,O$110)+'СЕТ СН'!$I$9+СВЦЭМ!$D$10+'СЕТ СН'!$I$5-'СЕТ СН'!$I$17</f>
        <v>4212.73828787</v>
      </c>
      <c r="P122" s="36">
        <f>SUMIFS(СВЦЭМ!$C$39:$C$782,СВЦЭМ!$A$39:$A$782,$A122,СВЦЭМ!$B$39:$B$782,P$110)+'СЕТ СН'!$I$9+СВЦЭМ!$D$10+'СЕТ СН'!$I$5-'СЕТ СН'!$I$17</f>
        <v>4231.8689620799996</v>
      </c>
      <c r="Q122" s="36">
        <f>SUMIFS(СВЦЭМ!$C$39:$C$782,СВЦЭМ!$A$39:$A$782,$A122,СВЦЭМ!$B$39:$B$782,Q$110)+'СЕТ СН'!$I$9+СВЦЭМ!$D$10+'СЕТ СН'!$I$5-'СЕТ СН'!$I$17</f>
        <v>4227.9503430100003</v>
      </c>
      <c r="R122" s="36">
        <f>SUMIFS(СВЦЭМ!$C$39:$C$782,СВЦЭМ!$A$39:$A$782,$A122,СВЦЭМ!$B$39:$B$782,R$110)+'СЕТ СН'!$I$9+СВЦЭМ!$D$10+'СЕТ СН'!$I$5-'СЕТ СН'!$I$17</f>
        <v>4237.2313937300005</v>
      </c>
      <c r="S122" s="36">
        <f>SUMIFS(СВЦЭМ!$C$39:$C$782,СВЦЭМ!$A$39:$A$782,$A122,СВЦЭМ!$B$39:$B$782,S$110)+'СЕТ СН'!$I$9+СВЦЭМ!$D$10+'СЕТ СН'!$I$5-'СЕТ СН'!$I$17</f>
        <v>4208.5761662200002</v>
      </c>
      <c r="T122" s="36">
        <f>SUMIFS(СВЦЭМ!$C$39:$C$782,СВЦЭМ!$A$39:$A$782,$A122,СВЦЭМ!$B$39:$B$782,T$110)+'СЕТ СН'!$I$9+СВЦЭМ!$D$10+'СЕТ СН'!$I$5-'СЕТ СН'!$I$17</f>
        <v>4174.7471723500003</v>
      </c>
      <c r="U122" s="36">
        <f>SUMIFS(СВЦЭМ!$C$39:$C$782,СВЦЭМ!$A$39:$A$782,$A122,СВЦЭМ!$B$39:$B$782,U$110)+'СЕТ СН'!$I$9+СВЦЭМ!$D$10+'СЕТ СН'!$I$5-'СЕТ СН'!$I$17</f>
        <v>4142.4897990400004</v>
      </c>
      <c r="V122" s="36">
        <f>SUMIFS(СВЦЭМ!$C$39:$C$782,СВЦЭМ!$A$39:$A$782,$A122,СВЦЭМ!$B$39:$B$782,V$110)+'СЕТ СН'!$I$9+СВЦЭМ!$D$10+'СЕТ СН'!$I$5-'СЕТ СН'!$I$17</f>
        <v>4154.4770740900003</v>
      </c>
      <c r="W122" s="36">
        <f>SUMIFS(СВЦЭМ!$C$39:$C$782,СВЦЭМ!$A$39:$A$782,$A122,СВЦЭМ!$B$39:$B$782,W$110)+'СЕТ СН'!$I$9+СВЦЭМ!$D$10+'СЕТ СН'!$I$5-'СЕТ СН'!$I$17</f>
        <v>4172.7818821999999</v>
      </c>
      <c r="X122" s="36">
        <f>SUMIFS(СВЦЭМ!$C$39:$C$782,СВЦЭМ!$A$39:$A$782,$A122,СВЦЭМ!$B$39:$B$782,X$110)+'СЕТ СН'!$I$9+СВЦЭМ!$D$10+'СЕТ СН'!$I$5-'СЕТ СН'!$I$17</f>
        <v>4187.6352749899997</v>
      </c>
      <c r="Y122" s="36">
        <f>SUMIFS(СВЦЭМ!$C$39:$C$782,СВЦЭМ!$A$39:$A$782,$A122,СВЦЭМ!$B$39:$B$782,Y$110)+'СЕТ СН'!$I$9+СВЦЭМ!$D$10+'СЕТ СН'!$I$5-'СЕТ СН'!$I$17</f>
        <v>4236.9394993400001</v>
      </c>
    </row>
    <row r="123" spans="1:25" ht="15.75" x14ac:dyDescent="0.2">
      <c r="A123" s="35">
        <f t="shared" si="3"/>
        <v>44605</v>
      </c>
      <c r="B123" s="36">
        <f>SUMIFS(СВЦЭМ!$C$39:$C$782,СВЦЭМ!$A$39:$A$782,$A123,СВЦЭМ!$B$39:$B$782,B$110)+'СЕТ СН'!$I$9+СВЦЭМ!$D$10+'СЕТ СН'!$I$5-'СЕТ СН'!$I$17</f>
        <v>4248.8830536900005</v>
      </c>
      <c r="C123" s="36">
        <f>SUMIFS(СВЦЭМ!$C$39:$C$782,СВЦЭМ!$A$39:$A$782,$A123,СВЦЭМ!$B$39:$B$782,C$110)+'СЕТ СН'!$I$9+СВЦЭМ!$D$10+'СЕТ СН'!$I$5-'СЕТ СН'!$I$17</f>
        <v>4307.2227698099996</v>
      </c>
      <c r="D123" s="36">
        <f>SUMIFS(СВЦЭМ!$C$39:$C$782,СВЦЭМ!$A$39:$A$782,$A123,СВЦЭМ!$B$39:$B$782,D$110)+'СЕТ СН'!$I$9+СВЦЭМ!$D$10+'СЕТ СН'!$I$5-'СЕТ СН'!$I$17</f>
        <v>4310.9788625900001</v>
      </c>
      <c r="E123" s="36">
        <f>SUMIFS(СВЦЭМ!$C$39:$C$782,СВЦЭМ!$A$39:$A$782,$A123,СВЦЭМ!$B$39:$B$782,E$110)+'СЕТ СН'!$I$9+СВЦЭМ!$D$10+'СЕТ СН'!$I$5-'СЕТ СН'!$I$17</f>
        <v>4304.28103233</v>
      </c>
      <c r="F123" s="36">
        <f>SUMIFS(СВЦЭМ!$C$39:$C$782,СВЦЭМ!$A$39:$A$782,$A123,СВЦЭМ!$B$39:$B$782,F$110)+'СЕТ СН'!$I$9+СВЦЭМ!$D$10+'СЕТ СН'!$I$5-'СЕТ СН'!$I$17</f>
        <v>4311.6802368899998</v>
      </c>
      <c r="G123" s="36">
        <f>SUMIFS(СВЦЭМ!$C$39:$C$782,СВЦЭМ!$A$39:$A$782,$A123,СВЦЭМ!$B$39:$B$782,G$110)+'СЕТ СН'!$I$9+СВЦЭМ!$D$10+'СЕТ СН'!$I$5-'СЕТ СН'!$I$17</f>
        <v>4308.6524302799999</v>
      </c>
      <c r="H123" s="36">
        <f>SUMIFS(СВЦЭМ!$C$39:$C$782,СВЦЭМ!$A$39:$A$782,$A123,СВЦЭМ!$B$39:$B$782,H$110)+'СЕТ СН'!$I$9+СВЦЭМ!$D$10+'СЕТ СН'!$I$5-'СЕТ СН'!$I$17</f>
        <v>4294.1586873400001</v>
      </c>
      <c r="I123" s="36">
        <f>SUMIFS(СВЦЭМ!$C$39:$C$782,СВЦЭМ!$A$39:$A$782,$A123,СВЦЭМ!$B$39:$B$782,I$110)+'СЕТ СН'!$I$9+СВЦЭМ!$D$10+'СЕТ СН'!$I$5-'СЕТ СН'!$I$17</f>
        <v>4247.5407685500004</v>
      </c>
      <c r="J123" s="36">
        <f>SUMIFS(СВЦЭМ!$C$39:$C$782,СВЦЭМ!$A$39:$A$782,$A123,СВЦЭМ!$B$39:$B$782,J$110)+'СЕТ СН'!$I$9+СВЦЭМ!$D$10+'СЕТ СН'!$I$5-'СЕТ СН'!$I$17</f>
        <v>4171.0935683400003</v>
      </c>
      <c r="K123" s="36">
        <f>SUMIFS(СВЦЭМ!$C$39:$C$782,СВЦЭМ!$A$39:$A$782,$A123,СВЦЭМ!$B$39:$B$782,K$110)+'СЕТ СН'!$I$9+СВЦЭМ!$D$10+'СЕТ СН'!$I$5-'СЕТ СН'!$I$17</f>
        <v>4123.5668055699998</v>
      </c>
      <c r="L123" s="36">
        <f>SUMIFS(СВЦЭМ!$C$39:$C$782,СВЦЭМ!$A$39:$A$782,$A123,СВЦЭМ!$B$39:$B$782,L$110)+'СЕТ СН'!$I$9+СВЦЭМ!$D$10+'СЕТ СН'!$I$5-'СЕТ СН'!$I$17</f>
        <v>4114.8651284900006</v>
      </c>
      <c r="M123" s="36">
        <f>SUMIFS(СВЦЭМ!$C$39:$C$782,СВЦЭМ!$A$39:$A$782,$A123,СВЦЭМ!$B$39:$B$782,M$110)+'СЕТ СН'!$I$9+СВЦЭМ!$D$10+'СЕТ СН'!$I$5-'СЕТ СН'!$I$17</f>
        <v>4142.6226902199996</v>
      </c>
      <c r="N123" s="36">
        <f>SUMIFS(СВЦЭМ!$C$39:$C$782,СВЦЭМ!$A$39:$A$782,$A123,СВЦЭМ!$B$39:$B$782,N$110)+'СЕТ СН'!$I$9+СВЦЭМ!$D$10+'СЕТ СН'!$I$5-'СЕТ СН'!$I$17</f>
        <v>4191.5182168000001</v>
      </c>
      <c r="O123" s="36">
        <f>SUMIFS(СВЦЭМ!$C$39:$C$782,СВЦЭМ!$A$39:$A$782,$A123,СВЦЭМ!$B$39:$B$782,O$110)+'СЕТ СН'!$I$9+СВЦЭМ!$D$10+'СЕТ СН'!$I$5-'СЕТ СН'!$I$17</f>
        <v>4218.3520134999999</v>
      </c>
      <c r="P123" s="36">
        <f>SUMIFS(СВЦЭМ!$C$39:$C$782,СВЦЭМ!$A$39:$A$782,$A123,СВЦЭМ!$B$39:$B$782,P$110)+'СЕТ СН'!$I$9+СВЦЭМ!$D$10+'СЕТ СН'!$I$5-'СЕТ СН'!$I$17</f>
        <v>4243.5234051099997</v>
      </c>
      <c r="Q123" s="36">
        <f>SUMIFS(СВЦЭМ!$C$39:$C$782,СВЦЭМ!$A$39:$A$782,$A123,СВЦЭМ!$B$39:$B$782,Q$110)+'СЕТ СН'!$I$9+СВЦЭМ!$D$10+'СЕТ СН'!$I$5-'СЕТ СН'!$I$17</f>
        <v>4242.5997354400006</v>
      </c>
      <c r="R123" s="36">
        <f>SUMIFS(СВЦЭМ!$C$39:$C$782,СВЦЭМ!$A$39:$A$782,$A123,СВЦЭМ!$B$39:$B$782,R$110)+'СЕТ СН'!$I$9+СВЦЭМ!$D$10+'СЕТ СН'!$I$5-'СЕТ СН'!$I$17</f>
        <v>4268.4666693600002</v>
      </c>
      <c r="S123" s="36">
        <f>SUMIFS(СВЦЭМ!$C$39:$C$782,СВЦЭМ!$A$39:$A$782,$A123,СВЦЭМ!$B$39:$B$782,S$110)+'СЕТ СН'!$I$9+СВЦЭМ!$D$10+'СЕТ СН'!$I$5-'СЕТ СН'!$I$17</f>
        <v>4257.8695252699999</v>
      </c>
      <c r="T123" s="36">
        <f>SUMIFS(СВЦЭМ!$C$39:$C$782,СВЦЭМ!$A$39:$A$782,$A123,СВЦЭМ!$B$39:$B$782,T$110)+'СЕТ СН'!$I$9+СВЦЭМ!$D$10+'СЕТ СН'!$I$5-'СЕТ СН'!$I$17</f>
        <v>4144.1153303299998</v>
      </c>
      <c r="U123" s="36">
        <f>SUMIFS(СВЦЭМ!$C$39:$C$782,СВЦЭМ!$A$39:$A$782,$A123,СВЦЭМ!$B$39:$B$782,U$110)+'СЕТ СН'!$I$9+СВЦЭМ!$D$10+'СЕТ СН'!$I$5-'СЕТ СН'!$I$17</f>
        <v>4131.4170463500004</v>
      </c>
      <c r="V123" s="36">
        <f>SUMIFS(СВЦЭМ!$C$39:$C$782,СВЦЭМ!$A$39:$A$782,$A123,СВЦЭМ!$B$39:$B$782,V$110)+'СЕТ СН'!$I$9+СВЦЭМ!$D$10+'СЕТ СН'!$I$5-'СЕТ СН'!$I$17</f>
        <v>4134.8950364399998</v>
      </c>
      <c r="W123" s="36">
        <f>SUMIFS(СВЦЭМ!$C$39:$C$782,СВЦЭМ!$A$39:$A$782,$A123,СВЦЭМ!$B$39:$B$782,W$110)+'СЕТ СН'!$I$9+СВЦЭМ!$D$10+'СЕТ СН'!$I$5-'СЕТ СН'!$I$17</f>
        <v>4165.58243881</v>
      </c>
      <c r="X123" s="36">
        <f>SUMIFS(СВЦЭМ!$C$39:$C$782,СВЦЭМ!$A$39:$A$782,$A123,СВЦЭМ!$B$39:$B$782,X$110)+'СЕТ СН'!$I$9+СВЦЭМ!$D$10+'СЕТ СН'!$I$5-'СЕТ СН'!$I$17</f>
        <v>4201.8320283600005</v>
      </c>
      <c r="Y123" s="36">
        <f>SUMIFS(СВЦЭМ!$C$39:$C$782,СВЦЭМ!$A$39:$A$782,$A123,СВЦЭМ!$B$39:$B$782,Y$110)+'СЕТ СН'!$I$9+СВЦЭМ!$D$10+'СЕТ СН'!$I$5-'СЕТ СН'!$I$17</f>
        <v>4228.2561461700006</v>
      </c>
    </row>
    <row r="124" spans="1:25" ht="15.75" x14ac:dyDescent="0.2">
      <c r="A124" s="35">
        <f t="shared" si="3"/>
        <v>44606</v>
      </c>
      <c r="B124" s="36">
        <f>SUMIFS(СВЦЭМ!$C$39:$C$782,СВЦЭМ!$A$39:$A$782,$A124,СВЦЭМ!$B$39:$B$782,B$110)+'СЕТ СН'!$I$9+СВЦЭМ!$D$10+'СЕТ СН'!$I$5-'СЕТ СН'!$I$17</f>
        <v>4264.2169151199996</v>
      </c>
      <c r="C124" s="36">
        <f>SUMIFS(СВЦЭМ!$C$39:$C$782,СВЦЭМ!$A$39:$A$782,$A124,СВЦЭМ!$B$39:$B$782,C$110)+'СЕТ СН'!$I$9+СВЦЭМ!$D$10+'СЕТ СН'!$I$5-'СЕТ СН'!$I$17</f>
        <v>4330.6091501499996</v>
      </c>
      <c r="D124" s="36">
        <f>SUMIFS(СВЦЭМ!$C$39:$C$782,СВЦЭМ!$A$39:$A$782,$A124,СВЦЭМ!$B$39:$B$782,D$110)+'СЕТ СН'!$I$9+СВЦЭМ!$D$10+'СЕТ СН'!$I$5-'СЕТ СН'!$I$17</f>
        <v>4339.9975574300006</v>
      </c>
      <c r="E124" s="36">
        <f>SUMIFS(СВЦЭМ!$C$39:$C$782,СВЦЭМ!$A$39:$A$782,$A124,СВЦЭМ!$B$39:$B$782,E$110)+'СЕТ СН'!$I$9+СВЦЭМ!$D$10+'СЕТ СН'!$I$5-'СЕТ СН'!$I$17</f>
        <v>4336.1173335900003</v>
      </c>
      <c r="F124" s="36">
        <f>SUMIFS(СВЦЭМ!$C$39:$C$782,СВЦЭМ!$A$39:$A$782,$A124,СВЦЭМ!$B$39:$B$782,F$110)+'СЕТ СН'!$I$9+СВЦЭМ!$D$10+'СЕТ СН'!$I$5-'СЕТ СН'!$I$17</f>
        <v>4318.8318029700004</v>
      </c>
      <c r="G124" s="36">
        <f>SUMIFS(СВЦЭМ!$C$39:$C$782,СВЦЭМ!$A$39:$A$782,$A124,СВЦЭМ!$B$39:$B$782,G$110)+'СЕТ СН'!$I$9+СВЦЭМ!$D$10+'СЕТ СН'!$I$5-'СЕТ СН'!$I$17</f>
        <v>4302.0728338600002</v>
      </c>
      <c r="H124" s="36">
        <f>SUMIFS(СВЦЭМ!$C$39:$C$782,СВЦЭМ!$A$39:$A$782,$A124,СВЦЭМ!$B$39:$B$782,H$110)+'СЕТ СН'!$I$9+СВЦЭМ!$D$10+'СЕТ СН'!$I$5-'СЕТ СН'!$I$17</f>
        <v>4299.6339031400003</v>
      </c>
      <c r="I124" s="36">
        <f>SUMIFS(СВЦЭМ!$C$39:$C$782,СВЦЭМ!$A$39:$A$782,$A124,СВЦЭМ!$B$39:$B$782,I$110)+'СЕТ СН'!$I$9+СВЦЭМ!$D$10+'СЕТ СН'!$I$5-'СЕТ СН'!$I$17</f>
        <v>4187.3251333099997</v>
      </c>
      <c r="J124" s="36">
        <f>SUMIFS(СВЦЭМ!$C$39:$C$782,СВЦЭМ!$A$39:$A$782,$A124,СВЦЭМ!$B$39:$B$782,J$110)+'СЕТ СН'!$I$9+СВЦЭМ!$D$10+'СЕТ СН'!$I$5-'СЕТ СН'!$I$17</f>
        <v>4139.9336800199999</v>
      </c>
      <c r="K124" s="36">
        <f>SUMIFS(СВЦЭМ!$C$39:$C$782,СВЦЭМ!$A$39:$A$782,$A124,СВЦЭМ!$B$39:$B$782,K$110)+'СЕТ СН'!$I$9+СВЦЭМ!$D$10+'СЕТ СН'!$I$5-'СЕТ СН'!$I$17</f>
        <v>4116.6129481500002</v>
      </c>
      <c r="L124" s="36">
        <f>SUMIFS(СВЦЭМ!$C$39:$C$782,СВЦЭМ!$A$39:$A$782,$A124,СВЦЭМ!$B$39:$B$782,L$110)+'СЕТ СН'!$I$9+СВЦЭМ!$D$10+'СЕТ СН'!$I$5-'СЕТ СН'!$I$17</f>
        <v>4116.8046136600005</v>
      </c>
      <c r="M124" s="36">
        <f>SUMIFS(СВЦЭМ!$C$39:$C$782,СВЦЭМ!$A$39:$A$782,$A124,СВЦЭМ!$B$39:$B$782,M$110)+'СЕТ СН'!$I$9+СВЦЭМ!$D$10+'СЕТ СН'!$I$5-'СЕТ СН'!$I$17</f>
        <v>4151.6490371700002</v>
      </c>
      <c r="N124" s="36">
        <f>SUMIFS(СВЦЭМ!$C$39:$C$782,СВЦЭМ!$A$39:$A$782,$A124,СВЦЭМ!$B$39:$B$782,N$110)+'СЕТ СН'!$I$9+СВЦЭМ!$D$10+'СЕТ СН'!$I$5-'СЕТ СН'!$I$17</f>
        <v>4188.9729473400002</v>
      </c>
      <c r="O124" s="36">
        <f>SUMIFS(СВЦЭМ!$C$39:$C$782,СВЦЭМ!$A$39:$A$782,$A124,СВЦЭМ!$B$39:$B$782,O$110)+'СЕТ СН'!$I$9+СВЦЭМ!$D$10+'СЕТ СН'!$I$5-'СЕТ СН'!$I$17</f>
        <v>4209.5155646500007</v>
      </c>
      <c r="P124" s="36">
        <f>SUMIFS(СВЦЭМ!$C$39:$C$782,СВЦЭМ!$A$39:$A$782,$A124,СВЦЭМ!$B$39:$B$782,P$110)+'СЕТ СН'!$I$9+СВЦЭМ!$D$10+'СЕТ СН'!$I$5-'СЕТ СН'!$I$17</f>
        <v>4226.6330943000003</v>
      </c>
      <c r="Q124" s="36">
        <f>SUMIFS(СВЦЭМ!$C$39:$C$782,СВЦЭМ!$A$39:$A$782,$A124,СВЦЭМ!$B$39:$B$782,Q$110)+'СЕТ СН'!$I$9+СВЦЭМ!$D$10+'СЕТ СН'!$I$5-'СЕТ СН'!$I$17</f>
        <v>4231.8680476899999</v>
      </c>
      <c r="R124" s="36">
        <f>SUMIFS(СВЦЭМ!$C$39:$C$782,СВЦЭМ!$A$39:$A$782,$A124,СВЦЭМ!$B$39:$B$782,R$110)+'СЕТ СН'!$I$9+СВЦЭМ!$D$10+'СЕТ СН'!$I$5-'СЕТ СН'!$I$17</f>
        <v>4687.24025308</v>
      </c>
      <c r="S124" s="36">
        <f>SUMIFS(СВЦЭМ!$C$39:$C$782,СВЦЭМ!$A$39:$A$782,$A124,СВЦЭМ!$B$39:$B$782,S$110)+'СЕТ СН'!$I$9+СВЦЭМ!$D$10+'СЕТ СН'!$I$5-'СЕТ СН'!$I$17</f>
        <v>4254.9673124199999</v>
      </c>
      <c r="T124" s="36">
        <f>SUMIFS(СВЦЭМ!$C$39:$C$782,СВЦЭМ!$A$39:$A$782,$A124,СВЦЭМ!$B$39:$B$782,T$110)+'СЕТ СН'!$I$9+СВЦЭМ!$D$10+'СЕТ СН'!$I$5-'СЕТ СН'!$I$17</f>
        <v>4155.6237309600001</v>
      </c>
      <c r="U124" s="36">
        <f>SUMIFS(СВЦЭМ!$C$39:$C$782,СВЦЭМ!$A$39:$A$782,$A124,СВЦЭМ!$B$39:$B$782,U$110)+'СЕТ СН'!$I$9+СВЦЭМ!$D$10+'СЕТ СН'!$I$5-'СЕТ СН'!$I$17</f>
        <v>4130.0079750799996</v>
      </c>
      <c r="V124" s="36">
        <f>SUMIFS(СВЦЭМ!$C$39:$C$782,СВЦЭМ!$A$39:$A$782,$A124,СВЦЭМ!$B$39:$B$782,V$110)+'СЕТ СН'!$I$9+СВЦЭМ!$D$10+'СЕТ СН'!$I$5-'СЕТ СН'!$I$17</f>
        <v>4147.4997388700003</v>
      </c>
      <c r="W124" s="36">
        <f>SUMIFS(СВЦЭМ!$C$39:$C$782,СВЦЭМ!$A$39:$A$782,$A124,СВЦЭМ!$B$39:$B$782,W$110)+'СЕТ СН'!$I$9+СВЦЭМ!$D$10+'СЕТ СН'!$I$5-'СЕТ СН'!$I$17</f>
        <v>4164.8340182600004</v>
      </c>
      <c r="X124" s="36">
        <f>SUMIFS(СВЦЭМ!$C$39:$C$782,СВЦЭМ!$A$39:$A$782,$A124,СВЦЭМ!$B$39:$B$782,X$110)+'СЕТ СН'!$I$9+СВЦЭМ!$D$10+'СЕТ СН'!$I$5-'СЕТ СН'!$I$17</f>
        <v>4191.4463445299998</v>
      </c>
      <c r="Y124" s="36">
        <f>SUMIFS(СВЦЭМ!$C$39:$C$782,СВЦЭМ!$A$39:$A$782,$A124,СВЦЭМ!$B$39:$B$782,Y$110)+'СЕТ СН'!$I$9+СВЦЭМ!$D$10+'СЕТ СН'!$I$5-'СЕТ СН'!$I$17</f>
        <v>4214.5405686399999</v>
      </c>
    </row>
    <row r="125" spans="1:25" ht="15.75" x14ac:dyDescent="0.2">
      <c r="A125" s="35">
        <f t="shared" si="3"/>
        <v>44607</v>
      </c>
      <c r="B125" s="36">
        <f>SUMIFS(СВЦЭМ!$C$39:$C$782,СВЦЭМ!$A$39:$A$782,$A125,СВЦЭМ!$B$39:$B$782,B$110)+'СЕТ СН'!$I$9+СВЦЭМ!$D$10+'СЕТ СН'!$I$5-'СЕТ СН'!$I$17</f>
        <v>4178.7074713700003</v>
      </c>
      <c r="C125" s="36">
        <f>SUMIFS(СВЦЭМ!$C$39:$C$782,СВЦЭМ!$A$39:$A$782,$A125,СВЦЭМ!$B$39:$B$782,C$110)+'СЕТ СН'!$I$9+СВЦЭМ!$D$10+'СЕТ СН'!$I$5-'СЕТ СН'!$I$17</f>
        <v>4248.1551538800004</v>
      </c>
      <c r="D125" s="36">
        <f>SUMIFS(СВЦЭМ!$C$39:$C$782,СВЦЭМ!$A$39:$A$782,$A125,СВЦЭМ!$B$39:$B$782,D$110)+'СЕТ СН'!$I$9+СВЦЭМ!$D$10+'СЕТ СН'!$I$5-'СЕТ СН'!$I$17</f>
        <v>4285.10568401</v>
      </c>
      <c r="E125" s="36">
        <f>SUMIFS(СВЦЭМ!$C$39:$C$782,СВЦЭМ!$A$39:$A$782,$A125,СВЦЭМ!$B$39:$B$782,E$110)+'СЕТ СН'!$I$9+СВЦЭМ!$D$10+'СЕТ СН'!$I$5-'СЕТ СН'!$I$17</f>
        <v>4286.2008432299999</v>
      </c>
      <c r="F125" s="36">
        <f>SUMIFS(СВЦЭМ!$C$39:$C$782,СВЦЭМ!$A$39:$A$782,$A125,СВЦЭМ!$B$39:$B$782,F$110)+'СЕТ СН'!$I$9+СВЦЭМ!$D$10+'СЕТ СН'!$I$5-'СЕТ СН'!$I$17</f>
        <v>4264.36557877</v>
      </c>
      <c r="G125" s="36">
        <f>SUMIFS(СВЦЭМ!$C$39:$C$782,СВЦЭМ!$A$39:$A$782,$A125,СВЦЭМ!$B$39:$B$782,G$110)+'СЕТ СН'!$I$9+СВЦЭМ!$D$10+'СЕТ СН'!$I$5-'СЕТ СН'!$I$17</f>
        <v>4237.2307866900001</v>
      </c>
      <c r="H125" s="36">
        <f>SUMIFS(СВЦЭМ!$C$39:$C$782,СВЦЭМ!$A$39:$A$782,$A125,СВЦЭМ!$B$39:$B$782,H$110)+'СЕТ СН'!$I$9+СВЦЭМ!$D$10+'СЕТ СН'!$I$5-'СЕТ СН'!$I$17</f>
        <v>4183.6845077600001</v>
      </c>
      <c r="I125" s="36">
        <f>SUMIFS(СВЦЭМ!$C$39:$C$782,СВЦЭМ!$A$39:$A$782,$A125,СВЦЭМ!$B$39:$B$782,I$110)+'СЕТ СН'!$I$9+СВЦЭМ!$D$10+'СЕТ СН'!$I$5-'СЕТ СН'!$I$17</f>
        <v>4115.0624185899997</v>
      </c>
      <c r="J125" s="36">
        <f>SUMIFS(СВЦЭМ!$C$39:$C$782,СВЦЭМ!$A$39:$A$782,$A125,СВЦЭМ!$B$39:$B$782,J$110)+'СЕТ СН'!$I$9+СВЦЭМ!$D$10+'СЕТ СН'!$I$5-'СЕТ СН'!$I$17</f>
        <v>4053.1216274400003</v>
      </c>
      <c r="K125" s="36">
        <f>SUMIFS(СВЦЭМ!$C$39:$C$782,СВЦЭМ!$A$39:$A$782,$A125,СВЦЭМ!$B$39:$B$782,K$110)+'СЕТ СН'!$I$9+СВЦЭМ!$D$10+'СЕТ СН'!$I$5-'СЕТ СН'!$I$17</f>
        <v>4029.57499775</v>
      </c>
      <c r="L125" s="36">
        <f>SUMIFS(СВЦЭМ!$C$39:$C$782,СВЦЭМ!$A$39:$A$782,$A125,СВЦЭМ!$B$39:$B$782,L$110)+'СЕТ СН'!$I$9+СВЦЭМ!$D$10+'СЕТ СН'!$I$5-'СЕТ СН'!$I$17</f>
        <v>4037.9611413000002</v>
      </c>
      <c r="M125" s="36">
        <f>SUMIFS(СВЦЭМ!$C$39:$C$782,СВЦЭМ!$A$39:$A$782,$A125,СВЦЭМ!$B$39:$B$782,M$110)+'СЕТ СН'!$I$9+СВЦЭМ!$D$10+'СЕТ СН'!$I$5-'СЕТ СН'!$I$17</f>
        <v>4091.1662549900002</v>
      </c>
      <c r="N125" s="36">
        <f>SUMIFS(СВЦЭМ!$C$39:$C$782,СВЦЭМ!$A$39:$A$782,$A125,СВЦЭМ!$B$39:$B$782,N$110)+'СЕТ СН'!$I$9+СВЦЭМ!$D$10+'СЕТ СН'!$I$5-'СЕТ СН'!$I$17</f>
        <v>4122.0097311500003</v>
      </c>
      <c r="O125" s="36">
        <f>SUMIFS(СВЦЭМ!$C$39:$C$782,СВЦЭМ!$A$39:$A$782,$A125,СВЦЭМ!$B$39:$B$782,O$110)+'СЕТ СН'!$I$9+СВЦЭМ!$D$10+'СЕТ СН'!$I$5-'СЕТ СН'!$I$17</f>
        <v>4154.3748801600004</v>
      </c>
      <c r="P125" s="36">
        <f>SUMIFS(СВЦЭМ!$C$39:$C$782,СВЦЭМ!$A$39:$A$782,$A125,СВЦЭМ!$B$39:$B$782,P$110)+'СЕТ СН'!$I$9+СВЦЭМ!$D$10+'СЕТ СН'!$I$5-'СЕТ СН'!$I$17</f>
        <v>4193.6518290100003</v>
      </c>
      <c r="Q125" s="36">
        <f>SUMIFS(СВЦЭМ!$C$39:$C$782,СВЦЭМ!$A$39:$A$782,$A125,СВЦЭМ!$B$39:$B$782,Q$110)+'СЕТ СН'!$I$9+СВЦЭМ!$D$10+'СЕТ СН'!$I$5-'СЕТ СН'!$I$17</f>
        <v>4199.2558228300004</v>
      </c>
      <c r="R125" s="36">
        <f>SUMIFS(СВЦЭМ!$C$39:$C$782,СВЦЭМ!$A$39:$A$782,$A125,СВЦЭМ!$B$39:$B$782,R$110)+'СЕТ СН'!$I$9+СВЦЭМ!$D$10+'СЕТ СН'!$I$5-'СЕТ СН'!$I$17</f>
        <v>4210.2659785899996</v>
      </c>
      <c r="S125" s="36">
        <f>SUMIFS(СВЦЭМ!$C$39:$C$782,СВЦЭМ!$A$39:$A$782,$A125,СВЦЭМ!$B$39:$B$782,S$110)+'СЕТ СН'!$I$9+СВЦЭМ!$D$10+'СЕТ СН'!$I$5-'СЕТ СН'!$I$17</f>
        <v>4177.39796441</v>
      </c>
      <c r="T125" s="36">
        <f>SUMIFS(СВЦЭМ!$C$39:$C$782,СВЦЭМ!$A$39:$A$782,$A125,СВЦЭМ!$B$39:$B$782,T$110)+'СЕТ СН'!$I$9+СВЦЭМ!$D$10+'СЕТ СН'!$I$5-'СЕТ СН'!$I$17</f>
        <v>4173.8957862699999</v>
      </c>
      <c r="U125" s="36">
        <f>SUMIFS(СВЦЭМ!$C$39:$C$782,СВЦЭМ!$A$39:$A$782,$A125,СВЦЭМ!$B$39:$B$782,U$110)+'СЕТ СН'!$I$9+СВЦЭМ!$D$10+'СЕТ СН'!$I$5-'СЕТ СН'!$I$17</f>
        <v>4133.2456791100003</v>
      </c>
      <c r="V125" s="36">
        <f>SUMIFS(СВЦЭМ!$C$39:$C$782,СВЦЭМ!$A$39:$A$782,$A125,СВЦЭМ!$B$39:$B$782,V$110)+'СЕТ СН'!$I$9+СВЦЭМ!$D$10+'СЕТ СН'!$I$5-'СЕТ СН'!$I$17</f>
        <v>4087.2149796499998</v>
      </c>
      <c r="W125" s="36">
        <f>SUMIFS(СВЦЭМ!$C$39:$C$782,СВЦЭМ!$A$39:$A$782,$A125,СВЦЭМ!$B$39:$B$782,W$110)+'СЕТ СН'!$I$9+СВЦЭМ!$D$10+'СЕТ СН'!$I$5-'СЕТ СН'!$I$17</f>
        <v>4096.9623927399998</v>
      </c>
      <c r="X125" s="36">
        <f>SUMIFS(СВЦЭМ!$C$39:$C$782,СВЦЭМ!$A$39:$A$782,$A125,СВЦЭМ!$B$39:$B$782,X$110)+'СЕТ СН'!$I$9+СВЦЭМ!$D$10+'СЕТ СН'!$I$5-'СЕТ СН'!$I$17</f>
        <v>4129.6778977900003</v>
      </c>
      <c r="Y125" s="36">
        <f>SUMIFS(СВЦЭМ!$C$39:$C$782,СВЦЭМ!$A$39:$A$782,$A125,СВЦЭМ!$B$39:$B$782,Y$110)+'СЕТ СН'!$I$9+СВЦЭМ!$D$10+'СЕТ СН'!$I$5-'СЕТ СН'!$I$17</f>
        <v>4163.6484633700002</v>
      </c>
    </row>
    <row r="126" spans="1:25" ht="15.75" x14ac:dyDescent="0.2">
      <c r="A126" s="35">
        <f t="shared" si="3"/>
        <v>44608</v>
      </c>
      <c r="B126" s="36">
        <f>SUMIFS(СВЦЭМ!$C$39:$C$782,СВЦЭМ!$A$39:$A$782,$A126,СВЦЭМ!$B$39:$B$782,B$110)+'СЕТ СН'!$I$9+СВЦЭМ!$D$10+'СЕТ СН'!$I$5-'СЕТ СН'!$I$17</f>
        <v>4204.9267789400001</v>
      </c>
      <c r="C126" s="36">
        <f>SUMIFS(СВЦЭМ!$C$39:$C$782,СВЦЭМ!$A$39:$A$782,$A126,СВЦЭМ!$B$39:$B$782,C$110)+'СЕТ СН'!$I$9+СВЦЭМ!$D$10+'СЕТ СН'!$I$5-'СЕТ СН'!$I$17</f>
        <v>4252.0878208600006</v>
      </c>
      <c r="D126" s="36">
        <f>SUMIFS(СВЦЭМ!$C$39:$C$782,СВЦЭМ!$A$39:$A$782,$A126,СВЦЭМ!$B$39:$B$782,D$110)+'СЕТ СН'!$I$9+СВЦЭМ!$D$10+'СЕТ СН'!$I$5-'СЕТ СН'!$I$17</f>
        <v>4262.1729501999998</v>
      </c>
      <c r="E126" s="36">
        <f>SUMIFS(СВЦЭМ!$C$39:$C$782,СВЦЭМ!$A$39:$A$782,$A126,СВЦЭМ!$B$39:$B$782,E$110)+'СЕТ СН'!$I$9+СВЦЭМ!$D$10+'СЕТ СН'!$I$5-'СЕТ СН'!$I$17</f>
        <v>4271.0113459000004</v>
      </c>
      <c r="F126" s="36">
        <f>SUMIFS(СВЦЭМ!$C$39:$C$782,СВЦЭМ!$A$39:$A$782,$A126,СВЦЭМ!$B$39:$B$782,F$110)+'СЕТ СН'!$I$9+СВЦЭМ!$D$10+'СЕТ СН'!$I$5-'СЕТ СН'!$I$17</f>
        <v>4252.8496511000003</v>
      </c>
      <c r="G126" s="36">
        <f>SUMIFS(СВЦЭМ!$C$39:$C$782,СВЦЭМ!$A$39:$A$782,$A126,СВЦЭМ!$B$39:$B$782,G$110)+'СЕТ СН'!$I$9+СВЦЭМ!$D$10+'СЕТ СН'!$I$5-'СЕТ СН'!$I$17</f>
        <v>4225.9747790700003</v>
      </c>
      <c r="H126" s="36">
        <f>SUMIFS(СВЦЭМ!$C$39:$C$782,СВЦЭМ!$A$39:$A$782,$A126,СВЦЭМ!$B$39:$B$782,H$110)+'СЕТ СН'!$I$9+СВЦЭМ!$D$10+'СЕТ СН'!$I$5-'СЕТ СН'!$I$17</f>
        <v>4180.0227332900004</v>
      </c>
      <c r="I126" s="36">
        <f>SUMIFS(СВЦЭМ!$C$39:$C$782,СВЦЭМ!$A$39:$A$782,$A126,СВЦЭМ!$B$39:$B$782,I$110)+'СЕТ СН'!$I$9+СВЦЭМ!$D$10+'СЕТ СН'!$I$5-'СЕТ СН'!$I$17</f>
        <v>4130.0770166900002</v>
      </c>
      <c r="J126" s="36">
        <f>SUMIFS(СВЦЭМ!$C$39:$C$782,СВЦЭМ!$A$39:$A$782,$A126,СВЦЭМ!$B$39:$B$782,J$110)+'СЕТ СН'!$I$9+СВЦЭМ!$D$10+'СЕТ СН'!$I$5-'СЕТ СН'!$I$17</f>
        <v>4080.88275892</v>
      </c>
      <c r="K126" s="36">
        <f>SUMIFS(СВЦЭМ!$C$39:$C$782,СВЦЭМ!$A$39:$A$782,$A126,СВЦЭМ!$B$39:$B$782,K$110)+'СЕТ СН'!$I$9+СВЦЭМ!$D$10+'СЕТ СН'!$I$5-'СЕТ СН'!$I$17</f>
        <v>4066.2969435900004</v>
      </c>
      <c r="L126" s="36">
        <f>SUMIFS(СВЦЭМ!$C$39:$C$782,СВЦЭМ!$A$39:$A$782,$A126,СВЦЭМ!$B$39:$B$782,L$110)+'СЕТ СН'!$I$9+СВЦЭМ!$D$10+'СЕТ СН'!$I$5-'СЕТ СН'!$I$17</f>
        <v>4078.9450706900002</v>
      </c>
      <c r="M126" s="36">
        <f>SUMIFS(СВЦЭМ!$C$39:$C$782,СВЦЭМ!$A$39:$A$782,$A126,СВЦЭМ!$B$39:$B$782,M$110)+'СЕТ СН'!$I$9+СВЦЭМ!$D$10+'СЕТ СН'!$I$5-'СЕТ СН'!$I$17</f>
        <v>4117.2720348399998</v>
      </c>
      <c r="N126" s="36">
        <f>SUMIFS(СВЦЭМ!$C$39:$C$782,СВЦЭМ!$A$39:$A$782,$A126,СВЦЭМ!$B$39:$B$782,N$110)+'СЕТ СН'!$I$9+СВЦЭМ!$D$10+'СЕТ СН'!$I$5-'СЕТ СН'!$I$17</f>
        <v>4148.8851841400001</v>
      </c>
      <c r="O126" s="36">
        <f>SUMIFS(СВЦЭМ!$C$39:$C$782,СВЦЭМ!$A$39:$A$782,$A126,СВЦЭМ!$B$39:$B$782,O$110)+'СЕТ СН'!$I$9+СВЦЭМ!$D$10+'СЕТ СН'!$I$5-'СЕТ СН'!$I$17</f>
        <v>4173.6241042600004</v>
      </c>
      <c r="P126" s="36">
        <f>SUMIFS(СВЦЭМ!$C$39:$C$782,СВЦЭМ!$A$39:$A$782,$A126,СВЦЭМ!$B$39:$B$782,P$110)+'СЕТ СН'!$I$9+СВЦЭМ!$D$10+'СЕТ СН'!$I$5-'СЕТ СН'!$I$17</f>
        <v>4204.9023255100001</v>
      </c>
      <c r="Q126" s="36">
        <f>SUMIFS(СВЦЭМ!$C$39:$C$782,СВЦЭМ!$A$39:$A$782,$A126,СВЦЭМ!$B$39:$B$782,Q$110)+'СЕТ СН'!$I$9+СВЦЭМ!$D$10+'СЕТ СН'!$I$5-'СЕТ СН'!$I$17</f>
        <v>4204.9532736700003</v>
      </c>
      <c r="R126" s="36">
        <f>SUMIFS(СВЦЭМ!$C$39:$C$782,СВЦЭМ!$A$39:$A$782,$A126,СВЦЭМ!$B$39:$B$782,R$110)+'СЕТ СН'!$I$9+СВЦЭМ!$D$10+'СЕТ СН'!$I$5-'СЕТ СН'!$I$17</f>
        <v>4202.7309879900004</v>
      </c>
      <c r="S126" s="36">
        <f>SUMIFS(СВЦЭМ!$C$39:$C$782,СВЦЭМ!$A$39:$A$782,$A126,СВЦЭМ!$B$39:$B$782,S$110)+'СЕТ СН'!$I$9+СВЦЭМ!$D$10+'СЕТ СН'!$I$5-'СЕТ СН'!$I$17</f>
        <v>4178.3020958100005</v>
      </c>
      <c r="T126" s="36">
        <f>SUMIFS(СВЦЭМ!$C$39:$C$782,СВЦЭМ!$A$39:$A$782,$A126,СВЦЭМ!$B$39:$B$782,T$110)+'СЕТ СН'!$I$9+СВЦЭМ!$D$10+'СЕТ СН'!$I$5-'СЕТ СН'!$I$17</f>
        <v>4108.6910481499999</v>
      </c>
      <c r="U126" s="36">
        <f>SUMIFS(СВЦЭМ!$C$39:$C$782,СВЦЭМ!$A$39:$A$782,$A126,СВЦЭМ!$B$39:$B$782,U$110)+'СЕТ СН'!$I$9+СВЦЭМ!$D$10+'СЕТ СН'!$I$5-'СЕТ СН'!$I$17</f>
        <v>4080.2216868300002</v>
      </c>
      <c r="V126" s="36">
        <f>SUMIFS(СВЦЭМ!$C$39:$C$782,СВЦЭМ!$A$39:$A$782,$A126,СВЦЭМ!$B$39:$B$782,V$110)+'СЕТ СН'!$I$9+СВЦЭМ!$D$10+'СЕТ СН'!$I$5-'СЕТ СН'!$I$17</f>
        <v>4086.0839440999998</v>
      </c>
      <c r="W126" s="36">
        <f>SUMIFS(СВЦЭМ!$C$39:$C$782,СВЦЭМ!$A$39:$A$782,$A126,СВЦЭМ!$B$39:$B$782,W$110)+'СЕТ СН'!$I$9+СВЦЭМ!$D$10+'СЕТ СН'!$I$5-'СЕТ СН'!$I$17</f>
        <v>4117.2556818000003</v>
      </c>
      <c r="X126" s="36">
        <f>SUMIFS(СВЦЭМ!$C$39:$C$782,СВЦЭМ!$A$39:$A$782,$A126,СВЦЭМ!$B$39:$B$782,X$110)+'СЕТ СН'!$I$9+СВЦЭМ!$D$10+'СЕТ СН'!$I$5-'СЕТ СН'!$I$17</f>
        <v>4138.6340888300001</v>
      </c>
      <c r="Y126" s="36">
        <f>SUMIFS(СВЦЭМ!$C$39:$C$782,СВЦЭМ!$A$39:$A$782,$A126,СВЦЭМ!$B$39:$B$782,Y$110)+'СЕТ СН'!$I$9+СВЦЭМ!$D$10+'СЕТ СН'!$I$5-'СЕТ СН'!$I$17</f>
        <v>4184.97087775</v>
      </c>
    </row>
    <row r="127" spans="1:25" ht="15.75" x14ac:dyDescent="0.2">
      <c r="A127" s="35">
        <f t="shared" si="3"/>
        <v>44609</v>
      </c>
      <c r="B127" s="36">
        <f>SUMIFS(СВЦЭМ!$C$39:$C$782,СВЦЭМ!$A$39:$A$782,$A127,СВЦЭМ!$B$39:$B$782,B$110)+'СЕТ СН'!$I$9+СВЦЭМ!$D$10+'СЕТ СН'!$I$5-'СЕТ СН'!$I$17</f>
        <v>4143.2680861400004</v>
      </c>
      <c r="C127" s="36">
        <f>SUMIFS(СВЦЭМ!$C$39:$C$782,СВЦЭМ!$A$39:$A$782,$A127,СВЦЭМ!$B$39:$B$782,C$110)+'СЕТ СН'!$I$9+СВЦЭМ!$D$10+'СЕТ СН'!$I$5-'СЕТ СН'!$I$17</f>
        <v>4185.8235148000003</v>
      </c>
      <c r="D127" s="36">
        <f>SUMIFS(СВЦЭМ!$C$39:$C$782,СВЦЭМ!$A$39:$A$782,$A127,СВЦЭМ!$B$39:$B$782,D$110)+'СЕТ СН'!$I$9+СВЦЭМ!$D$10+'СЕТ СН'!$I$5-'СЕТ СН'!$I$17</f>
        <v>4240.1020313099998</v>
      </c>
      <c r="E127" s="36">
        <f>SUMIFS(СВЦЭМ!$C$39:$C$782,СВЦЭМ!$A$39:$A$782,$A127,СВЦЭМ!$B$39:$B$782,E$110)+'СЕТ СН'!$I$9+СВЦЭМ!$D$10+'СЕТ СН'!$I$5-'СЕТ СН'!$I$17</f>
        <v>4245.1664204400004</v>
      </c>
      <c r="F127" s="36">
        <f>SUMIFS(СВЦЭМ!$C$39:$C$782,СВЦЭМ!$A$39:$A$782,$A127,СВЦЭМ!$B$39:$B$782,F$110)+'СЕТ СН'!$I$9+СВЦЭМ!$D$10+'СЕТ СН'!$I$5-'СЕТ СН'!$I$17</f>
        <v>4230.08356456</v>
      </c>
      <c r="G127" s="36">
        <f>SUMIFS(СВЦЭМ!$C$39:$C$782,СВЦЭМ!$A$39:$A$782,$A127,СВЦЭМ!$B$39:$B$782,G$110)+'СЕТ СН'!$I$9+СВЦЭМ!$D$10+'СЕТ СН'!$I$5-'СЕТ СН'!$I$17</f>
        <v>4209.8939193000006</v>
      </c>
      <c r="H127" s="36">
        <f>SUMIFS(СВЦЭМ!$C$39:$C$782,СВЦЭМ!$A$39:$A$782,$A127,СВЦЭМ!$B$39:$B$782,H$110)+'СЕТ СН'!$I$9+СВЦЭМ!$D$10+'СЕТ СН'!$I$5-'СЕТ СН'!$I$17</f>
        <v>4160.8954776700002</v>
      </c>
      <c r="I127" s="36">
        <f>SUMIFS(СВЦЭМ!$C$39:$C$782,СВЦЭМ!$A$39:$A$782,$A127,СВЦЭМ!$B$39:$B$782,I$110)+'СЕТ СН'!$I$9+СВЦЭМ!$D$10+'СЕТ СН'!$I$5-'СЕТ СН'!$I$17</f>
        <v>4118.7698416900002</v>
      </c>
      <c r="J127" s="36">
        <f>SUMIFS(СВЦЭМ!$C$39:$C$782,СВЦЭМ!$A$39:$A$782,$A127,СВЦЭМ!$B$39:$B$782,J$110)+'СЕТ СН'!$I$9+СВЦЭМ!$D$10+'СЕТ СН'!$I$5-'СЕТ СН'!$I$17</f>
        <v>4068.6139522499998</v>
      </c>
      <c r="K127" s="36">
        <f>SUMIFS(СВЦЭМ!$C$39:$C$782,СВЦЭМ!$A$39:$A$782,$A127,СВЦЭМ!$B$39:$B$782,K$110)+'СЕТ СН'!$I$9+СВЦЭМ!$D$10+'СЕТ СН'!$I$5-'СЕТ СН'!$I$17</f>
        <v>4081.4219928000002</v>
      </c>
      <c r="L127" s="36">
        <f>SUMIFS(СВЦЭМ!$C$39:$C$782,СВЦЭМ!$A$39:$A$782,$A127,СВЦЭМ!$B$39:$B$782,L$110)+'СЕТ СН'!$I$9+СВЦЭМ!$D$10+'СЕТ СН'!$I$5-'СЕТ СН'!$I$17</f>
        <v>4083.69106775</v>
      </c>
      <c r="M127" s="36">
        <f>SUMIFS(СВЦЭМ!$C$39:$C$782,СВЦЭМ!$A$39:$A$782,$A127,СВЦЭМ!$B$39:$B$782,M$110)+'СЕТ СН'!$I$9+СВЦЭМ!$D$10+'СЕТ СН'!$I$5-'СЕТ СН'!$I$17</f>
        <v>4122.89920385</v>
      </c>
      <c r="N127" s="36">
        <f>SUMIFS(СВЦЭМ!$C$39:$C$782,СВЦЭМ!$A$39:$A$782,$A127,СВЦЭМ!$B$39:$B$782,N$110)+'СЕТ СН'!$I$9+СВЦЭМ!$D$10+'СЕТ СН'!$I$5-'СЕТ СН'!$I$17</f>
        <v>4144.09817165</v>
      </c>
      <c r="O127" s="36">
        <f>SUMIFS(СВЦЭМ!$C$39:$C$782,СВЦЭМ!$A$39:$A$782,$A127,СВЦЭМ!$B$39:$B$782,O$110)+'СЕТ СН'!$I$9+СВЦЭМ!$D$10+'СЕТ СН'!$I$5-'СЕТ СН'!$I$17</f>
        <v>4161.2734643399999</v>
      </c>
      <c r="P127" s="36">
        <f>SUMIFS(СВЦЭМ!$C$39:$C$782,СВЦЭМ!$A$39:$A$782,$A127,СВЦЭМ!$B$39:$B$782,P$110)+'СЕТ СН'!$I$9+СВЦЭМ!$D$10+'СЕТ СН'!$I$5-'СЕТ СН'!$I$17</f>
        <v>4202.4621587500005</v>
      </c>
      <c r="Q127" s="36">
        <f>SUMIFS(СВЦЭМ!$C$39:$C$782,СВЦЭМ!$A$39:$A$782,$A127,СВЦЭМ!$B$39:$B$782,Q$110)+'СЕТ СН'!$I$9+СВЦЭМ!$D$10+'СЕТ СН'!$I$5-'СЕТ СН'!$I$17</f>
        <v>4202.6468548100001</v>
      </c>
      <c r="R127" s="36">
        <f>SUMIFS(СВЦЭМ!$C$39:$C$782,СВЦЭМ!$A$39:$A$782,$A127,СВЦЭМ!$B$39:$B$782,R$110)+'СЕТ СН'!$I$9+СВЦЭМ!$D$10+'СЕТ СН'!$I$5-'СЕТ СН'!$I$17</f>
        <v>4198.4251735500002</v>
      </c>
      <c r="S127" s="36">
        <f>SUMIFS(СВЦЭМ!$C$39:$C$782,СВЦЭМ!$A$39:$A$782,$A127,СВЦЭМ!$B$39:$B$782,S$110)+'СЕТ СН'!$I$9+СВЦЭМ!$D$10+'СЕТ СН'!$I$5-'СЕТ СН'!$I$17</f>
        <v>4189.9135656500002</v>
      </c>
      <c r="T127" s="36">
        <f>SUMIFS(СВЦЭМ!$C$39:$C$782,СВЦЭМ!$A$39:$A$782,$A127,СВЦЭМ!$B$39:$B$782,T$110)+'СЕТ СН'!$I$9+СВЦЭМ!$D$10+'СЕТ СН'!$I$5-'СЕТ СН'!$I$17</f>
        <v>4122.41907558</v>
      </c>
      <c r="U127" s="36">
        <f>SUMIFS(СВЦЭМ!$C$39:$C$782,СВЦЭМ!$A$39:$A$782,$A127,СВЦЭМ!$B$39:$B$782,U$110)+'СЕТ СН'!$I$9+СВЦЭМ!$D$10+'СЕТ СН'!$I$5-'СЕТ СН'!$I$17</f>
        <v>4114.1377579</v>
      </c>
      <c r="V127" s="36">
        <f>SUMIFS(СВЦЭМ!$C$39:$C$782,СВЦЭМ!$A$39:$A$782,$A127,СВЦЭМ!$B$39:$B$782,V$110)+'СЕТ СН'!$I$9+СВЦЭМ!$D$10+'СЕТ СН'!$I$5-'СЕТ СН'!$I$17</f>
        <v>4136.3499788099998</v>
      </c>
      <c r="W127" s="36">
        <f>SUMIFS(СВЦЭМ!$C$39:$C$782,СВЦЭМ!$A$39:$A$782,$A127,СВЦЭМ!$B$39:$B$782,W$110)+'СЕТ СН'!$I$9+СВЦЭМ!$D$10+'СЕТ СН'!$I$5-'СЕТ СН'!$I$17</f>
        <v>4151.39612235</v>
      </c>
      <c r="X127" s="36">
        <f>SUMIFS(СВЦЭМ!$C$39:$C$782,СВЦЭМ!$A$39:$A$782,$A127,СВЦЭМ!$B$39:$B$782,X$110)+'СЕТ СН'!$I$9+СВЦЭМ!$D$10+'СЕТ СН'!$I$5-'СЕТ СН'!$I$17</f>
        <v>4145.5823743600004</v>
      </c>
      <c r="Y127" s="36">
        <f>SUMIFS(СВЦЭМ!$C$39:$C$782,СВЦЭМ!$A$39:$A$782,$A127,СВЦЭМ!$B$39:$B$782,Y$110)+'СЕТ СН'!$I$9+СВЦЭМ!$D$10+'СЕТ СН'!$I$5-'СЕТ СН'!$I$17</f>
        <v>4155.3269886300004</v>
      </c>
    </row>
    <row r="128" spans="1:25" ht="15.75" x14ac:dyDescent="0.2">
      <c r="A128" s="35">
        <f t="shared" si="3"/>
        <v>44610</v>
      </c>
      <c r="B128" s="36">
        <f>SUMIFS(СВЦЭМ!$C$39:$C$782,СВЦЭМ!$A$39:$A$782,$A128,СВЦЭМ!$B$39:$B$782,B$110)+'СЕТ СН'!$I$9+СВЦЭМ!$D$10+'СЕТ СН'!$I$5-'СЕТ СН'!$I$17</f>
        <v>4181.0190240000002</v>
      </c>
      <c r="C128" s="36">
        <f>SUMIFS(СВЦЭМ!$C$39:$C$782,СВЦЭМ!$A$39:$A$782,$A128,СВЦЭМ!$B$39:$B$782,C$110)+'СЕТ СН'!$I$9+СВЦЭМ!$D$10+'СЕТ СН'!$I$5-'СЕТ СН'!$I$17</f>
        <v>4228.24390425</v>
      </c>
      <c r="D128" s="36">
        <f>SUMIFS(СВЦЭМ!$C$39:$C$782,СВЦЭМ!$A$39:$A$782,$A128,СВЦЭМ!$B$39:$B$782,D$110)+'СЕТ СН'!$I$9+СВЦЭМ!$D$10+'СЕТ СН'!$I$5-'СЕТ СН'!$I$17</f>
        <v>4255.7204365600001</v>
      </c>
      <c r="E128" s="36">
        <f>SUMIFS(СВЦЭМ!$C$39:$C$782,СВЦЭМ!$A$39:$A$782,$A128,СВЦЭМ!$B$39:$B$782,E$110)+'СЕТ СН'!$I$9+СВЦЭМ!$D$10+'СЕТ СН'!$I$5-'СЕТ СН'!$I$17</f>
        <v>4268.7982789600001</v>
      </c>
      <c r="F128" s="36">
        <f>SUMIFS(СВЦЭМ!$C$39:$C$782,СВЦЭМ!$A$39:$A$782,$A128,СВЦЭМ!$B$39:$B$782,F$110)+'СЕТ СН'!$I$9+СВЦЭМ!$D$10+'СЕТ СН'!$I$5-'СЕТ СН'!$I$17</f>
        <v>4249.74319629</v>
      </c>
      <c r="G128" s="36">
        <f>SUMIFS(СВЦЭМ!$C$39:$C$782,СВЦЭМ!$A$39:$A$782,$A128,СВЦЭМ!$B$39:$B$782,G$110)+'СЕТ СН'!$I$9+СВЦЭМ!$D$10+'СЕТ СН'!$I$5-'СЕТ СН'!$I$17</f>
        <v>4217.7393456</v>
      </c>
      <c r="H128" s="36">
        <f>SUMIFS(СВЦЭМ!$C$39:$C$782,СВЦЭМ!$A$39:$A$782,$A128,СВЦЭМ!$B$39:$B$782,H$110)+'СЕТ СН'!$I$9+СВЦЭМ!$D$10+'СЕТ СН'!$I$5-'СЕТ СН'!$I$17</f>
        <v>4170.0233021499998</v>
      </c>
      <c r="I128" s="36">
        <f>SUMIFS(СВЦЭМ!$C$39:$C$782,СВЦЭМ!$A$39:$A$782,$A128,СВЦЭМ!$B$39:$B$782,I$110)+'СЕТ СН'!$I$9+СВЦЭМ!$D$10+'СЕТ СН'!$I$5-'СЕТ СН'!$I$17</f>
        <v>4122.9467643899998</v>
      </c>
      <c r="J128" s="36">
        <f>SUMIFS(СВЦЭМ!$C$39:$C$782,СВЦЭМ!$A$39:$A$782,$A128,СВЦЭМ!$B$39:$B$782,J$110)+'СЕТ СН'!$I$9+СВЦЭМ!$D$10+'СЕТ СН'!$I$5-'СЕТ СН'!$I$17</f>
        <v>4071.5672605</v>
      </c>
      <c r="K128" s="36">
        <f>SUMIFS(СВЦЭМ!$C$39:$C$782,СВЦЭМ!$A$39:$A$782,$A128,СВЦЭМ!$B$39:$B$782,K$110)+'СЕТ СН'!$I$9+СВЦЭМ!$D$10+'СЕТ СН'!$I$5-'СЕТ СН'!$I$17</f>
        <v>4069.4300041800002</v>
      </c>
      <c r="L128" s="36">
        <f>SUMIFS(СВЦЭМ!$C$39:$C$782,СВЦЭМ!$A$39:$A$782,$A128,СВЦЭМ!$B$39:$B$782,L$110)+'СЕТ СН'!$I$9+СВЦЭМ!$D$10+'СЕТ СН'!$I$5-'СЕТ СН'!$I$17</f>
        <v>4074.0860455500001</v>
      </c>
      <c r="M128" s="36">
        <f>SUMIFS(СВЦЭМ!$C$39:$C$782,СВЦЭМ!$A$39:$A$782,$A128,СВЦЭМ!$B$39:$B$782,M$110)+'СЕТ СН'!$I$9+СВЦЭМ!$D$10+'СЕТ СН'!$I$5-'СЕТ СН'!$I$17</f>
        <v>4126.94059371</v>
      </c>
      <c r="N128" s="36">
        <f>SUMIFS(СВЦЭМ!$C$39:$C$782,СВЦЭМ!$A$39:$A$782,$A128,СВЦЭМ!$B$39:$B$782,N$110)+'СЕТ СН'!$I$9+СВЦЭМ!$D$10+'СЕТ СН'!$I$5-'СЕТ СН'!$I$17</f>
        <v>4177.6960967800005</v>
      </c>
      <c r="O128" s="36">
        <f>SUMIFS(СВЦЭМ!$C$39:$C$782,СВЦЭМ!$A$39:$A$782,$A128,СВЦЭМ!$B$39:$B$782,O$110)+'СЕТ СН'!$I$9+СВЦЭМ!$D$10+'СЕТ СН'!$I$5-'СЕТ СН'!$I$17</f>
        <v>4192.1368593999996</v>
      </c>
      <c r="P128" s="36">
        <f>SUMIFS(СВЦЭМ!$C$39:$C$782,СВЦЭМ!$A$39:$A$782,$A128,СВЦЭМ!$B$39:$B$782,P$110)+'СЕТ СН'!$I$9+СВЦЭМ!$D$10+'СЕТ СН'!$I$5-'СЕТ СН'!$I$17</f>
        <v>4232.0432428399999</v>
      </c>
      <c r="Q128" s="36">
        <f>SUMIFS(СВЦЭМ!$C$39:$C$782,СВЦЭМ!$A$39:$A$782,$A128,СВЦЭМ!$B$39:$B$782,Q$110)+'СЕТ СН'!$I$9+СВЦЭМ!$D$10+'СЕТ СН'!$I$5-'СЕТ СН'!$I$17</f>
        <v>4244.7788512400002</v>
      </c>
      <c r="R128" s="36">
        <f>SUMIFS(СВЦЭМ!$C$39:$C$782,СВЦЭМ!$A$39:$A$782,$A128,СВЦЭМ!$B$39:$B$782,R$110)+'СЕТ СН'!$I$9+СВЦЭМ!$D$10+'СЕТ СН'!$I$5-'СЕТ СН'!$I$17</f>
        <v>4237.92877572</v>
      </c>
      <c r="S128" s="36">
        <f>SUMIFS(СВЦЭМ!$C$39:$C$782,СВЦЭМ!$A$39:$A$782,$A128,СВЦЭМ!$B$39:$B$782,S$110)+'СЕТ СН'!$I$9+СВЦЭМ!$D$10+'СЕТ СН'!$I$5-'СЕТ СН'!$I$17</f>
        <v>4207.5687638999998</v>
      </c>
      <c r="T128" s="36">
        <f>SUMIFS(СВЦЭМ!$C$39:$C$782,СВЦЭМ!$A$39:$A$782,$A128,СВЦЭМ!$B$39:$B$782,T$110)+'СЕТ СН'!$I$9+СВЦЭМ!$D$10+'СЕТ СН'!$I$5-'СЕТ СН'!$I$17</f>
        <v>4120.1056958200006</v>
      </c>
      <c r="U128" s="36">
        <f>SUMIFS(СВЦЭМ!$C$39:$C$782,СВЦЭМ!$A$39:$A$782,$A128,СВЦЭМ!$B$39:$B$782,U$110)+'СЕТ СН'!$I$9+СВЦЭМ!$D$10+'СЕТ СН'!$I$5-'СЕТ СН'!$I$17</f>
        <v>4101.3703265300001</v>
      </c>
      <c r="V128" s="36">
        <f>SUMIFS(СВЦЭМ!$C$39:$C$782,СВЦЭМ!$A$39:$A$782,$A128,СВЦЭМ!$B$39:$B$782,V$110)+'СЕТ СН'!$I$9+СВЦЭМ!$D$10+'СЕТ СН'!$I$5-'СЕТ СН'!$I$17</f>
        <v>4112.2070810100004</v>
      </c>
      <c r="W128" s="36">
        <f>SUMIFS(СВЦЭМ!$C$39:$C$782,СВЦЭМ!$A$39:$A$782,$A128,СВЦЭМ!$B$39:$B$782,W$110)+'СЕТ СН'!$I$9+СВЦЭМ!$D$10+'СЕТ СН'!$I$5-'СЕТ СН'!$I$17</f>
        <v>4114.2719422099999</v>
      </c>
      <c r="X128" s="36">
        <f>SUMIFS(СВЦЭМ!$C$39:$C$782,СВЦЭМ!$A$39:$A$782,$A128,СВЦЭМ!$B$39:$B$782,X$110)+'СЕТ СН'!$I$9+СВЦЭМ!$D$10+'СЕТ СН'!$I$5-'СЕТ СН'!$I$17</f>
        <v>4122.04885491</v>
      </c>
      <c r="Y128" s="36">
        <f>SUMIFS(СВЦЭМ!$C$39:$C$782,СВЦЭМ!$A$39:$A$782,$A128,СВЦЭМ!$B$39:$B$782,Y$110)+'СЕТ СН'!$I$9+СВЦЭМ!$D$10+'СЕТ СН'!$I$5-'СЕТ СН'!$I$17</f>
        <v>4149.2830539200004</v>
      </c>
    </row>
    <row r="129" spans="1:26" ht="15.75" x14ac:dyDescent="0.2">
      <c r="A129" s="35">
        <f t="shared" si="3"/>
        <v>44611</v>
      </c>
      <c r="B129" s="36">
        <f>SUMIFS(СВЦЭМ!$C$39:$C$782,СВЦЭМ!$A$39:$A$782,$A129,СВЦЭМ!$B$39:$B$782,B$110)+'СЕТ СН'!$I$9+СВЦЭМ!$D$10+'СЕТ СН'!$I$5-'СЕТ СН'!$I$17</f>
        <v>4161.2027407400001</v>
      </c>
      <c r="C129" s="36">
        <f>SUMIFS(СВЦЭМ!$C$39:$C$782,СВЦЭМ!$A$39:$A$782,$A129,СВЦЭМ!$B$39:$B$782,C$110)+'СЕТ СН'!$I$9+СВЦЭМ!$D$10+'СЕТ СН'!$I$5-'СЕТ СН'!$I$17</f>
        <v>4210.0384148900002</v>
      </c>
      <c r="D129" s="36">
        <f>SUMIFS(СВЦЭМ!$C$39:$C$782,СВЦЭМ!$A$39:$A$782,$A129,СВЦЭМ!$B$39:$B$782,D$110)+'СЕТ СН'!$I$9+СВЦЭМ!$D$10+'СЕТ СН'!$I$5-'СЕТ СН'!$I$17</f>
        <v>4250.8693364999999</v>
      </c>
      <c r="E129" s="36">
        <f>SUMIFS(СВЦЭМ!$C$39:$C$782,СВЦЭМ!$A$39:$A$782,$A129,СВЦЭМ!$B$39:$B$782,E$110)+'СЕТ СН'!$I$9+СВЦЭМ!$D$10+'СЕТ СН'!$I$5-'СЕТ СН'!$I$17</f>
        <v>4266.34663361</v>
      </c>
      <c r="F129" s="36">
        <f>SUMIFS(СВЦЭМ!$C$39:$C$782,СВЦЭМ!$A$39:$A$782,$A129,СВЦЭМ!$B$39:$B$782,F$110)+'СЕТ СН'!$I$9+СВЦЭМ!$D$10+'СЕТ СН'!$I$5-'СЕТ СН'!$I$17</f>
        <v>4251.5266841800003</v>
      </c>
      <c r="G129" s="36">
        <f>SUMIFS(СВЦЭМ!$C$39:$C$782,СВЦЭМ!$A$39:$A$782,$A129,СВЦЭМ!$B$39:$B$782,G$110)+'СЕТ СН'!$I$9+СВЦЭМ!$D$10+'СЕТ СН'!$I$5-'СЕТ СН'!$I$17</f>
        <v>4236.5595165699997</v>
      </c>
      <c r="H129" s="36">
        <f>SUMIFS(СВЦЭМ!$C$39:$C$782,СВЦЭМ!$A$39:$A$782,$A129,СВЦЭМ!$B$39:$B$782,H$110)+'СЕТ СН'!$I$9+СВЦЭМ!$D$10+'СЕТ СН'!$I$5-'СЕТ СН'!$I$17</f>
        <v>4209.4806826100003</v>
      </c>
      <c r="I129" s="36">
        <f>SUMIFS(СВЦЭМ!$C$39:$C$782,СВЦЭМ!$A$39:$A$782,$A129,СВЦЭМ!$B$39:$B$782,I$110)+'СЕТ СН'!$I$9+СВЦЭМ!$D$10+'СЕТ СН'!$I$5-'СЕТ СН'!$I$17</f>
        <v>4131.7234032400002</v>
      </c>
      <c r="J129" s="36">
        <f>SUMIFS(СВЦЭМ!$C$39:$C$782,СВЦЭМ!$A$39:$A$782,$A129,СВЦЭМ!$B$39:$B$782,J$110)+'СЕТ СН'!$I$9+СВЦЭМ!$D$10+'СЕТ СН'!$I$5-'СЕТ СН'!$I$17</f>
        <v>4082.1674598899999</v>
      </c>
      <c r="K129" s="36">
        <f>SUMIFS(СВЦЭМ!$C$39:$C$782,СВЦЭМ!$A$39:$A$782,$A129,СВЦЭМ!$B$39:$B$782,K$110)+'СЕТ СН'!$I$9+СВЦЭМ!$D$10+'СЕТ СН'!$I$5-'СЕТ СН'!$I$17</f>
        <v>4059.6685867200003</v>
      </c>
      <c r="L129" s="36">
        <f>SUMIFS(СВЦЭМ!$C$39:$C$782,СВЦЭМ!$A$39:$A$782,$A129,СВЦЭМ!$B$39:$B$782,L$110)+'СЕТ СН'!$I$9+СВЦЭМ!$D$10+'СЕТ СН'!$I$5-'СЕТ СН'!$I$17</f>
        <v>4044.6681901400002</v>
      </c>
      <c r="M129" s="36">
        <f>SUMIFS(СВЦЭМ!$C$39:$C$782,СВЦЭМ!$A$39:$A$782,$A129,СВЦЭМ!$B$39:$B$782,M$110)+'СЕТ СН'!$I$9+СВЦЭМ!$D$10+'СЕТ СН'!$I$5-'СЕТ СН'!$I$17</f>
        <v>4089.6985195799998</v>
      </c>
      <c r="N129" s="36">
        <f>SUMIFS(СВЦЭМ!$C$39:$C$782,СВЦЭМ!$A$39:$A$782,$A129,СВЦЭМ!$B$39:$B$782,N$110)+'СЕТ СН'!$I$9+СВЦЭМ!$D$10+'СЕТ СН'!$I$5-'СЕТ СН'!$I$17</f>
        <v>4126.9459100499998</v>
      </c>
      <c r="O129" s="36">
        <f>SUMIFS(СВЦЭМ!$C$39:$C$782,СВЦЭМ!$A$39:$A$782,$A129,СВЦЭМ!$B$39:$B$782,O$110)+'СЕТ СН'!$I$9+СВЦЭМ!$D$10+'СЕТ СН'!$I$5-'СЕТ СН'!$I$17</f>
        <v>4135.90481972</v>
      </c>
      <c r="P129" s="36">
        <f>SUMIFS(СВЦЭМ!$C$39:$C$782,СВЦЭМ!$A$39:$A$782,$A129,СВЦЭМ!$B$39:$B$782,P$110)+'СЕТ СН'!$I$9+СВЦЭМ!$D$10+'СЕТ СН'!$I$5-'СЕТ СН'!$I$17</f>
        <v>4182.83951548</v>
      </c>
      <c r="Q129" s="36">
        <f>SUMIFS(СВЦЭМ!$C$39:$C$782,СВЦЭМ!$A$39:$A$782,$A129,СВЦЭМ!$B$39:$B$782,Q$110)+'СЕТ СН'!$I$9+СВЦЭМ!$D$10+'СЕТ СН'!$I$5-'СЕТ СН'!$I$17</f>
        <v>4191.7087910099999</v>
      </c>
      <c r="R129" s="36">
        <f>SUMIFS(СВЦЭМ!$C$39:$C$782,СВЦЭМ!$A$39:$A$782,$A129,СВЦЭМ!$B$39:$B$782,R$110)+'СЕТ СН'!$I$9+СВЦЭМ!$D$10+'СЕТ СН'!$I$5-'СЕТ СН'!$I$17</f>
        <v>4174.3129964600002</v>
      </c>
      <c r="S129" s="36">
        <f>SUMIFS(СВЦЭМ!$C$39:$C$782,СВЦЭМ!$A$39:$A$782,$A129,СВЦЭМ!$B$39:$B$782,S$110)+'СЕТ СН'!$I$9+СВЦЭМ!$D$10+'СЕТ СН'!$I$5-'СЕТ СН'!$I$17</f>
        <v>4170.3047269799999</v>
      </c>
      <c r="T129" s="36">
        <f>SUMIFS(СВЦЭМ!$C$39:$C$782,СВЦЭМ!$A$39:$A$782,$A129,СВЦЭМ!$B$39:$B$782,T$110)+'СЕТ СН'!$I$9+СВЦЭМ!$D$10+'СЕТ СН'!$I$5-'СЕТ СН'!$I$17</f>
        <v>4087.5881735500002</v>
      </c>
      <c r="U129" s="36">
        <f>SUMIFS(СВЦЭМ!$C$39:$C$782,СВЦЭМ!$A$39:$A$782,$A129,СВЦЭМ!$B$39:$B$782,U$110)+'СЕТ СН'!$I$9+СВЦЭМ!$D$10+'СЕТ СН'!$I$5-'СЕТ СН'!$I$17</f>
        <v>4053.8635764199998</v>
      </c>
      <c r="V129" s="36">
        <f>SUMIFS(СВЦЭМ!$C$39:$C$782,СВЦЭМ!$A$39:$A$782,$A129,СВЦЭМ!$B$39:$B$782,V$110)+'СЕТ СН'!$I$9+СВЦЭМ!$D$10+'СЕТ СН'!$I$5-'СЕТ СН'!$I$17</f>
        <v>4059.3558364</v>
      </c>
      <c r="W129" s="36">
        <f>SUMIFS(СВЦЭМ!$C$39:$C$782,СВЦЭМ!$A$39:$A$782,$A129,СВЦЭМ!$B$39:$B$782,W$110)+'СЕТ СН'!$I$9+СВЦЭМ!$D$10+'СЕТ СН'!$I$5-'СЕТ СН'!$I$17</f>
        <v>4095.9639477700002</v>
      </c>
      <c r="X129" s="36">
        <f>SUMIFS(СВЦЭМ!$C$39:$C$782,СВЦЭМ!$A$39:$A$782,$A129,СВЦЭМ!$B$39:$B$782,X$110)+'СЕТ СН'!$I$9+СВЦЭМ!$D$10+'СЕТ СН'!$I$5-'СЕТ СН'!$I$17</f>
        <v>4121.8918605700001</v>
      </c>
      <c r="Y129" s="36">
        <f>SUMIFS(СВЦЭМ!$C$39:$C$782,СВЦЭМ!$A$39:$A$782,$A129,СВЦЭМ!$B$39:$B$782,Y$110)+'СЕТ СН'!$I$9+СВЦЭМ!$D$10+'СЕТ СН'!$I$5-'СЕТ СН'!$I$17</f>
        <v>4152.2783702200004</v>
      </c>
    </row>
    <row r="130" spans="1:26" ht="15.75" x14ac:dyDescent="0.2">
      <c r="A130" s="35">
        <f t="shared" si="3"/>
        <v>44612</v>
      </c>
      <c r="B130" s="36">
        <f>SUMIFS(СВЦЭМ!$C$39:$C$782,СВЦЭМ!$A$39:$A$782,$A130,СВЦЭМ!$B$39:$B$782,B$110)+'СЕТ СН'!$I$9+СВЦЭМ!$D$10+'СЕТ СН'!$I$5-'СЕТ СН'!$I$17</f>
        <v>4158.0037973100007</v>
      </c>
      <c r="C130" s="36">
        <f>SUMIFS(СВЦЭМ!$C$39:$C$782,СВЦЭМ!$A$39:$A$782,$A130,СВЦЭМ!$B$39:$B$782,C$110)+'СЕТ СН'!$I$9+СВЦЭМ!$D$10+'СЕТ СН'!$I$5-'СЕТ СН'!$I$17</f>
        <v>4188.8056487399999</v>
      </c>
      <c r="D130" s="36">
        <f>SUMIFS(СВЦЭМ!$C$39:$C$782,СВЦЭМ!$A$39:$A$782,$A130,СВЦЭМ!$B$39:$B$782,D$110)+'СЕТ СН'!$I$9+СВЦЭМ!$D$10+'СЕТ СН'!$I$5-'СЕТ СН'!$I$17</f>
        <v>4199.4550386299998</v>
      </c>
      <c r="E130" s="36">
        <f>SUMIFS(СВЦЭМ!$C$39:$C$782,СВЦЭМ!$A$39:$A$782,$A130,СВЦЭМ!$B$39:$B$782,E$110)+'СЕТ СН'!$I$9+СВЦЭМ!$D$10+'СЕТ СН'!$I$5-'СЕТ СН'!$I$17</f>
        <v>4221.02784634</v>
      </c>
      <c r="F130" s="36">
        <f>SUMIFS(СВЦЭМ!$C$39:$C$782,СВЦЭМ!$A$39:$A$782,$A130,СВЦЭМ!$B$39:$B$782,F$110)+'СЕТ СН'!$I$9+СВЦЭМ!$D$10+'СЕТ СН'!$I$5-'СЕТ СН'!$I$17</f>
        <v>4213.2083918999997</v>
      </c>
      <c r="G130" s="36">
        <f>SUMIFS(СВЦЭМ!$C$39:$C$782,СВЦЭМ!$A$39:$A$782,$A130,СВЦЭМ!$B$39:$B$782,G$110)+'СЕТ СН'!$I$9+СВЦЭМ!$D$10+'СЕТ СН'!$I$5-'СЕТ СН'!$I$17</f>
        <v>4203.9181209899998</v>
      </c>
      <c r="H130" s="36">
        <f>SUMIFS(СВЦЭМ!$C$39:$C$782,СВЦЭМ!$A$39:$A$782,$A130,СВЦЭМ!$B$39:$B$782,H$110)+'СЕТ СН'!$I$9+СВЦЭМ!$D$10+'СЕТ СН'!$I$5-'СЕТ СН'!$I$17</f>
        <v>4191.33222897</v>
      </c>
      <c r="I130" s="36">
        <f>SUMIFS(СВЦЭМ!$C$39:$C$782,СВЦЭМ!$A$39:$A$782,$A130,СВЦЭМ!$B$39:$B$782,I$110)+'СЕТ СН'!$I$9+СВЦЭМ!$D$10+'СЕТ СН'!$I$5-'СЕТ СН'!$I$17</f>
        <v>4139.0253834900004</v>
      </c>
      <c r="J130" s="36">
        <f>SUMIFS(СВЦЭМ!$C$39:$C$782,СВЦЭМ!$A$39:$A$782,$A130,СВЦЭМ!$B$39:$B$782,J$110)+'СЕТ СН'!$I$9+СВЦЭМ!$D$10+'СЕТ СН'!$I$5-'СЕТ СН'!$I$17</f>
        <v>4079.93160162</v>
      </c>
      <c r="K130" s="36">
        <f>SUMIFS(СВЦЭМ!$C$39:$C$782,СВЦЭМ!$A$39:$A$782,$A130,СВЦЭМ!$B$39:$B$782,K$110)+'СЕТ СН'!$I$9+СВЦЭМ!$D$10+'СЕТ СН'!$I$5-'СЕТ СН'!$I$17</f>
        <v>4078.4155666900001</v>
      </c>
      <c r="L130" s="36">
        <f>SUMIFS(СВЦЭМ!$C$39:$C$782,СВЦЭМ!$A$39:$A$782,$A130,СВЦЭМ!$B$39:$B$782,L$110)+'СЕТ СН'!$I$9+СВЦЭМ!$D$10+'СЕТ СН'!$I$5-'СЕТ СН'!$I$17</f>
        <v>4080.01606167</v>
      </c>
      <c r="M130" s="36">
        <f>SUMIFS(СВЦЭМ!$C$39:$C$782,СВЦЭМ!$A$39:$A$782,$A130,СВЦЭМ!$B$39:$B$782,M$110)+'СЕТ СН'!$I$9+СВЦЭМ!$D$10+'СЕТ СН'!$I$5-'СЕТ СН'!$I$17</f>
        <v>4121.6172304600004</v>
      </c>
      <c r="N130" s="36">
        <f>SUMIFS(СВЦЭМ!$C$39:$C$782,СВЦЭМ!$A$39:$A$782,$A130,СВЦЭМ!$B$39:$B$782,N$110)+'СЕТ СН'!$I$9+СВЦЭМ!$D$10+'СЕТ СН'!$I$5-'СЕТ СН'!$I$17</f>
        <v>4170.4867316099999</v>
      </c>
      <c r="O130" s="36">
        <f>SUMIFS(СВЦЭМ!$C$39:$C$782,СВЦЭМ!$A$39:$A$782,$A130,СВЦЭМ!$B$39:$B$782,O$110)+'СЕТ СН'!$I$9+СВЦЭМ!$D$10+'СЕТ СН'!$I$5-'СЕТ СН'!$I$17</f>
        <v>4183.2046671999997</v>
      </c>
      <c r="P130" s="36">
        <f>SUMIFS(СВЦЭМ!$C$39:$C$782,СВЦЭМ!$A$39:$A$782,$A130,СВЦЭМ!$B$39:$B$782,P$110)+'СЕТ СН'!$I$9+СВЦЭМ!$D$10+'СЕТ СН'!$I$5-'СЕТ СН'!$I$17</f>
        <v>4216.0384721800001</v>
      </c>
      <c r="Q130" s="36">
        <f>SUMIFS(СВЦЭМ!$C$39:$C$782,СВЦЭМ!$A$39:$A$782,$A130,СВЦЭМ!$B$39:$B$782,Q$110)+'СЕТ СН'!$I$9+СВЦЭМ!$D$10+'СЕТ СН'!$I$5-'СЕТ СН'!$I$17</f>
        <v>4220.2102790299996</v>
      </c>
      <c r="R130" s="36">
        <f>SUMIFS(СВЦЭМ!$C$39:$C$782,СВЦЭМ!$A$39:$A$782,$A130,СВЦЭМ!$B$39:$B$782,R$110)+'СЕТ СН'!$I$9+СВЦЭМ!$D$10+'СЕТ СН'!$I$5-'СЕТ СН'!$I$17</f>
        <v>4192.0438363200001</v>
      </c>
      <c r="S130" s="36">
        <f>SUMIFS(СВЦЭМ!$C$39:$C$782,СВЦЭМ!$A$39:$A$782,$A130,СВЦЭМ!$B$39:$B$782,S$110)+'СЕТ СН'!$I$9+СВЦЭМ!$D$10+'СЕТ СН'!$I$5-'СЕТ СН'!$I$17</f>
        <v>4173.93831787</v>
      </c>
      <c r="T130" s="36">
        <f>SUMIFS(СВЦЭМ!$C$39:$C$782,СВЦЭМ!$A$39:$A$782,$A130,СВЦЭМ!$B$39:$B$782,T$110)+'СЕТ СН'!$I$9+СВЦЭМ!$D$10+'СЕТ СН'!$I$5-'СЕТ СН'!$I$17</f>
        <v>4087.5163120200004</v>
      </c>
      <c r="U130" s="36">
        <f>SUMIFS(СВЦЭМ!$C$39:$C$782,СВЦЭМ!$A$39:$A$782,$A130,СВЦЭМ!$B$39:$B$782,U$110)+'СЕТ СН'!$I$9+СВЦЭМ!$D$10+'СЕТ СН'!$I$5-'СЕТ СН'!$I$17</f>
        <v>4051.5006437700004</v>
      </c>
      <c r="V130" s="36">
        <f>SUMIFS(СВЦЭМ!$C$39:$C$782,СВЦЭМ!$A$39:$A$782,$A130,СВЦЭМ!$B$39:$B$782,V$110)+'СЕТ СН'!$I$9+СВЦЭМ!$D$10+'СЕТ СН'!$I$5-'СЕТ СН'!$I$17</f>
        <v>4060.2438802300003</v>
      </c>
      <c r="W130" s="36">
        <f>SUMIFS(СВЦЭМ!$C$39:$C$782,СВЦЭМ!$A$39:$A$782,$A130,СВЦЭМ!$B$39:$B$782,W$110)+'СЕТ СН'!$I$9+СВЦЭМ!$D$10+'СЕТ СН'!$I$5-'СЕТ СН'!$I$17</f>
        <v>4093.5332598800001</v>
      </c>
      <c r="X130" s="36">
        <f>SUMIFS(СВЦЭМ!$C$39:$C$782,СВЦЭМ!$A$39:$A$782,$A130,СВЦЭМ!$B$39:$B$782,X$110)+'СЕТ СН'!$I$9+СВЦЭМ!$D$10+'СЕТ СН'!$I$5-'СЕТ СН'!$I$17</f>
        <v>4108.7065735699998</v>
      </c>
      <c r="Y130" s="36">
        <f>SUMIFS(СВЦЭМ!$C$39:$C$782,СВЦЭМ!$A$39:$A$782,$A130,СВЦЭМ!$B$39:$B$782,Y$110)+'СЕТ СН'!$I$9+СВЦЭМ!$D$10+'СЕТ СН'!$I$5-'СЕТ СН'!$I$17</f>
        <v>4131.9882608400003</v>
      </c>
    </row>
    <row r="131" spans="1:26" ht="15.75" x14ac:dyDescent="0.2">
      <c r="A131" s="35">
        <f t="shared" si="3"/>
        <v>44613</v>
      </c>
      <c r="B131" s="36">
        <f>SUMIFS(СВЦЭМ!$C$39:$C$782,СВЦЭМ!$A$39:$A$782,$A131,СВЦЭМ!$B$39:$B$782,B$110)+'СЕТ СН'!$I$9+СВЦЭМ!$D$10+'СЕТ СН'!$I$5-'СЕТ СН'!$I$17</f>
        <v>4147.2988393800006</v>
      </c>
      <c r="C131" s="36">
        <f>SUMIFS(СВЦЭМ!$C$39:$C$782,СВЦЭМ!$A$39:$A$782,$A131,СВЦЭМ!$B$39:$B$782,C$110)+'СЕТ СН'!$I$9+СВЦЭМ!$D$10+'СЕТ СН'!$I$5-'СЕТ СН'!$I$17</f>
        <v>4200.4913158700001</v>
      </c>
      <c r="D131" s="36">
        <f>SUMIFS(СВЦЭМ!$C$39:$C$782,СВЦЭМ!$A$39:$A$782,$A131,СВЦЭМ!$B$39:$B$782,D$110)+'СЕТ СН'!$I$9+СВЦЭМ!$D$10+'СЕТ СН'!$I$5-'СЕТ СН'!$I$17</f>
        <v>4246.1294917100004</v>
      </c>
      <c r="E131" s="36">
        <f>SUMIFS(СВЦЭМ!$C$39:$C$782,СВЦЭМ!$A$39:$A$782,$A131,СВЦЭМ!$B$39:$B$782,E$110)+'СЕТ СН'!$I$9+СВЦЭМ!$D$10+'СЕТ СН'!$I$5-'СЕТ СН'!$I$17</f>
        <v>4258.4006121900002</v>
      </c>
      <c r="F131" s="36">
        <f>SUMIFS(СВЦЭМ!$C$39:$C$782,СВЦЭМ!$A$39:$A$782,$A131,СВЦЭМ!$B$39:$B$782,F$110)+'СЕТ СН'!$I$9+СВЦЭМ!$D$10+'СЕТ СН'!$I$5-'СЕТ СН'!$I$17</f>
        <v>4250.0902566499999</v>
      </c>
      <c r="G131" s="36">
        <f>SUMIFS(СВЦЭМ!$C$39:$C$782,СВЦЭМ!$A$39:$A$782,$A131,СВЦЭМ!$B$39:$B$782,G$110)+'СЕТ СН'!$I$9+СВЦЭМ!$D$10+'СЕТ СН'!$I$5-'СЕТ СН'!$I$17</f>
        <v>4214.5502150000002</v>
      </c>
      <c r="H131" s="36">
        <f>SUMIFS(СВЦЭМ!$C$39:$C$782,СВЦЭМ!$A$39:$A$782,$A131,СВЦЭМ!$B$39:$B$782,H$110)+'СЕТ СН'!$I$9+СВЦЭМ!$D$10+'СЕТ СН'!$I$5-'СЕТ СН'!$I$17</f>
        <v>4178.9377933800006</v>
      </c>
      <c r="I131" s="36">
        <f>SUMIFS(СВЦЭМ!$C$39:$C$782,СВЦЭМ!$A$39:$A$782,$A131,СВЦЭМ!$B$39:$B$782,I$110)+'СЕТ СН'!$I$9+СВЦЭМ!$D$10+'СЕТ СН'!$I$5-'СЕТ СН'!$I$17</f>
        <v>4133.8217728199998</v>
      </c>
      <c r="J131" s="36">
        <f>SUMIFS(СВЦЭМ!$C$39:$C$782,СВЦЭМ!$A$39:$A$782,$A131,СВЦЭМ!$B$39:$B$782,J$110)+'СЕТ СН'!$I$9+СВЦЭМ!$D$10+'СЕТ СН'!$I$5-'СЕТ СН'!$I$17</f>
        <v>4077.7673571300002</v>
      </c>
      <c r="K131" s="36">
        <f>SUMIFS(СВЦЭМ!$C$39:$C$782,СВЦЭМ!$A$39:$A$782,$A131,СВЦЭМ!$B$39:$B$782,K$110)+'СЕТ СН'!$I$9+СВЦЭМ!$D$10+'СЕТ СН'!$I$5-'СЕТ СН'!$I$17</f>
        <v>4068.0923667300003</v>
      </c>
      <c r="L131" s="36">
        <f>SUMIFS(СВЦЭМ!$C$39:$C$782,СВЦЭМ!$A$39:$A$782,$A131,СВЦЭМ!$B$39:$B$782,L$110)+'СЕТ СН'!$I$9+СВЦЭМ!$D$10+'СЕТ СН'!$I$5-'СЕТ СН'!$I$17</f>
        <v>4091.3186142499999</v>
      </c>
      <c r="M131" s="36">
        <f>SUMIFS(СВЦЭМ!$C$39:$C$782,СВЦЭМ!$A$39:$A$782,$A131,СВЦЭМ!$B$39:$B$782,M$110)+'СЕТ СН'!$I$9+СВЦЭМ!$D$10+'СЕТ СН'!$I$5-'СЕТ СН'!$I$17</f>
        <v>4128.3107083200002</v>
      </c>
      <c r="N131" s="36">
        <f>SUMIFS(СВЦЭМ!$C$39:$C$782,СВЦЭМ!$A$39:$A$782,$A131,СВЦЭМ!$B$39:$B$782,N$110)+'СЕТ СН'!$I$9+СВЦЭМ!$D$10+'СЕТ СН'!$I$5-'СЕТ СН'!$I$17</f>
        <v>4194.1696749700004</v>
      </c>
      <c r="O131" s="36">
        <f>SUMIFS(СВЦЭМ!$C$39:$C$782,СВЦЭМ!$A$39:$A$782,$A131,СВЦЭМ!$B$39:$B$782,O$110)+'СЕТ СН'!$I$9+СВЦЭМ!$D$10+'СЕТ СН'!$I$5-'СЕТ СН'!$I$17</f>
        <v>4193.5690085300002</v>
      </c>
      <c r="P131" s="36">
        <f>SUMIFS(СВЦЭМ!$C$39:$C$782,СВЦЭМ!$A$39:$A$782,$A131,СВЦЭМ!$B$39:$B$782,P$110)+'СЕТ СН'!$I$9+СВЦЭМ!$D$10+'СЕТ СН'!$I$5-'СЕТ СН'!$I$17</f>
        <v>4220.1938865299999</v>
      </c>
      <c r="Q131" s="36">
        <f>SUMIFS(СВЦЭМ!$C$39:$C$782,СВЦЭМ!$A$39:$A$782,$A131,СВЦЭМ!$B$39:$B$782,Q$110)+'СЕТ СН'!$I$9+СВЦЭМ!$D$10+'СЕТ СН'!$I$5-'СЕТ СН'!$I$17</f>
        <v>4219.8055115300003</v>
      </c>
      <c r="R131" s="36">
        <f>SUMIFS(СВЦЭМ!$C$39:$C$782,СВЦЭМ!$A$39:$A$782,$A131,СВЦЭМ!$B$39:$B$782,R$110)+'СЕТ СН'!$I$9+СВЦЭМ!$D$10+'СЕТ СН'!$I$5-'СЕТ СН'!$I$17</f>
        <v>4212.9550557100001</v>
      </c>
      <c r="S131" s="36">
        <f>SUMIFS(СВЦЭМ!$C$39:$C$782,СВЦЭМ!$A$39:$A$782,$A131,СВЦЭМ!$B$39:$B$782,S$110)+'СЕТ СН'!$I$9+СВЦЭМ!$D$10+'СЕТ СН'!$I$5-'СЕТ СН'!$I$17</f>
        <v>4172.8485674700005</v>
      </c>
      <c r="T131" s="36">
        <f>SUMIFS(СВЦЭМ!$C$39:$C$782,СВЦЭМ!$A$39:$A$782,$A131,СВЦЭМ!$B$39:$B$782,T$110)+'СЕТ СН'!$I$9+СВЦЭМ!$D$10+'СЕТ СН'!$I$5-'СЕТ СН'!$I$17</f>
        <v>4095.7222307900001</v>
      </c>
      <c r="U131" s="36">
        <f>SUMIFS(СВЦЭМ!$C$39:$C$782,СВЦЭМ!$A$39:$A$782,$A131,СВЦЭМ!$B$39:$B$782,U$110)+'СЕТ СН'!$I$9+СВЦЭМ!$D$10+'СЕТ СН'!$I$5-'СЕТ СН'!$I$17</f>
        <v>4079.4493952600001</v>
      </c>
      <c r="V131" s="36">
        <f>SUMIFS(СВЦЭМ!$C$39:$C$782,СВЦЭМ!$A$39:$A$782,$A131,СВЦЭМ!$B$39:$B$782,V$110)+'СЕТ СН'!$I$9+СВЦЭМ!$D$10+'СЕТ СН'!$I$5-'СЕТ СН'!$I$17</f>
        <v>4089.8394101700001</v>
      </c>
      <c r="W131" s="36">
        <f>SUMIFS(СВЦЭМ!$C$39:$C$782,СВЦЭМ!$A$39:$A$782,$A131,СВЦЭМ!$B$39:$B$782,W$110)+'СЕТ СН'!$I$9+СВЦЭМ!$D$10+'СЕТ СН'!$I$5-'СЕТ СН'!$I$17</f>
        <v>4119.7222938499999</v>
      </c>
      <c r="X131" s="36">
        <f>SUMIFS(СВЦЭМ!$C$39:$C$782,СВЦЭМ!$A$39:$A$782,$A131,СВЦЭМ!$B$39:$B$782,X$110)+'СЕТ СН'!$I$9+СВЦЭМ!$D$10+'СЕТ СН'!$I$5-'СЕТ СН'!$I$17</f>
        <v>4142.5851132099997</v>
      </c>
      <c r="Y131" s="36">
        <f>SUMIFS(СВЦЭМ!$C$39:$C$782,СВЦЭМ!$A$39:$A$782,$A131,СВЦЭМ!$B$39:$B$782,Y$110)+'СЕТ СН'!$I$9+СВЦЭМ!$D$10+'СЕТ СН'!$I$5-'СЕТ СН'!$I$17</f>
        <v>4148.8789621599999</v>
      </c>
    </row>
    <row r="132" spans="1:26" ht="15.75" x14ac:dyDescent="0.2">
      <c r="A132" s="35">
        <f t="shared" si="3"/>
        <v>44614</v>
      </c>
      <c r="B132" s="36">
        <f>SUMIFS(СВЦЭМ!$C$39:$C$782,СВЦЭМ!$A$39:$A$782,$A132,СВЦЭМ!$B$39:$B$782,B$110)+'СЕТ СН'!$I$9+СВЦЭМ!$D$10+'СЕТ СН'!$I$5-'СЕТ СН'!$I$17</f>
        <v>4152.5982443000003</v>
      </c>
      <c r="C132" s="36">
        <f>SUMIFS(СВЦЭМ!$C$39:$C$782,СВЦЭМ!$A$39:$A$782,$A132,СВЦЭМ!$B$39:$B$782,C$110)+'СЕТ СН'!$I$9+СВЦЭМ!$D$10+'СЕТ СН'!$I$5-'СЕТ СН'!$I$17</f>
        <v>4213.46612903</v>
      </c>
      <c r="D132" s="36">
        <f>SUMIFS(СВЦЭМ!$C$39:$C$782,СВЦЭМ!$A$39:$A$782,$A132,СВЦЭМ!$B$39:$B$782,D$110)+'СЕТ СН'!$I$9+СВЦЭМ!$D$10+'СЕТ СН'!$I$5-'СЕТ СН'!$I$17</f>
        <v>4253.4965605899997</v>
      </c>
      <c r="E132" s="36">
        <f>SUMIFS(СВЦЭМ!$C$39:$C$782,СВЦЭМ!$A$39:$A$782,$A132,СВЦЭМ!$B$39:$B$782,E$110)+'СЕТ СН'!$I$9+СВЦЭМ!$D$10+'СЕТ СН'!$I$5-'СЕТ СН'!$I$17</f>
        <v>4265.7671277400004</v>
      </c>
      <c r="F132" s="36">
        <f>SUMIFS(СВЦЭМ!$C$39:$C$782,СВЦЭМ!$A$39:$A$782,$A132,СВЦЭМ!$B$39:$B$782,F$110)+'СЕТ СН'!$I$9+СВЦЭМ!$D$10+'СЕТ СН'!$I$5-'СЕТ СН'!$I$17</f>
        <v>4257.9662749700001</v>
      </c>
      <c r="G132" s="36">
        <f>SUMIFS(СВЦЭМ!$C$39:$C$782,СВЦЭМ!$A$39:$A$782,$A132,СВЦЭМ!$B$39:$B$782,G$110)+'СЕТ СН'!$I$9+СВЦЭМ!$D$10+'СЕТ СН'!$I$5-'СЕТ СН'!$I$17</f>
        <v>4232.8795186200005</v>
      </c>
      <c r="H132" s="36">
        <f>SUMIFS(СВЦЭМ!$C$39:$C$782,СВЦЭМ!$A$39:$A$782,$A132,СВЦЭМ!$B$39:$B$782,H$110)+'СЕТ СН'!$I$9+СВЦЭМ!$D$10+'СЕТ СН'!$I$5-'СЕТ СН'!$I$17</f>
        <v>4183.1652924800001</v>
      </c>
      <c r="I132" s="36">
        <f>SUMIFS(СВЦЭМ!$C$39:$C$782,СВЦЭМ!$A$39:$A$782,$A132,СВЦЭМ!$B$39:$B$782,I$110)+'СЕТ СН'!$I$9+СВЦЭМ!$D$10+'СЕТ СН'!$I$5-'СЕТ СН'!$I$17</f>
        <v>4123.9462923800002</v>
      </c>
      <c r="J132" s="36">
        <f>SUMIFS(СВЦЭМ!$C$39:$C$782,СВЦЭМ!$A$39:$A$782,$A132,СВЦЭМ!$B$39:$B$782,J$110)+'СЕТ СН'!$I$9+СВЦЭМ!$D$10+'СЕТ СН'!$I$5-'СЕТ СН'!$I$17</f>
        <v>4079.4201407999999</v>
      </c>
      <c r="K132" s="36">
        <f>SUMIFS(СВЦЭМ!$C$39:$C$782,СВЦЭМ!$A$39:$A$782,$A132,СВЦЭМ!$B$39:$B$782,K$110)+'СЕТ СН'!$I$9+СВЦЭМ!$D$10+'СЕТ СН'!$I$5-'СЕТ СН'!$I$17</f>
        <v>4086.5296254000004</v>
      </c>
      <c r="L132" s="36">
        <f>SUMIFS(СВЦЭМ!$C$39:$C$782,СВЦЭМ!$A$39:$A$782,$A132,СВЦЭМ!$B$39:$B$782,L$110)+'СЕТ СН'!$I$9+СВЦЭМ!$D$10+'СЕТ СН'!$I$5-'СЕТ СН'!$I$17</f>
        <v>4097.0448781599998</v>
      </c>
      <c r="M132" s="36">
        <f>SUMIFS(СВЦЭМ!$C$39:$C$782,СВЦЭМ!$A$39:$A$782,$A132,СВЦЭМ!$B$39:$B$782,M$110)+'СЕТ СН'!$I$9+СВЦЭМ!$D$10+'СЕТ СН'!$I$5-'СЕТ СН'!$I$17</f>
        <v>4154.0723336800002</v>
      </c>
      <c r="N132" s="36">
        <f>SUMIFS(СВЦЭМ!$C$39:$C$782,СВЦЭМ!$A$39:$A$782,$A132,СВЦЭМ!$B$39:$B$782,N$110)+'СЕТ СН'!$I$9+СВЦЭМ!$D$10+'СЕТ СН'!$I$5-'СЕТ СН'!$I$17</f>
        <v>4189.4873791400005</v>
      </c>
      <c r="O132" s="36">
        <f>SUMIFS(СВЦЭМ!$C$39:$C$782,СВЦЭМ!$A$39:$A$782,$A132,СВЦЭМ!$B$39:$B$782,O$110)+'СЕТ СН'!$I$9+СВЦЭМ!$D$10+'СЕТ СН'!$I$5-'СЕТ СН'!$I$17</f>
        <v>4197.6180312500001</v>
      </c>
      <c r="P132" s="36">
        <f>SUMIFS(СВЦЭМ!$C$39:$C$782,СВЦЭМ!$A$39:$A$782,$A132,СВЦЭМ!$B$39:$B$782,P$110)+'СЕТ СН'!$I$9+СВЦЭМ!$D$10+'СЕТ СН'!$I$5-'СЕТ СН'!$I$17</f>
        <v>4229.6725993600003</v>
      </c>
      <c r="Q132" s="36">
        <f>SUMIFS(СВЦЭМ!$C$39:$C$782,СВЦЭМ!$A$39:$A$782,$A132,СВЦЭМ!$B$39:$B$782,Q$110)+'СЕТ СН'!$I$9+СВЦЭМ!$D$10+'СЕТ СН'!$I$5-'СЕТ СН'!$I$17</f>
        <v>4232.7134262400004</v>
      </c>
      <c r="R132" s="36">
        <f>SUMIFS(СВЦЭМ!$C$39:$C$782,СВЦЭМ!$A$39:$A$782,$A132,СВЦЭМ!$B$39:$B$782,R$110)+'СЕТ СН'!$I$9+СВЦЭМ!$D$10+'СЕТ СН'!$I$5-'СЕТ СН'!$I$17</f>
        <v>4217.0780261099999</v>
      </c>
      <c r="S132" s="36">
        <f>SUMIFS(СВЦЭМ!$C$39:$C$782,СВЦЭМ!$A$39:$A$782,$A132,СВЦЭМ!$B$39:$B$782,S$110)+'СЕТ СН'!$I$9+СВЦЭМ!$D$10+'СЕТ СН'!$I$5-'СЕТ СН'!$I$17</f>
        <v>4197.7333936200002</v>
      </c>
      <c r="T132" s="36">
        <f>SUMIFS(СВЦЭМ!$C$39:$C$782,СВЦЭМ!$A$39:$A$782,$A132,СВЦЭМ!$B$39:$B$782,T$110)+'СЕТ СН'!$I$9+СВЦЭМ!$D$10+'СЕТ СН'!$I$5-'СЕТ СН'!$I$17</f>
        <v>4118.0439832400007</v>
      </c>
      <c r="U132" s="36">
        <f>SUMIFS(СВЦЭМ!$C$39:$C$782,СВЦЭМ!$A$39:$A$782,$A132,СВЦЭМ!$B$39:$B$782,U$110)+'СЕТ СН'!$I$9+СВЦЭМ!$D$10+'СЕТ СН'!$I$5-'СЕТ СН'!$I$17</f>
        <v>4092.3252578000001</v>
      </c>
      <c r="V132" s="36">
        <f>SUMIFS(СВЦЭМ!$C$39:$C$782,СВЦЭМ!$A$39:$A$782,$A132,СВЦЭМ!$B$39:$B$782,V$110)+'СЕТ СН'!$I$9+СВЦЭМ!$D$10+'СЕТ СН'!$I$5-'СЕТ СН'!$I$17</f>
        <v>4113.96696746</v>
      </c>
      <c r="W132" s="36">
        <f>SUMIFS(СВЦЭМ!$C$39:$C$782,СВЦЭМ!$A$39:$A$782,$A132,СВЦЭМ!$B$39:$B$782,W$110)+'СЕТ СН'!$I$9+СВЦЭМ!$D$10+'СЕТ СН'!$I$5-'СЕТ СН'!$I$17</f>
        <v>4128.9925746299996</v>
      </c>
      <c r="X132" s="36">
        <f>SUMIFS(СВЦЭМ!$C$39:$C$782,СВЦЭМ!$A$39:$A$782,$A132,СВЦЭМ!$B$39:$B$782,X$110)+'СЕТ СН'!$I$9+СВЦЭМ!$D$10+'СЕТ СН'!$I$5-'СЕТ СН'!$I$17</f>
        <v>4164.3554323600001</v>
      </c>
      <c r="Y132" s="36">
        <f>SUMIFS(СВЦЭМ!$C$39:$C$782,СВЦЭМ!$A$39:$A$782,$A132,СВЦЭМ!$B$39:$B$782,Y$110)+'СЕТ СН'!$I$9+СВЦЭМ!$D$10+'СЕТ СН'!$I$5-'СЕТ СН'!$I$17</f>
        <v>4189.7471739000002</v>
      </c>
    </row>
    <row r="133" spans="1:26" ht="15.75" x14ac:dyDescent="0.2">
      <c r="A133" s="35">
        <f t="shared" si="3"/>
        <v>44615</v>
      </c>
      <c r="B133" s="36">
        <f>SUMIFS(СВЦЭМ!$C$39:$C$782,СВЦЭМ!$A$39:$A$782,$A133,СВЦЭМ!$B$39:$B$782,B$110)+'СЕТ СН'!$I$9+СВЦЭМ!$D$10+'СЕТ СН'!$I$5-'СЕТ СН'!$I$17</f>
        <v>4175.9501993200001</v>
      </c>
      <c r="C133" s="36">
        <f>SUMIFS(СВЦЭМ!$C$39:$C$782,СВЦЭМ!$A$39:$A$782,$A133,СВЦЭМ!$B$39:$B$782,C$110)+'СЕТ СН'!$I$9+СВЦЭМ!$D$10+'СЕТ СН'!$I$5-'СЕТ СН'!$I$17</f>
        <v>4215.9495806800005</v>
      </c>
      <c r="D133" s="36">
        <f>SUMIFS(СВЦЭМ!$C$39:$C$782,СВЦЭМ!$A$39:$A$782,$A133,СВЦЭМ!$B$39:$B$782,D$110)+'СЕТ СН'!$I$9+СВЦЭМ!$D$10+'СЕТ СН'!$I$5-'СЕТ СН'!$I$17</f>
        <v>4247.50663996</v>
      </c>
      <c r="E133" s="36">
        <f>SUMIFS(СВЦЭМ!$C$39:$C$782,СВЦЭМ!$A$39:$A$782,$A133,СВЦЭМ!$B$39:$B$782,E$110)+'СЕТ СН'!$I$9+СВЦЭМ!$D$10+'СЕТ СН'!$I$5-'СЕТ СН'!$I$17</f>
        <v>4252.6113696399998</v>
      </c>
      <c r="F133" s="36">
        <f>SUMIFS(СВЦЭМ!$C$39:$C$782,СВЦЭМ!$A$39:$A$782,$A133,СВЦЭМ!$B$39:$B$782,F$110)+'СЕТ СН'!$I$9+СВЦЭМ!$D$10+'СЕТ СН'!$I$5-'СЕТ СН'!$I$17</f>
        <v>4251.6629750800003</v>
      </c>
      <c r="G133" s="36">
        <f>SUMIFS(СВЦЭМ!$C$39:$C$782,СВЦЭМ!$A$39:$A$782,$A133,СВЦЭМ!$B$39:$B$782,G$110)+'СЕТ СН'!$I$9+СВЦЭМ!$D$10+'СЕТ СН'!$I$5-'СЕТ СН'!$I$17</f>
        <v>4250.9437147099998</v>
      </c>
      <c r="H133" s="36">
        <f>SUMIFS(СВЦЭМ!$C$39:$C$782,СВЦЭМ!$A$39:$A$782,$A133,СВЦЭМ!$B$39:$B$782,H$110)+'СЕТ СН'!$I$9+СВЦЭМ!$D$10+'СЕТ СН'!$I$5-'СЕТ СН'!$I$17</f>
        <v>4223.7804663300003</v>
      </c>
      <c r="I133" s="36">
        <f>SUMIFS(СВЦЭМ!$C$39:$C$782,СВЦЭМ!$A$39:$A$782,$A133,СВЦЭМ!$B$39:$B$782,I$110)+'СЕТ СН'!$I$9+СВЦЭМ!$D$10+'СЕТ СН'!$I$5-'СЕТ СН'!$I$17</f>
        <v>4164.1573426800005</v>
      </c>
      <c r="J133" s="36">
        <f>SUMIFS(СВЦЭМ!$C$39:$C$782,СВЦЭМ!$A$39:$A$782,$A133,СВЦЭМ!$B$39:$B$782,J$110)+'СЕТ СН'!$I$9+СВЦЭМ!$D$10+'СЕТ СН'!$I$5-'СЕТ СН'!$I$17</f>
        <v>4077.9722597600003</v>
      </c>
      <c r="K133" s="36">
        <f>SUMIFS(СВЦЭМ!$C$39:$C$782,СВЦЭМ!$A$39:$A$782,$A133,СВЦЭМ!$B$39:$B$782,K$110)+'СЕТ СН'!$I$9+СВЦЭМ!$D$10+'СЕТ СН'!$I$5-'СЕТ СН'!$I$17</f>
        <v>4064.2164380300001</v>
      </c>
      <c r="L133" s="36">
        <f>SUMIFS(СВЦЭМ!$C$39:$C$782,СВЦЭМ!$A$39:$A$782,$A133,СВЦЭМ!$B$39:$B$782,L$110)+'СЕТ СН'!$I$9+СВЦЭМ!$D$10+'СЕТ СН'!$I$5-'СЕТ СН'!$I$17</f>
        <v>4060.76955232</v>
      </c>
      <c r="M133" s="36">
        <f>SUMIFS(СВЦЭМ!$C$39:$C$782,СВЦЭМ!$A$39:$A$782,$A133,СВЦЭМ!$B$39:$B$782,M$110)+'СЕТ СН'!$I$9+СВЦЭМ!$D$10+'СЕТ СН'!$I$5-'СЕТ СН'!$I$17</f>
        <v>4120.0361315999999</v>
      </c>
      <c r="N133" s="36">
        <f>SUMIFS(СВЦЭМ!$C$39:$C$782,СВЦЭМ!$A$39:$A$782,$A133,СВЦЭМ!$B$39:$B$782,N$110)+'СЕТ СН'!$I$9+СВЦЭМ!$D$10+'СЕТ СН'!$I$5-'СЕТ СН'!$I$17</f>
        <v>4175.1545766700001</v>
      </c>
      <c r="O133" s="36">
        <f>SUMIFS(СВЦЭМ!$C$39:$C$782,СВЦЭМ!$A$39:$A$782,$A133,СВЦЭМ!$B$39:$B$782,O$110)+'СЕТ СН'!$I$9+СВЦЭМ!$D$10+'СЕТ СН'!$I$5-'СЕТ СН'!$I$17</f>
        <v>4234.4115475199997</v>
      </c>
      <c r="P133" s="36">
        <f>SUMIFS(СВЦЭМ!$C$39:$C$782,СВЦЭМ!$A$39:$A$782,$A133,СВЦЭМ!$B$39:$B$782,P$110)+'СЕТ СН'!$I$9+СВЦЭМ!$D$10+'СЕТ СН'!$I$5-'СЕТ СН'!$I$17</f>
        <v>4272.9386407800002</v>
      </c>
      <c r="Q133" s="36">
        <f>SUMIFS(СВЦЭМ!$C$39:$C$782,СВЦЭМ!$A$39:$A$782,$A133,СВЦЭМ!$B$39:$B$782,Q$110)+'СЕТ СН'!$I$9+СВЦЭМ!$D$10+'СЕТ СН'!$I$5-'СЕТ СН'!$I$17</f>
        <v>4272.5047807299998</v>
      </c>
      <c r="R133" s="36">
        <f>SUMIFS(СВЦЭМ!$C$39:$C$782,СВЦЭМ!$A$39:$A$782,$A133,СВЦЭМ!$B$39:$B$782,R$110)+'СЕТ СН'!$I$9+СВЦЭМ!$D$10+'СЕТ СН'!$I$5-'СЕТ СН'!$I$17</f>
        <v>4259.3239836000002</v>
      </c>
      <c r="S133" s="36">
        <f>SUMIFS(СВЦЭМ!$C$39:$C$782,СВЦЭМ!$A$39:$A$782,$A133,СВЦЭМ!$B$39:$B$782,S$110)+'СЕТ СН'!$I$9+СВЦЭМ!$D$10+'СЕТ СН'!$I$5-'СЕТ СН'!$I$17</f>
        <v>4228.09648887</v>
      </c>
      <c r="T133" s="36">
        <f>SUMIFS(СВЦЭМ!$C$39:$C$782,СВЦЭМ!$A$39:$A$782,$A133,СВЦЭМ!$B$39:$B$782,T$110)+'СЕТ СН'!$I$9+СВЦЭМ!$D$10+'СЕТ СН'!$I$5-'СЕТ СН'!$I$17</f>
        <v>4138.2110365500002</v>
      </c>
      <c r="U133" s="36">
        <f>SUMIFS(СВЦЭМ!$C$39:$C$782,СВЦЭМ!$A$39:$A$782,$A133,СВЦЭМ!$B$39:$B$782,U$110)+'СЕТ СН'!$I$9+СВЦЭМ!$D$10+'СЕТ СН'!$I$5-'СЕТ СН'!$I$17</f>
        <v>4120.8659679299999</v>
      </c>
      <c r="V133" s="36">
        <f>SUMIFS(СВЦЭМ!$C$39:$C$782,СВЦЭМ!$A$39:$A$782,$A133,СВЦЭМ!$B$39:$B$782,V$110)+'СЕТ СН'!$I$9+СВЦЭМ!$D$10+'СЕТ СН'!$I$5-'СЕТ СН'!$I$17</f>
        <v>4143.3235931300005</v>
      </c>
      <c r="W133" s="36">
        <f>SUMIFS(СВЦЭМ!$C$39:$C$782,СВЦЭМ!$A$39:$A$782,$A133,СВЦЭМ!$B$39:$B$782,W$110)+'СЕТ СН'!$I$9+СВЦЭМ!$D$10+'СЕТ СН'!$I$5-'СЕТ СН'!$I$17</f>
        <v>4169.5676038600004</v>
      </c>
      <c r="X133" s="36">
        <f>SUMIFS(СВЦЭМ!$C$39:$C$782,СВЦЭМ!$A$39:$A$782,$A133,СВЦЭМ!$B$39:$B$782,X$110)+'СЕТ СН'!$I$9+СВЦЭМ!$D$10+'СЕТ СН'!$I$5-'СЕТ СН'!$I$17</f>
        <v>4191.6107905500003</v>
      </c>
      <c r="Y133" s="36">
        <f>SUMIFS(СВЦЭМ!$C$39:$C$782,СВЦЭМ!$A$39:$A$782,$A133,СВЦЭМ!$B$39:$B$782,Y$110)+'СЕТ СН'!$I$9+СВЦЭМ!$D$10+'СЕТ СН'!$I$5-'СЕТ СН'!$I$17</f>
        <v>4227.8335146400004</v>
      </c>
    </row>
    <row r="134" spans="1:26" ht="15.75" x14ac:dyDescent="0.2">
      <c r="A134" s="35">
        <f t="shared" si="3"/>
        <v>44616</v>
      </c>
      <c r="B134" s="36">
        <f>SUMIFS(СВЦЭМ!$C$39:$C$782,СВЦЭМ!$A$39:$A$782,$A134,СВЦЭМ!$B$39:$B$782,B$110)+'СЕТ СН'!$I$9+СВЦЭМ!$D$10+'СЕТ СН'!$I$5-'СЕТ СН'!$I$17</f>
        <v>4238.4904979200001</v>
      </c>
      <c r="C134" s="36">
        <f>SUMIFS(СВЦЭМ!$C$39:$C$782,СВЦЭМ!$A$39:$A$782,$A134,СВЦЭМ!$B$39:$B$782,C$110)+'СЕТ СН'!$I$9+СВЦЭМ!$D$10+'СЕТ СН'!$I$5-'СЕТ СН'!$I$17</f>
        <v>4276.0791601500005</v>
      </c>
      <c r="D134" s="36">
        <f>SUMIFS(СВЦЭМ!$C$39:$C$782,СВЦЭМ!$A$39:$A$782,$A134,СВЦЭМ!$B$39:$B$782,D$110)+'СЕТ СН'!$I$9+СВЦЭМ!$D$10+'СЕТ СН'!$I$5-'СЕТ СН'!$I$17</f>
        <v>4314.7480848800005</v>
      </c>
      <c r="E134" s="36">
        <f>SUMIFS(СВЦЭМ!$C$39:$C$782,СВЦЭМ!$A$39:$A$782,$A134,СВЦЭМ!$B$39:$B$782,E$110)+'СЕТ СН'!$I$9+СВЦЭМ!$D$10+'СЕТ СН'!$I$5-'СЕТ СН'!$I$17</f>
        <v>4322.2926068100005</v>
      </c>
      <c r="F134" s="36">
        <f>SUMIFS(СВЦЭМ!$C$39:$C$782,СВЦЭМ!$A$39:$A$782,$A134,СВЦЭМ!$B$39:$B$782,F$110)+'СЕТ СН'!$I$9+СВЦЭМ!$D$10+'СЕТ СН'!$I$5-'СЕТ СН'!$I$17</f>
        <v>4317.1142922300005</v>
      </c>
      <c r="G134" s="36">
        <f>SUMIFS(СВЦЭМ!$C$39:$C$782,СВЦЭМ!$A$39:$A$782,$A134,СВЦЭМ!$B$39:$B$782,G$110)+'СЕТ СН'!$I$9+СВЦЭМ!$D$10+'СЕТ СН'!$I$5-'СЕТ СН'!$I$17</f>
        <v>4282.9982795899996</v>
      </c>
      <c r="H134" s="36">
        <f>SUMIFS(СВЦЭМ!$C$39:$C$782,СВЦЭМ!$A$39:$A$782,$A134,СВЦЭМ!$B$39:$B$782,H$110)+'СЕТ СН'!$I$9+СВЦЭМ!$D$10+'СЕТ СН'!$I$5-'СЕТ СН'!$I$17</f>
        <v>4256.4648679000002</v>
      </c>
      <c r="I134" s="36">
        <f>SUMIFS(СВЦЭМ!$C$39:$C$782,СВЦЭМ!$A$39:$A$782,$A134,СВЦЭМ!$B$39:$B$782,I$110)+'СЕТ СН'!$I$9+СВЦЭМ!$D$10+'СЕТ СН'!$I$5-'СЕТ СН'!$I$17</f>
        <v>4184.93867701</v>
      </c>
      <c r="J134" s="36">
        <f>SUMIFS(СВЦЭМ!$C$39:$C$782,СВЦЭМ!$A$39:$A$782,$A134,СВЦЭМ!$B$39:$B$782,J$110)+'СЕТ СН'!$I$9+СВЦЭМ!$D$10+'СЕТ СН'!$I$5-'СЕТ СН'!$I$17</f>
        <v>4123.8543794799998</v>
      </c>
      <c r="K134" s="36">
        <f>SUMIFS(СВЦЭМ!$C$39:$C$782,СВЦЭМ!$A$39:$A$782,$A134,СВЦЭМ!$B$39:$B$782,K$110)+'СЕТ СН'!$I$9+СВЦЭМ!$D$10+'СЕТ СН'!$I$5-'СЕТ СН'!$I$17</f>
        <v>4093.9509618100001</v>
      </c>
      <c r="L134" s="36">
        <f>SUMIFS(СВЦЭМ!$C$39:$C$782,СВЦЭМ!$A$39:$A$782,$A134,СВЦЭМ!$B$39:$B$782,L$110)+'СЕТ СН'!$I$9+СВЦЭМ!$D$10+'СЕТ СН'!$I$5-'СЕТ СН'!$I$17</f>
        <v>4095.72927785</v>
      </c>
      <c r="M134" s="36">
        <f>SUMIFS(СВЦЭМ!$C$39:$C$782,СВЦЭМ!$A$39:$A$782,$A134,СВЦЭМ!$B$39:$B$782,M$110)+'СЕТ СН'!$I$9+СВЦЭМ!$D$10+'СЕТ СН'!$I$5-'СЕТ СН'!$I$17</f>
        <v>4137.2013727600006</v>
      </c>
      <c r="N134" s="36">
        <f>SUMIFS(СВЦЭМ!$C$39:$C$782,СВЦЭМ!$A$39:$A$782,$A134,СВЦЭМ!$B$39:$B$782,N$110)+'СЕТ СН'!$I$9+СВЦЭМ!$D$10+'СЕТ СН'!$I$5-'СЕТ СН'!$I$17</f>
        <v>4191.3517102900005</v>
      </c>
      <c r="O134" s="36">
        <f>SUMIFS(СВЦЭМ!$C$39:$C$782,СВЦЭМ!$A$39:$A$782,$A134,СВЦЭМ!$B$39:$B$782,O$110)+'СЕТ СН'!$I$9+СВЦЭМ!$D$10+'СЕТ СН'!$I$5-'СЕТ СН'!$I$17</f>
        <v>4229.3946413200001</v>
      </c>
      <c r="P134" s="36">
        <f>SUMIFS(СВЦЭМ!$C$39:$C$782,СВЦЭМ!$A$39:$A$782,$A134,СВЦЭМ!$B$39:$B$782,P$110)+'СЕТ СН'!$I$9+СВЦЭМ!$D$10+'СЕТ СН'!$I$5-'СЕТ СН'!$I$17</f>
        <v>4241.0354107599996</v>
      </c>
      <c r="Q134" s="36">
        <f>SUMIFS(СВЦЭМ!$C$39:$C$782,СВЦЭМ!$A$39:$A$782,$A134,СВЦЭМ!$B$39:$B$782,Q$110)+'СЕТ СН'!$I$9+СВЦЭМ!$D$10+'СЕТ СН'!$I$5-'СЕТ СН'!$I$17</f>
        <v>4239.8903078900003</v>
      </c>
      <c r="R134" s="36">
        <f>SUMIFS(СВЦЭМ!$C$39:$C$782,СВЦЭМ!$A$39:$A$782,$A134,СВЦЭМ!$B$39:$B$782,R$110)+'СЕТ СН'!$I$9+СВЦЭМ!$D$10+'СЕТ СН'!$I$5-'СЕТ СН'!$I$17</f>
        <v>4236.5550397500001</v>
      </c>
      <c r="S134" s="36">
        <f>SUMIFS(СВЦЭМ!$C$39:$C$782,СВЦЭМ!$A$39:$A$782,$A134,СВЦЭМ!$B$39:$B$782,S$110)+'СЕТ СН'!$I$9+СВЦЭМ!$D$10+'СЕТ СН'!$I$5-'СЕТ СН'!$I$17</f>
        <v>4209.1049702600003</v>
      </c>
      <c r="T134" s="36">
        <f>SUMIFS(СВЦЭМ!$C$39:$C$782,СВЦЭМ!$A$39:$A$782,$A134,СВЦЭМ!$B$39:$B$782,T$110)+'СЕТ СН'!$I$9+СВЦЭМ!$D$10+'СЕТ СН'!$I$5-'СЕТ СН'!$I$17</f>
        <v>4130.0376263500002</v>
      </c>
      <c r="U134" s="36">
        <f>SUMIFS(СВЦЭМ!$C$39:$C$782,СВЦЭМ!$A$39:$A$782,$A134,СВЦЭМ!$B$39:$B$782,U$110)+'СЕТ СН'!$I$9+СВЦЭМ!$D$10+'СЕТ СН'!$I$5-'СЕТ СН'!$I$17</f>
        <v>4108.4873127499995</v>
      </c>
      <c r="V134" s="36">
        <f>SUMIFS(СВЦЭМ!$C$39:$C$782,СВЦЭМ!$A$39:$A$782,$A134,СВЦЭМ!$B$39:$B$782,V$110)+'СЕТ СН'!$I$9+СВЦЭМ!$D$10+'СЕТ СН'!$I$5-'СЕТ СН'!$I$17</f>
        <v>4140.30448488</v>
      </c>
      <c r="W134" s="36">
        <f>SUMIFS(СВЦЭМ!$C$39:$C$782,СВЦЭМ!$A$39:$A$782,$A134,СВЦЭМ!$B$39:$B$782,W$110)+'СЕТ СН'!$I$9+СВЦЭМ!$D$10+'СЕТ СН'!$I$5-'СЕТ СН'!$I$17</f>
        <v>4140.5781965300002</v>
      </c>
      <c r="X134" s="36">
        <f>SUMIFS(СВЦЭМ!$C$39:$C$782,СВЦЭМ!$A$39:$A$782,$A134,СВЦЭМ!$B$39:$B$782,X$110)+'СЕТ СН'!$I$9+СВЦЭМ!$D$10+'СЕТ СН'!$I$5-'СЕТ СН'!$I$17</f>
        <v>4172.8575404700005</v>
      </c>
      <c r="Y134" s="36">
        <f>SUMIFS(СВЦЭМ!$C$39:$C$782,СВЦЭМ!$A$39:$A$782,$A134,СВЦЭМ!$B$39:$B$782,Y$110)+'СЕТ СН'!$I$9+СВЦЭМ!$D$10+'СЕТ СН'!$I$5-'СЕТ СН'!$I$17</f>
        <v>4214.1530063099999</v>
      </c>
    </row>
    <row r="135" spans="1:26" ht="15.75" x14ac:dyDescent="0.2">
      <c r="A135" s="35">
        <f t="shared" si="3"/>
        <v>44617</v>
      </c>
      <c r="B135" s="36">
        <f>SUMIFS(СВЦЭМ!$C$39:$C$782,СВЦЭМ!$A$39:$A$782,$A135,СВЦЭМ!$B$39:$B$782,B$110)+'СЕТ СН'!$I$9+СВЦЭМ!$D$10+'СЕТ СН'!$I$5-'СЕТ СН'!$I$17</f>
        <v>4206.6188822900003</v>
      </c>
      <c r="C135" s="36">
        <f>SUMIFS(СВЦЭМ!$C$39:$C$782,СВЦЭМ!$A$39:$A$782,$A135,СВЦЭМ!$B$39:$B$782,C$110)+'СЕТ СН'!$I$9+СВЦЭМ!$D$10+'СЕТ СН'!$I$5-'СЕТ СН'!$I$17</f>
        <v>4258.3820837700005</v>
      </c>
      <c r="D135" s="36">
        <f>SUMIFS(СВЦЭМ!$C$39:$C$782,СВЦЭМ!$A$39:$A$782,$A135,СВЦЭМ!$B$39:$B$782,D$110)+'СЕТ СН'!$I$9+СВЦЭМ!$D$10+'СЕТ СН'!$I$5-'СЕТ СН'!$I$17</f>
        <v>4298.3202020099998</v>
      </c>
      <c r="E135" s="36">
        <f>SUMIFS(СВЦЭМ!$C$39:$C$782,СВЦЭМ!$A$39:$A$782,$A135,СВЦЭМ!$B$39:$B$782,E$110)+'СЕТ СН'!$I$9+СВЦЭМ!$D$10+'СЕТ СН'!$I$5-'СЕТ СН'!$I$17</f>
        <v>4293.3561563000003</v>
      </c>
      <c r="F135" s="36">
        <f>SUMIFS(СВЦЭМ!$C$39:$C$782,СВЦЭМ!$A$39:$A$782,$A135,СВЦЭМ!$B$39:$B$782,F$110)+'СЕТ СН'!$I$9+СВЦЭМ!$D$10+'СЕТ СН'!$I$5-'СЕТ СН'!$I$17</f>
        <v>4272.48884017</v>
      </c>
      <c r="G135" s="36">
        <f>SUMIFS(СВЦЭМ!$C$39:$C$782,СВЦЭМ!$A$39:$A$782,$A135,СВЦЭМ!$B$39:$B$782,G$110)+'СЕТ СН'!$I$9+СВЦЭМ!$D$10+'СЕТ СН'!$I$5-'СЕТ СН'!$I$17</f>
        <v>4240.21465575</v>
      </c>
      <c r="H135" s="36">
        <f>SUMIFS(СВЦЭМ!$C$39:$C$782,СВЦЭМ!$A$39:$A$782,$A135,СВЦЭМ!$B$39:$B$782,H$110)+'СЕТ СН'!$I$9+СВЦЭМ!$D$10+'СЕТ СН'!$I$5-'СЕТ СН'!$I$17</f>
        <v>4194.1532161200003</v>
      </c>
      <c r="I135" s="36">
        <f>SUMIFS(СВЦЭМ!$C$39:$C$782,СВЦЭМ!$A$39:$A$782,$A135,СВЦЭМ!$B$39:$B$782,I$110)+'СЕТ СН'!$I$9+СВЦЭМ!$D$10+'СЕТ СН'!$I$5-'СЕТ СН'!$I$17</f>
        <v>4150.7254831600003</v>
      </c>
      <c r="J135" s="36">
        <f>SUMIFS(СВЦЭМ!$C$39:$C$782,СВЦЭМ!$A$39:$A$782,$A135,СВЦЭМ!$B$39:$B$782,J$110)+'СЕТ СН'!$I$9+СВЦЭМ!$D$10+'СЕТ СН'!$I$5-'СЕТ СН'!$I$17</f>
        <v>4136.02590986</v>
      </c>
      <c r="K135" s="36">
        <f>SUMIFS(СВЦЭМ!$C$39:$C$782,СВЦЭМ!$A$39:$A$782,$A135,СВЦЭМ!$B$39:$B$782,K$110)+'СЕТ СН'!$I$9+СВЦЭМ!$D$10+'СЕТ СН'!$I$5-'СЕТ СН'!$I$17</f>
        <v>4094.6384563900001</v>
      </c>
      <c r="L135" s="36">
        <f>SUMIFS(СВЦЭМ!$C$39:$C$782,СВЦЭМ!$A$39:$A$782,$A135,СВЦЭМ!$B$39:$B$782,L$110)+'СЕТ СН'!$I$9+СВЦЭМ!$D$10+'СЕТ СН'!$I$5-'СЕТ СН'!$I$17</f>
        <v>4111.6190320400001</v>
      </c>
      <c r="M135" s="36">
        <f>SUMIFS(СВЦЭМ!$C$39:$C$782,СВЦЭМ!$A$39:$A$782,$A135,СВЦЭМ!$B$39:$B$782,M$110)+'СЕТ СН'!$I$9+СВЦЭМ!$D$10+'СЕТ СН'!$I$5-'СЕТ СН'!$I$17</f>
        <v>4156.3683664999999</v>
      </c>
      <c r="N135" s="36">
        <f>SUMIFS(СВЦЭМ!$C$39:$C$782,СВЦЭМ!$A$39:$A$782,$A135,СВЦЭМ!$B$39:$B$782,N$110)+'СЕТ СН'!$I$9+СВЦЭМ!$D$10+'СЕТ СН'!$I$5-'СЕТ СН'!$I$17</f>
        <v>4208.4292227200003</v>
      </c>
      <c r="O135" s="36">
        <f>SUMIFS(СВЦЭМ!$C$39:$C$782,СВЦЭМ!$A$39:$A$782,$A135,СВЦЭМ!$B$39:$B$782,O$110)+'СЕТ СН'!$I$9+СВЦЭМ!$D$10+'СЕТ СН'!$I$5-'СЕТ СН'!$I$17</f>
        <v>4234.3024391099998</v>
      </c>
      <c r="P135" s="36">
        <f>SUMIFS(СВЦЭМ!$C$39:$C$782,СВЦЭМ!$A$39:$A$782,$A135,СВЦЭМ!$B$39:$B$782,P$110)+'СЕТ СН'!$I$9+СВЦЭМ!$D$10+'СЕТ СН'!$I$5-'СЕТ СН'!$I$17</f>
        <v>4246.0998184800001</v>
      </c>
      <c r="Q135" s="36">
        <f>SUMIFS(СВЦЭМ!$C$39:$C$782,СВЦЭМ!$A$39:$A$782,$A135,СВЦЭМ!$B$39:$B$782,Q$110)+'СЕТ СН'!$I$9+СВЦЭМ!$D$10+'СЕТ СН'!$I$5-'СЕТ СН'!$I$17</f>
        <v>4252.9007580400003</v>
      </c>
      <c r="R135" s="36">
        <f>SUMIFS(СВЦЭМ!$C$39:$C$782,СВЦЭМ!$A$39:$A$782,$A135,СВЦЭМ!$B$39:$B$782,R$110)+'СЕТ СН'!$I$9+СВЦЭМ!$D$10+'СЕТ СН'!$I$5-'СЕТ СН'!$I$17</f>
        <v>4245.3690741800001</v>
      </c>
      <c r="S135" s="36">
        <f>SUMIFS(СВЦЭМ!$C$39:$C$782,СВЦЭМ!$A$39:$A$782,$A135,СВЦЭМ!$B$39:$B$782,S$110)+'СЕТ СН'!$I$9+СВЦЭМ!$D$10+'СЕТ СН'!$I$5-'СЕТ СН'!$I$17</f>
        <v>4200.8195626500001</v>
      </c>
      <c r="T135" s="36">
        <f>SUMIFS(СВЦЭМ!$C$39:$C$782,СВЦЭМ!$A$39:$A$782,$A135,СВЦЭМ!$B$39:$B$782,T$110)+'СЕТ СН'!$I$9+СВЦЭМ!$D$10+'СЕТ СН'!$I$5-'СЕТ СН'!$I$17</f>
        <v>4162.69284677</v>
      </c>
      <c r="U135" s="36">
        <f>SUMIFS(СВЦЭМ!$C$39:$C$782,СВЦЭМ!$A$39:$A$782,$A135,СВЦЭМ!$B$39:$B$782,U$110)+'СЕТ СН'!$I$9+СВЦЭМ!$D$10+'СЕТ СН'!$I$5-'СЕТ СН'!$I$17</f>
        <v>4127.5434473599998</v>
      </c>
      <c r="V135" s="36">
        <f>SUMIFS(СВЦЭМ!$C$39:$C$782,СВЦЭМ!$A$39:$A$782,$A135,СВЦЭМ!$B$39:$B$782,V$110)+'СЕТ СН'!$I$9+СВЦЭМ!$D$10+'СЕТ СН'!$I$5-'СЕТ СН'!$I$17</f>
        <v>4120.75267687</v>
      </c>
      <c r="W135" s="36">
        <f>SUMIFS(СВЦЭМ!$C$39:$C$782,СВЦЭМ!$A$39:$A$782,$A135,СВЦЭМ!$B$39:$B$782,W$110)+'СЕТ СН'!$I$9+СВЦЭМ!$D$10+'СЕТ СН'!$I$5-'СЕТ СН'!$I$17</f>
        <v>4123.6655185500003</v>
      </c>
      <c r="X135" s="36">
        <f>SUMIFS(СВЦЭМ!$C$39:$C$782,СВЦЭМ!$A$39:$A$782,$A135,СВЦЭМ!$B$39:$B$782,X$110)+'СЕТ СН'!$I$9+СВЦЭМ!$D$10+'СЕТ СН'!$I$5-'СЕТ СН'!$I$17</f>
        <v>4143.6318398800004</v>
      </c>
      <c r="Y135" s="36">
        <f>SUMIFS(СВЦЭМ!$C$39:$C$782,СВЦЭМ!$A$39:$A$782,$A135,СВЦЭМ!$B$39:$B$782,Y$110)+'СЕТ СН'!$I$9+СВЦЭМ!$D$10+'СЕТ СН'!$I$5-'СЕТ СН'!$I$17</f>
        <v>4192.8129091800001</v>
      </c>
    </row>
    <row r="136" spans="1:26" ht="15.75" x14ac:dyDescent="0.2">
      <c r="A136" s="35">
        <f t="shared" si="3"/>
        <v>44618</v>
      </c>
      <c r="B136" s="36">
        <f>SUMIFS(СВЦЭМ!$C$39:$C$782,СВЦЭМ!$A$39:$A$782,$A136,СВЦЭМ!$B$39:$B$782,B$110)+'СЕТ СН'!$I$9+СВЦЭМ!$D$10+'СЕТ СН'!$I$5-'СЕТ СН'!$I$17</f>
        <v>4229.8319358200006</v>
      </c>
      <c r="C136" s="36">
        <f>SUMIFS(СВЦЭМ!$C$39:$C$782,СВЦЭМ!$A$39:$A$782,$A136,СВЦЭМ!$B$39:$B$782,C$110)+'СЕТ СН'!$I$9+СВЦЭМ!$D$10+'СЕТ СН'!$I$5-'СЕТ СН'!$I$17</f>
        <v>4231.9449709600003</v>
      </c>
      <c r="D136" s="36">
        <f>SUMIFS(СВЦЭМ!$C$39:$C$782,СВЦЭМ!$A$39:$A$782,$A136,СВЦЭМ!$B$39:$B$782,D$110)+'СЕТ СН'!$I$9+СВЦЭМ!$D$10+'СЕТ СН'!$I$5-'СЕТ СН'!$I$17</f>
        <v>4246.8083587399997</v>
      </c>
      <c r="E136" s="36">
        <f>SUMIFS(СВЦЭМ!$C$39:$C$782,СВЦЭМ!$A$39:$A$782,$A136,СВЦЭМ!$B$39:$B$782,E$110)+'СЕТ СН'!$I$9+СВЦЭМ!$D$10+'СЕТ СН'!$I$5-'СЕТ СН'!$I$17</f>
        <v>4277.2119998799999</v>
      </c>
      <c r="F136" s="36">
        <f>SUMIFS(СВЦЭМ!$C$39:$C$782,СВЦЭМ!$A$39:$A$782,$A136,СВЦЭМ!$B$39:$B$782,F$110)+'СЕТ СН'!$I$9+СВЦЭМ!$D$10+'СЕТ СН'!$I$5-'СЕТ СН'!$I$17</f>
        <v>4275.5465498699996</v>
      </c>
      <c r="G136" s="36">
        <f>SUMIFS(СВЦЭМ!$C$39:$C$782,СВЦЭМ!$A$39:$A$782,$A136,СВЦЭМ!$B$39:$B$782,G$110)+'СЕТ СН'!$I$9+СВЦЭМ!$D$10+'СЕТ СН'!$I$5-'СЕТ СН'!$I$17</f>
        <v>4249.9091752900003</v>
      </c>
      <c r="H136" s="36">
        <f>SUMIFS(СВЦЭМ!$C$39:$C$782,СВЦЭМ!$A$39:$A$782,$A136,СВЦЭМ!$B$39:$B$782,H$110)+'СЕТ СН'!$I$9+СВЦЭМ!$D$10+'СЕТ СН'!$I$5-'СЕТ СН'!$I$17</f>
        <v>4215.5084230900002</v>
      </c>
      <c r="I136" s="36">
        <f>SUMIFS(СВЦЭМ!$C$39:$C$782,СВЦЭМ!$A$39:$A$782,$A136,СВЦЭМ!$B$39:$B$782,I$110)+'СЕТ СН'!$I$9+СВЦЭМ!$D$10+'СЕТ СН'!$I$5-'СЕТ СН'!$I$17</f>
        <v>4180.3456016700002</v>
      </c>
      <c r="J136" s="36">
        <f>SUMIFS(СВЦЭМ!$C$39:$C$782,СВЦЭМ!$A$39:$A$782,$A136,СВЦЭМ!$B$39:$B$782,J$110)+'СЕТ СН'!$I$9+СВЦЭМ!$D$10+'СЕТ СН'!$I$5-'СЕТ СН'!$I$17</f>
        <v>4110.3546552300004</v>
      </c>
      <c r="K136" s="36">
        <f>SUMIFS(СВЦЭМ!$C$39:$C$782,СВЦЭМ!$A$39:$A$782,$A136,СВЦЭМ!$B$39:$B$782,K$110)+'СЕТ СН'!$I$9+СВЦЭМ!$D$10+'СЕТ СН'!$I$5-'СЕТ СН'!$I$17</f>
        <v>4083.4590789399999</v>
      </c>
      <c r="L136" s="36">
        <f>SUMIFS(СВЦЭМ!$C$39:$C$782,СВЦЭМ!$A$39:$A$782,$A136,СВЦЭМ!$B$39:$B$782,L$110)+'СЕТ СН'!$I$9+СВЦЭМ!$D$10+'СЕТ СН'!$I$5-'СЕТ СН'!$I$17</f>
        <v>4079.6321561300001</v>
      </c>
      <c r="M136" s="36">
        <f>SUMIFS(СВЦЭМ!$C$39:$C$782,СВЦЭМ!$A$39:$A$782,$A136,СВЦЭМ!$B$39:$B$782,M$110)+'СЕТ СН'!$I$9+СВЦЭМ!$D$10+'СЕТ СН'!$I$5-'СЕТ СН'!$I$17</f>
        <v>4122.7736222599997</v>
      </c>
      <c r="N136" s="36">
        <f>SUMIFS(СВЦЭМ!$C$39:$C$782,СВЦЭМ!$A$39:$A$782,$A136,СВЦЭМ!$B$39:$B$782,N$110)+'СЕТ СН'!$I$9+СВЦЭМ!$D$10+'СЕТ СН'!$I$5-'СЕТ СН'!$I$17</f>
        <v>4180.3922547000002</v>
      </c>
      <c r="O136" s="36">
        <f>SUMIFS(СВЦЭМ!$C$39:$C$782,СВЦЭМ!$A$39:$A$782,$A136,СВЦЭМ!$B$39:$B$782,O$110)+'СЕТ СН'!$I$9+СВЦЭМ!$D$10+'СЕТ СН'!$I$5-'СЕТ СН'!$I$17</f>
        <v>4192.7172801300003</v>
      </c>
      <c r="P136" s="36">
        <f>SUMIFS(СВЦЭМ!$C$39:$C$782,СВЦЭМ!$A$39:$A$782,$A136,СВЦЭМ!$B$39:$B$782,P$110)+'СЕТ СН'!$I$9+СВЦЭМ!$D$10+'СЕТ СН'!$I$5-'СЕТ СН'!$I$17</f>
        <v>4217.4616902199996</v>
      </c>
      <c r="Q136" s="36">
        <f>SUMIFS(СВЦЭМ!$C$39:$C$782,СВЦЭМ!$A$39:$A$782,$A136,СВЦЭМ!$B$39:$B$782,Q$110)+'СЕТ СН'!$I$9+СВЦЭМ!$D$10+'СЕТ СН'!$I$5-'СЕТ СН'!$I$17</f>
        <v>4226.7682942499996</v>
      </c>
      <c r="R136" s="36">
        <f>SUMIFS(СВЦЭМ!$C$39:$C$782,СВЦЭМ!$A$39:$A$782,$A136,СВЦЭМ!$B$39:$B$782,R$110)+'СЕТ СН'!$I$9+СВЦЭМ!$D$10+'СЕТ СН'!$I$5-'СЕТ СН'!$I$17</f>
        <v>4207.3721668899998</v>
      </c>
      <c r="S136" s="36">
        <f>SUMIFS(СВЦЭМ!$C$39:$C$782,СВЦЭМ!$A$39:$A$782,$A136,СВЦЭМ!$B$39:$B$782,S$110)+'СЕТ СН'!$I$9+СВЦЭМ!$D$10+'СЕТ СН'!$I$5-'СЕТ СН'!$I$17</f>
        <v>4193.3773345700001</v>
      </c>
      <c r="T136" s="36">
        <f>SUMIFS(СВЦЭМ!$C$39:$C$782,СВЦЭМ!$A$39:$A$782,$A136,СВЦЭМ!$B$39:$B$782,T$110)+'СЕТ СН'!$I$9+СВЦЭМ!$D$10+'СЕТ СН'!$I$5-'СЕТ СН'!$I$17</f>
        <v>4123.0940584199998</v>
      </c>
      <c r="U136" s="36">
        <f>SUMIFS(СВЦЭМ!$C$39:$C$782,СВЦЭМ!$A$39:$A$782,$A136,СВЦЭМ!$B$39:$B$782,U$110)+'СЕТ СН'!$I$9+СВЦЭМ!$D$10+'СЕТ СН'!$I$5-'СЕТ СН'!$I$17</f>
        <v>4101.0418351999997</v>
      </c>
      <c r="V136" s="36">
        <f>SUMIFS(СВЦЭМ!$C$39:$C$782,СВЦЭМ!$A$39:$A$782,$A136,СВЦЭМ!$B$39:$B$782,V$110)+'СЕТ СН'!$I$9+СВЦЭМ!$D$10+'СЕТ СН'!$I$5-'СЕТ СН'!$I$17</f>
        <v>4085.7671178800001</v>
      </c>
      <c r="W136" s="36">
        <f>SUMIFS(СВЦЭМ!$C$39:$C$782,СВЦЭМ!$A$39:$A$782,$A136,СВЦЭМ!$B$39:$B$782,W$110)+'СЕТ СН'!$I$9+СВЦЭМ!$D$10+'СЕТ СН'!$I$5-'СЕТ СН'!$I$17</f>
        <v>4126.9119404900002</v>
      </c>
      <c r="X136" s="36">
        <f>SUMIFS(СВЦЭМ!$C$39:$C$782,СВЦЭМ!$A$39:$A$782,$A136,СВЦЭМ!$B$39:$B$782,X$110)+'СЕТ СН'!$I$9+СВЦЭМ!$D$10+'СЕТ СН'!$I$5-'СЕТ СН'!$I$17</f>
        <v>4156.0162866299997</v>
      </c>
      <c r="Y136" s="36">
        <f>SUMIFS(СВЦЭМ!$C$39:$C$782,СВЦЭМ!$A$39:$A$782,$A136,СВЦЭМ!$B$39:$B$782,Y$110)+'СЕТ СН'!$I$9+СВЦЭМ!$D$10+'СЕТ СН'!$I$5-'СЕТ СН'!$I$17</f>
        <v>4193.7225647800005</v>
      </c>
    </row>
    <row r="137" spans="1:26" ht="15.75" x14ac:dyDescent="0.2">
      <c r="A137" s="35">
        <f t="shared" si="3"/>
        <v>44619</v>
      </c>
      <c r="B137" s="36">
        <f>SUMIFS(СВЦЭМ!$C$39:$C$782,СВЦЭМ!$A$39:$A$782,$A137,СВЦЭМ!$B$39:$B$782,B$110)+'СЕТ СН'!$I$9+СВЦЭМ!$D$10+'СЕТ СН'!$I$5-'СЕТ СН'!$I$17</f>
        <v>4225.1202654899998</v>
      </c>
      <c r="C137" s="36">
        <f>SUMIFS(СВЦЭМ!$C$39:$C$782,СВЦЭМ!$A$39:$A$782,$A137,СВЦЭМ!$B$39:$B$782,C$110)+'СЕТ СН'!$I$9+СВЦЭМ!$D$10+'СЕТ СН'!$I$5-'СЕТ СН'!$I$17</f>
        <v>4234.2499929300002</v>
      </c>
      <c r="D137" s="36">
        <f>SUMIFS(СВЦЭМ!$C$39:$C$782,СВЦЭМ!$A$39:$A$782,$A137,СВЦЭМ!$B$39:$B$782,D$110)+'СЕТ СН'!$I$9+СВЦЭМ!$D$10+'СЕТ СН'!$I$5-'СЕТ СН'!$I$17</f>
        <v>4276.7397418500004</v>
      </c>
      <c r="E137" s="36">
        <f>SUMIFS(СВЦЭМ!$C$39:$C$782,СВЦЭМ!$A$39:$A$782,$A137,СВЦЭМ!$B$39:$B$782,E$110)+'СЕТ СН'!$I$9+СВЦЭМ!$D$10+'СЕТ СН'!$I$5-'СЕТ СН'!$I$17</f>
        <v>4284.0124118200001</v>
      </c>
      <c r="F137" s="36">
        <f>SUMIFS(СВЦЭМ!$C$39:$C$782,СВЦЭМ!$A$39:$A$782,$A137,СВЦЭМ!$B$39:$B$782,F$110)+'СЕТ СН'!$I$9+СВЦЭМ!$D$10+'СЕТ СН'!$I$5-'СЕТ СН'!$I$17</f>
        <v>4285.2405997400001</v>
      </c>
      <c r="G137" s="36">
        <f>SUMIFS(СВЦЭМ!$C$39:$C$782,СВЦЭМ!$A$39:$A$782,$A137,СВЦЭМ!$B$39:$B$782,G$110)+'СЕТ СН'!$I$9+СВЦЭМ!$D$10+'СЕТ СН'!$I$5-'СЕТ СН'!$I$17</f>
        <v>4267.3369916000001</v>
      </c>
      <c r="H137" s="36">
        <f>SUMIFS(СВЦЭМ!$C$39:$C$782,СВЦЭМ!$A$39:$A$782,$A137,СВЦЭМ!$B$39:$B$782,H$110)+'СЕТ СН'!$I$9+СВЦЭМ!$D$10+'СЕТ СН'!$I$5-'СЕТ СН'!$I$17</f>
        <v>4232.4906616300004</v>
      </c>
      <c r="I137" s="36">
        <f>SUMIFS(СВЦЭМ!$C$39:$C$782,СВЦЭМ!$A$39:$A$782,$A137,СВЦЭМ!$B$39:$B$782,I$110)+'СЕТ СН'!$I$9+СВЦЭМ!$D$10+'СЕТ СН'!$I$5-'СЕТ СН'!$I$17</f>
        <v>4201.0534133199999</v>
      </c>
      <c r="J137" s="36">
        <f>SUMIFS(СВЦЭМ!$C$39:$C$782,СВЦЭМ!$A$39:$A$782,$A137,СВЦЭМ!$B$39:$B$782,J$110)+'СЕТ СН'!$I$9+СВЦЭМ!$D$10+'СЕТ СН'!$I$5-'СЕТ СН'!$I$17</f>
        <v>4141.6576102500003</v>
      </c>
      <c r="K137" s="36">
        <f>SUMIFS(СВЦЭМ!$C$39:$C$782,СВЦЭМ!$A$39:$A$782,$A137,СВЦЭМ!$B$39:$B$782,K$110)+'СЕТ СН'!$I$9+СВЦЭМ!$D$10+'СЕТ СН'!$I$5-'СЕТ СН'!$I$17</f>
        <v>4113.3267190400002</v>
      </c>
      <c r="L137" s="36">
        <f>SUMIFS(СВЦЭМ!$C$39:$C$782,СВЦЭМ!$A$39:$A$782,$A137,СВЦЭМ!$B$39:$B$782,L$110)+'СЕТ СН'!$I$9+СВЦЭМ!$D$10+'СЕТ СН'!$I$5-'СЕТ СН'!$I$17</f>
        <v>4116.8179055000001</v>
      </c>
      <c r="M137" s="36">
        <f>SUMIFS(СВЦЭМ!$C$39:$C$782,СВЦЭМ!$A$39:$A$782,$A137,СВЦЭМ!$B$39:$B$782,M$110)+'СЕТ СН'!$I$9+СВЦЭМ!$D$10+'СЕТ СН'!$I$5-'СЕТ СН'!$I$17</f>
        <v>4146.8541626200004</v>
      </c>
      <c r="N137" s="36">
        <f>SUMIFS(СВЦЭМ!$C$39:$C$782,СВЦЭМ!$A$39:$A$782,$A137,СВЦЭМ!$B$39:$B$782,N$110)+'СЕТ СН'!$I$9+СВЦЭМ!$D$10+'СЕТ СН'!$I$5-'СЕТ СН'!$I$17</f>
        <v>4196.7313750000003</v>
      </c>
      <c r="O137" s="36">
        <f>SUMIFS(СВЦЭМ!$C$39:$C$782,СВЦЭМ!$A$39:$A$782,$A137,СВЦЭМ!$B$39:$B$782,O$110)+'СЕТ СН'!$I$9+СВЦЭМ!$D$10+'СЕТ СН'!$I$5-'СЕТ СН'!$I$17</f>
        <v>4224.0782492100006</v>
      </c>
      <c r="P137" s="36">
        <f>SUMIFS(СВЦЭМ!$C$39:$C$782,СВЦЭМ!$A$39:$A$782,$A137,СВЦЭМ!$B$39:$B$782,P$110)+'СЕТ СН'!$I$9+СВЦЭМ!$D$10+'СЕТ СН'!$I$5-'СЕТ СН'!$I$17</f>
        <v>4241.0229679499998</v>
      </c>
      <c r="Q137" s="36">
        <f>SUMIFS(СВЦЭМ!$C$39:$C$782,СВЦЭМ!$A$39:$A$782,$A137,СВЦЭМ!$B$39:$B$782,Q$110)+'СЕТ СН'!$I$9+СВЦЭМ!$D$10+'СЕТ СН'!$I$5-'СЕТ СН'!$I$17</f>
        <v>4241.2502181600003</v>
      </c>
      <c r="R137" s="36">
        <f>SUMIFS(СВЦЭМ!$C$39:$C$782,СВЦЭМ!$A$39:$A$782,$A137,СВЦЭМ!$B$39:$B$782,R$110)+'СЕТ СН'!$I$9+СВЦЭМ!$D$10+'СЕТ СН'!$I$5-'СЕТ СН'!$I$17</f>
        <v>4228.9710079400002</v>
      </c>
      <c r="S137" s="36">
        <f>SUMIFS(СВЦЭМ!$C$39:$C$782,СВЦЭМ!$A$39:$A$782,$A137,СВЦЭМ!$B$39:$B$782,S$110)+'СЕТ СН'!$I$9+СВЦЭМ!$D$10+'СЕТ СН'!$I$5-'СЕТ СН'!$I$17</f>
        <v>4208.3432588100004</v>
      </c>
      <c r="T137" s="36">
        <f>SUMIFS(СВЦЭМ!$C$39:$C$782,СВЦЭМ!$A$39:$A$782,$A137,СВЦЭМ!$B$39:$B$782,T$110)+'СЕТ СН'!$I$9+СВЦЭМ!$D$10+'СЕТ СН'!$I$5-'СЕТ СН'!$I$17</f>
        <v>4132.2753413800001</v>
      </c>
      <c r="U137" s="36">
        <f>SUMIFS(СВЦЭМ!$C$39:$C$782,СВЦЭМ!$A$39:$A$782,$A137,СВЦЭМ!$B$39:$B$782,U$110)+'СЕТ СН'!$I$9+СВЦЭМ!$D$10+'СЕТ СН'!$I$5-'СЕТ СН'!$I$17</f>
        <v>4089.1019335600004</v>
      </c>
      <c r="V137" s="36">
        <f>SUMIFS(СВЦЭМ!$C$39:$C$782,СВЦЭМ!$A$39:$A$782,$A137,СВЦЭМ!$B$39:$B$782,V$110)+'СЕТ СН'!$I$9+СВЦЭМ!$D$10+'СЕТ СН'!$I$5-'СЕТ СН'!$I$17</f>
        <v>4119.41343951</v>
      </c>
      <c r="W137" s="36">
        <f>SUMIFS(СВЦЭМ!$C$39:$C$782,СВЦЭМ!$A$39:$A$782,$A137,СВЦЭМ!$B$39:$B$782,W$110)+'СЕТ СН'!$I$9+СВЦЭМ!$D$10+'СЕТ СН'!$I$5-'СЕТ СН'!$I$17</f>
        <v>4146.0401334600001</v>
      </c>
      <c r="X137" s="36">
        <f>SUMIFS(СВЦЭМ!$C$39:$C$782,СВЦЭМ!$A$39:$A$782,$A137,СВЦЭМ!$B$39:$B$782,X$110)+'СЕТ СН'!$I$9+СВЦЭМ!$D$10+'СЕТ СН'!$I$5-'СЕТ СН'!$I$17</f>
        <v>4157.9125662699998</v>
      </c>
      <c r="Y137" s="36">
        <f>SUMIFS(СВЦЭМ!$C$39:$C$782,СВЦЭМ!$A$39:$A$782,$A137,СВЦЭМ!$B$39:$B$782,Y$110)+'СЕТ СН'!$I$9+СВЦЭМ!$D$10+'СЕТ СН'!$I$5-'СЕТ СН'!$I$17</f>
        <v>4189.2729089100003</v>
      </c>
    </row>
    <row r="138" spans="1:26" ht="15.75" x14ac:dyDescent="0.2">
      <c r="A138" s="35">
        <f t="shared" si="3"/>
        <v>44620</v>
      </c>
      <c r="B138" s="36">
        <f>SUMIFS(СВЦЭМ!$C$39:$C$782,СВЦЭМ!$A$39:$A$782,$A138,СВЦЭМ!$B$39:$B$782,B$110)+'СЕТ СН'!$I$9+СВЦЭМ!$D$10+'СЕТ СН'!$I$5-'СЕТ СН'!$I$17</f>
        <v>4226.0629797900001</v>
      </c>
      <c r="C138" s="36">
        <f>SUMIFS(СВЦЭМ!$C$39:$C$782,СВЦЭМ!$A$39:$A$782,$A138,СВЦЭМ!$B$39:$B$782,C$110)+'СЕТ СН'!$I$9+СВЦЭМ!$D$10+'СЕТ СН'!$I$5-'СЕТ СН'!$I$17</f>
        <v>4233.1642387000002</v>
      </c>
      <c r="D138" s="36">
        <f>SUMIFS(СВЦЭМ!$C$39:$C$782,СВЦЭМ!$A$39:$A$782,$A138,СВЦЭМ!$B$39:$B$782,D$110)+'СЕТ СН'!$I$9+СВЦЭМ!$D$10+'СЕТ СН'!$I$5-'СЕТ СН'!$I$17</f>
        <v>4262.1577277400002</v>
      </c>
      <c r="E138" s="36">
        <f>SUMIFS(СВЦЭМ!$C$39:$C$782,СВЦЭМ!$A$39:$A$782,$A138,СВЦЭМ!$B$39:$B$782,E$110)+'СЕТ СН'!$I$9+СВЦЭМ!$D$10+'СЕТ СН'!$I$5-'СЕТ СН'!$I$17</f>
        <v>4279.5117648800006</v>
      </c>
      <c r="F138" s="36">
        <f>SUMIFS(СВЦЭМ!$C$39:$C$782,СВЦЭМ!$A$39:$A$782,$A138,СВЦЭМ!$B$39:$B$782,F$110)+'СЕТ СН'!$I$9+СВЦЭМ!$D$10+'СЕТ СН'!$I$5-'СЕТ СН'!$I$17</f>
        <v>4282.1353196700002</v>
      </c>
      <c r="G138" s="36">
        <f>SUMIFS(СВЦЭМ!$C$39:$C$782,СВЦЭМ!$A$39:$A$782,$A138,СВЦЭМ!$B$39:$B$782,G$110)+'СЕТ СН'!$I$9+СВЦЭМ!$D$10+'СЕТ СН'!$I$5-'СЕТ СН'!$I$17</f>
        <v>4273.5321046600002</v>
      </c>
      <c r="H138" s="36">
        <f>SUMIFS(СВЦЭМ!$C$39:$C$782,СВЦЭМ!$A$39:$A$782,$A138,СВЦЭМ!$B$39:$B$782,H$110)+'СЕТ СН'!$I$9+СВЦЭМ!$D$10+'СЕТ СН'!$I$5-'СЕТ СН'!$I$17</f>
        <v>4261.46548721</v>
      </c>
      <c r="I138" s="36">
        <f>SUMIFS(СВЦЭМ!$C$39:$C$782,СВЦЭМ!$A$39:$A$782,$A138,СВЦЭМ!$B$39:$B$782,I$110)+'СЕТ СН'!$I$9+СВЦЭМ!$D$10+'СЕТ СН'!$I$5-'СЕТ СН'!$I$17</f>
        <v>4246.3205027000004</v>
      </c>
      <c r="J138" s="36">
        <f>SUMIFS(СВЦЭМ!$C$39:$C$782,СВЦЭМ!$A$39:$A$782,$A138,СВЦЭМ!$B$39:$B$782,J$110)+'СЕТ СН'!$I$9+СВЦЭМ!$D$10+'СЕТ СН'!$I$5-'СЕТ СН'!$I$17</f>
        <v>4203.83502202</v>
      </c>
      <c r="K138" s="36">
        <f>SUMIFS(СВЦЭМ!$C$39:$C$782,СВЦЭМ!$A$39:$A$782,$A138,СВЦЭМ!$B$39:$B$782,K$110)+'СЕТ СН'!$I$9+СВЦЭМ!$D$10+'СЕТ СН'!$I$5-'СЕТ СН'!$I$17</f>
        <v>4158.2180405400004</v>
      </c>
      <c r="L138" s="36">
        <f>SUMIFS(СВЦЭМ!$C$39:$C$782,СВЦЭМ!$A$39:$A$782,$A138,СВЦЭМ!$B$39:$B$782,L$110)+'СЕТ СН'!$I$9+СВЦЭМ!$D$10+'СЕТ СН'!$I$5-'СЕТ СН'!$I$17</f>
        <v>4151.5158666200005</v>
      </c>
      <c r="M138" s="36">
        <f>SUMIFS(СВЦЭМ!$C$39:$C$782,СВЦЭМ!$A$39:$A$782,$A138,СВЦЭМ!$B$39:$B$782,M$110)+'СЕТ СН'!$I$9+СВЦЭМ!$D$10+'СЕТ СН'!$I$5-'СЕТ СН'!$I$17</f>
        <v>4162.0028046200005</v>
      </c>
      <c r="N138" s="36">
        <f>SUMIFS(СВЦЭМ!$C$39:$C$782,СВЦЭМ!$A$39:$A$782,$A138,СВЦЭМ!$B$39:$B$782,N$110)+'СЕТ СН'!$I$9+СВЦЭМ!$D$10+'СЕТ СН'!$I$5-'СЕТ СН'!$I$17</f>
        <v>4207.9452055600004</v>
      </c>
      <c r="O138" s="36">
        <f>SUMIFS(СВЦЭМ!$C$39:$C$782,СВЦЭМ!$A$39:$A$782,$A138,СВЦЭМ!$B$39:$B$782,O$110)+'СЕТ СН'!$I$9+СВЦЭМ!$D$10+'СЕТ СН'!$I$5-'СЕТ СН'!$I$17</f>
        <v>4227.5504342300001</v>
      </c>
      <c r="P138" s="36">
        <f>SUMIFS(СВЦЭМ!$C$39:$C$782,СВЦЭМ!$A$39:$A$782,$A138,СВЦЭМ!$B$39:$B$782,P$110)+'СЕТ СН'!$I$9+СВЦЭМ!$D$10+'СЕТ СН'!$I$5-'СЕТ СН'!$I$17</f>
        <v>4261.2971991499999</v>
      </c>
      <c r="Q138" s="36">
        <f>SUMIFS(СВЦЭМ!$C$39:$C$782,СВЦЭМ!$A$39:$A$782,$A138,СВЦЭМ!$B$39:$B$782,Q$110)+'СЕТ СН'!$I$9+СВЦЭМ!$D$10+'СЕТ СН'!$I$5-'СЕТ СН'!$I$17</f>
        <v>4261.8638878100001</v>
      </c>
      <c r="R138" s="36">
        <f>SUMIFS(СВЦЭМ!$C$39:$C$782,СВЦЭМ!$A$39:$A$782,$A138,СВЦЭМ!$B$39:$B$782,R$110)+'СЕТ СН'!$I$9+СВЦЭМ!$D$10+'СЕТ СН'!$I$5-'СЕТ СН'!$I$17</f>
        <v>4236.7687691000001</v>
      </c>
      <c r="S138" s="36">
        <f>SUMIFS(СВЦЭМ!$C$39:$C$782,СВЦЭМ!$A$39:$A$782,$A138,СВЦЭМ!$B$39:$B$782,S$110)+'СЕТ СН'!$I$9+СВЦЭМ!$D$10+'СЕТ СН'!$I$5-'СЕТ СН'!$I$17</f>
        <v>4204.2150820400002</v>
      </c>
      <c r="T138" s="36">
        <f>SUMIFS(СВЦЭМ!$C$39:$C$782,СВЦЭМ!$A$39:$A$782,$A138,СВЦЭМ!$B$39:$B$782,T$110)+'СЕТ СН'!$I$9+СВЦЭМ!$D$10+'СЕТ СН'!$I$5-'СЕТ СН'!$I$17</f>
        <v>4117.0213506300006</v>
      </c>
      <c r="U138" s="36">
        <f>SUMIFS(СВЦЭМ!$C$39:$C$782,СВЦЭМ!$A$39:$A$782,$A138,СВЦЭМ!$B$39:$B$782,U$110)+'СЕТ СН'!$I$9+СВЦЭМ!$D$10+'СЕТ СН'!$I$5-'СЕТ СН'!$I$17</f>
        <v>4065.4332283600002</v>
      </c>
      <c r="V138" s="36">
        <f>SUMIFS(СВЦЭМ!$C$39:$C$782,СВЦЭМ!$A$39:$A$782,$A138,СВЦЭМ!$B$39:$B$782,V$110)+'СЕТ СН'!$I$9+СВЦЭМ!$D$10+'СЕТ СН'!$I$5-'СЕТ СН'!$I$17</f>
        <v>4091.9392221300004</v>
      </c>
      <c r="W138" s="36">
        <f>SUMIFS(СВЦЭМ!$C$39:$C$782,СВЦЭМ!$A$39:$A$782,$A138,СВЦЭМ!$B$39:$B$782,W$110)+'СЕТ СН'!$I$9+СВЦЭМ!$D$10+'СЕТ СН'!$I$5-'СЕТ СН'!$I$17</f>
        <v>4120.5341463100003</v>
      </c>
      <c r="X138" s="36">
        <f>SUMIFS(СВЦЭМ!$C$39:$C$782,СВЦЭМ!$A$39:$A$782,$A138,СВЦЭМ!$B$39:$B$782,X$110)+'СЕТ СН'!$I$9+СВЦЭМ!$D$10+'СЕТ СН'!$I$5-'СЕТ СН'!$I$17</f>
        <v>4148.8621999900006</v>
      </c>
      <c r="Y138" s="36">
        <f>SUMIFS(СВЦЭМ!$C$39:$C$782,СВЦЭМ!$A$39:$A$782,$A138,СВЦЭМ!$B$39:$B$782,Y$110)+'СЕТ СН'!$I$9+СВЦЭМ!$D$10+'СЕТ СН'!$I$5-'СЕТ СН'!$I$17</f>
        <v>4191.9780806700001</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customHeight="1" x14ac:dyDescent="0.2">
      <c r="A141" s="122" t="s">
        <v>74</v>
      </c>
      <c r="B141" s="122"/>
      <c r="C141" s="122"/>
      <c r="D141" s="122"/>
      <c r="E141" s="122"/>
      <c r="F141" s="122"/>
      <c r="G141" s="122"/>
      <c r="H141" s="122"/>
      <c r="I141" s="122"/>
      <c r="J141" s="122"/>
      <c r="K141" s="122"/>
      <c r="L141" s="122"/>
      <c r="M141" s="122"/>
      <c r="N141" s="123" t="s">
        <v>29</v>
      </c>
      <c r="O141" s="123"/>
      <c r="P141" s="123"/>
      <c r="Q141" s="123"/>
      <c r="R141" s="123"/>
      <c r="S141" s="123"/>
      <c r="T141" s="123"/>
      <c r="U141" s="123"/>
      <c r="V141" s="39"/>
      <c r="W141" s="39"/>
      <c r="X141" s="39"/>
      <c r="Y141" s="39"/>
      <c r="Z141" s="39"/>
    </row>
    <row r="142" spans="1:26" ht="15.75" x14ac:dyDescent="0.2">
      <c r="A142" s="122"/>
      <c r="B142" s="122"/>
      <c r="C142" s="122"/>
      <c r="D142" s="122"/>
      <c r="E142" s="122"/>
      <c r="F142" s="122"/>
      <c r="G142" s="122"/>
      <c r="H142" s="122"/>
      <c r="I142" s="122"/>
      <c r="J142" s="122"/>
      <c r="K142" s="122"/>
      <c r="L142" s="122"/>
      <c r="M142" s="122"/>
      <c r="N142" s="124" t="s">
        <v>0</v>
      </c>
      <c r="O142" s="124"/>
      <c r="P142" s="124" t="s">
        <v>1</v>
      </c>
      <c r="Q142" s="124"/>
      <c r="R142" s="124" t="s">
        <v>2</v>
      </c>
      <c r="S142" s="124"/>
      <c r="T142" s="124" t="s">
        <v>3</v>
      </c>
      <c r="U142" s="124"/>
      <c r="V142" s="39"/>
      <c r="W142" s="39"/>
      <c r="X142" s="39"/>
      <c r="Y142" s="39"/>
      <c r="Z142" s="39"/>
    </row>
    <row r="143" spans="1:26" ht="15.75" customHeight="1" x14ac:dyDescent="0.2">
      <c r="A143" s="122"/>
      <c r="B143" s="122"/>
      <c r="C143" s="122"/>
      <c r="D143" s="122"/>
      <c r="E143" s="122"/>
      <c r="F143" s="122"/>
      <c r="G143" s="122"/>
      <c r="H143" s="122"/>
      <c r="I143" s="122"/>
      <c r="J143" s="122"/>
      <c r="K143" s="122"/>
      <c r="L143" s="122"/>
      <c r="M143" s="122"/>
      <c r="N143" s="125">
        <f>СВЦЭМ!$D$12+'СЕТ СН'!$F$10-'СЕТ СН'!$F$18</f>
        <v>491090.76043068641</v>
      </c>
      <c r="O143" s="126"/>
      <c r="P143" s="125">
        <f>СВЦЭМ!$D$12+'СЕТ СН'!$F$10-'СЕТ СН'!$G$18</f>
        <v>491090.76043068641</v>
      </c>
      <c r="Q143" s="126"/>
      <c r="R143" s="125">
        <f>СВЦЭМ!$D$12+'СЕТ СН'!$F$10-'СЕТ СН'!$H$18</f>
        <v>491090.76043068641</v>
      </c>
      <c r="S143" s="126"/>
      <c r="T143" s="125">
        <f>СВЦЭМ!$D$12+'СЕТ СН'!$F$10-'СЕТ СН'!$I$18</f>
        <v>491090.76043068641</v>
      </c>
      <c r="U143" s="126"/>
      <c r="V143" s="40"/>
      <c r="W143" s="40"/>
      <c r="X143" s="40"/>
      <c r="Y143" s="30"/>
    </row>
    <row r="144" spans="1:26" x14ac:dyDescent="0.25">
      <c r="A144" s="136"/>
      <c r="B144" s="136"/>
      <c r="C144" s="136"/>
      <c r="D144" s="136"/>
      <c r="E144" s="136"/>
      <c r="F144" s="137"/>
      <c r="G144" s="137"/>
      <c r="H144" s="137"/>
      <c r="I144" s="137"/>
      <c r="J144" s="137"/>
      <c r="K144" s="137"/>
      <c r="L144" s="137"/>
      <c r="M144" s="137"/>
    </row>
  </sheetData>
  <sheetProtection algorithmName="SHA-512" hashValue="jjSb2s2OIptlbrNGP7bO3xtzeKcgHlZ24Edl12nfRC7/DRes/kdSJHWp5xtAbp4qIQ10TtzMVRwegastaIgozg==" saltValue="1y7OODq0e+Q9bNxrRSkQ5Q==" spinCount="100000"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44:E144"/>
    <mergeCell ref="F144:G144"/>
    <mergeCell ref="H144:I144"/>
    <mergeCell ref="J144:K144"/>
    <mergeCell ref="L144:M144"/>
    <mergeCell ref="B108:Y109"/>
    <mergeCell ref="A75:A77"/>
    <mergeCell ref="B75:Y76"/>
    <mergeCell ref="A42:A44"/>
    <mergeCell ref="B42:Y43"/>
    <mergeCell ref="A108:A110"/>
    <mergeCell ref="A141:M143"/>
    <mergeCell ref="N141:U141"/>
    <mergeCell ref="N142:O142"/>
    <mergeCell ref="P142:Q142"/>
    <mergeCell ref="R142:S142"/>
    <mergeCell ref="T142:U142"/>
    <mergeCell ref="N143:O143"/>
    <mergeCell ref="P143:Q143"/>
    <mergeCell ref="R143:S143"/>
    <mergeCell ref="T143:U143"/>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7"/>
  <sheetViews>
    <sheetView topLeftCell="A89" zoomScale="70" zoomScaleNormal="70" zoomScaleSheetLayoutView="80" workbookViewId="0">
      <selection activeCell="AB121" sqref="AB121"/>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01.02.2022</v>
      </c>
      <c r="B12" s="36">
        <f>SUMIFS(СВЦЭМ!$C$39:$C$782,СВЦЭМ!$A$39:$A$782,$A12,СВЦЭМ!$B$39:$B$782,B$11)+'СЕТ СН'!$F$9+СВЦЭМ!$D$10+'СЕТ СН'!$F$6-'СЕТ СН'!$F$19</f>
        <v>1270.2948070399998</v>
      </c>
      <c r="C12" s="36">
        <f>SUMIFS(СВЦЭМ!$C$39:$C$782,СВЦЭМ!$A$39:$A$782,$A12,СВЦЭМ!$B$39:$B$782,C$11)+'СЕТ СН'!$F$9+СВЦЭМ!$D$10+'СЕТ СН'!$F$6-'СЕТ СН'!$F$19</f>
        <v>1302.5857849699998</v>
      </c>
      <c r="D12" s="36">
        <f>SUMIFS(СВЦЭМ!$C$39:$C$782,СВЦЭМ!$A$39:$A$782,$A12,СВЦЭМ!$B$39:$B$782,D$11)+'СЕТ СН'!$F$9+СВЦЭМ!$D$10+'СЕТ СН'!$F$6-'СЕТ СН'!$F$19</f>
        <v>1366.2969502399999</v>
      </c>
      <c r="E12" s="36">
        <f>SUMIFS(СВЦЭМ!$C$39:$C$782,СВЦЭМ!$A$39:$A$782,$A12,СВЦЭМ!$B$39:$B$782,E$11)+'СЕТ СН'!$F$9+СВЦЭМ!$D$10+'СЕТ СН'!$F$6-'СЕТ СН'!$F$19</f>
        <v>1376.8406834399998</v>
      </c>
      <c r="F12" s="36">
        <f>SUMIFS(СВЦЭМ!$C$39:$C$782,СВЦЭМ!$A$39:$A$782,$A12,СВЦЭМ!$B$39:$B$782,F$11)+'СЕТ СН'!$F$9+СВЦЭМ!$D$10+'СЕТ СН'!$F$6-'СЕТ СН'!$F$19</f>
        <v>1373.0709441399999</v>
      </c>
      <c r="G12" s="36">
        <f>SUMIFS(СВЦЭМ!$C$39:$C$782,СВЦЭМ!$A$39:$A$782,$A12,СВЦЭМ!$B$39:$B$782,G$11)+'СЕТ СН'!$F$9+СВЦЭМ!$D$10+'СЕТ СН'!$F$6-'СЕТ СН'!$F$19</f>
        <v>1321.7649161999998</v>
      </c>
      <c r="H12" s="36">
        <f>SUMIFS(СВЦЭМ!$C$39:$C$782,СВЦЭМ!$A$39:$A$782,$A12,СВЦЭМ!$B$39:$B$782,H$11)+'СЕТ СН'!$F$9+СВЦЭМ!$D$10+'СЕТ СН'!$F$6-'СЕТ СН'!$F$19</f>
        <v>1288.5311842399999</v>
      </c>
      <c r="I12" s="36">
        <f>SUMIFS(СВЦЭМ!$C$39:$C$782,СВЦЭМ!$A$39:$A$782,$A12,СВЦЭМ!$B$39:$B$782,I$11)+'СЕТ СН'!$F$9+СВЦЭМ!$D$10+'СЕТ СН'!$F$6-'СЕТ СН'!$F$19</f>
        <v>1265.8218564399999</v>
      </c>
      <c r="J12" s="36">
        <f>SUMIFS(СВЦЭМ!$C$39:$C$782,СВЦЭМ!$A$39:$A$782,$A12,СВЦЭМ!$B$39:$B$782,J$11)+'СЕТ СН'!$F$9+СВЦЭМ!$D$10+'СЕТ СН'!$F$6-'СЕТ СН'!$F$19</f>
        <v>1226.4065370899998</v>
      </c>
      <c r="K12" s="36">
        <f>SUMIFS(СВЦЭМ!$C$39:$C$782,СВЦЭМ!$A$39:$A$782,$A12,СВЦЭМ!$B$39:$B$782,K$11)+'СЕТ СН'!$F$9+СВЦЭМ!$D$10+'СЕТ СН'!$F$6-'СЕТ СН'!$F$19</f>
        <v>1236.4113589999999</v>
      </c>
      <c r="L12" s="36">
        <f>SUMIFS(СВЦЭМ!$C$39:$C$782,СВЦЭМ!$A$39:$A$782,$A12,СВЦЭМ!$B$39:$B$782,L$11)+'СЕТ СН'!$F$9+СВЦЭМ!$D$10+'СЕТ СН'!$F$6-'СЕТ СН'!$F$19</f>
        <v>1256.1394475499999</v>
      </c>
      <c r="M12" s="36">
        <f>SUMIFS(СВЦЭМ!$C$39:$C$782,СВЦЭМ!$A$39:$A$782,$A12,СВЦЭМ!$B$39:$B$782,M$11)+'СЕТ СН'!$F$9+СВЦЭМ!$D$10+'СЕТ СН'!$F$6-'СЕТ СН'!$F$19</f>
        <v>1292.1299748899999</v>
      </c>
      <c r="N12" s="36">
        <f>SUMIFS(СВЦЭМ!$C$39:$C$782,СВЦЭМ!$A$39:$A$782,$A12,СВЦЭМ!$B$39:$B$782,N$11)+'СЕТ СН'!$F$9+СВЦЭМ!$D$10+'СЕТ СН'!$F$6-'СЕТ СН'!$F$19</f>
        <v>1306.2837577199998</v>
      </c>
      <c r="O12" s="36">
        <f>SUMIFS(СВЦЭМ!$C$39:$C$782,СВЦЭМ!$A$39:$A$782,$A12,СВЦЭМ!$B$39:$B$782,O$11)+'СЕТ СН'!$F$9+СВЦЭМ!$D$10+'СЕТ СН'!$F$6-'СЕТ СН'!$F$19</f>
        <v>1311.6618536999999</v>
      </c>
      <c r="P12" s="36">
        <f>SUMIFS(СВЦЭМ!$C$39:$C$782,СВЦЭМ!$A$39:$A$782,$A12,СВЦЭМ!$B$39:$B$782,P$11)+'СЕТ СН'!$F$9+СВЦЭМ!$D$10+'СЕТ СН'!$F$6-'СЕТ СН'!$F$19</f>
        <v>1319.0438657499999</v>
      </c>
      <c r="Q12" s="36">
        <f>SUMIFS(СВЦЭМ!$C$39:$C$782,СВЦЭМ!$A$39:$A$782,$A12,СВЦЭМ!$B$39:$B$782,Q$11)+'СЕТ СН'!$F$9+СВЦЭМ!$D$10+'СЕТ СН'!$F$6-'СЕТ СН'!$F$19</f>
        <v>1316.19192527</v>
      </c>
      <c r="R12" s="36">
        <f>SUMIFS(СВЦЭМ!$C$39:$C$782,СВЦЭМ!$A$39:$A$782,$A12,СВЦЭМ!$B$39:$B$782,R$11)+'СЕТ СН'!$F$9+СВЦЭМ!$D$10+'СЕТ СН'!$F$6-'СЕТ СН'!$F$19</f>
        <v>1322.0045747699999</v>
      </c>
      <c r="S12" s="36">
        <f>SUMIFS(СВЦЭМ!$C$39:$C$782,СВЦЭМ!$A$39:$A$782,$A12,СВЦЭМ!$B$39:$B$782,S$11)+'СЕТ СН'!$F$9+СВЦЭМ!$D$10+'СЕТ СН'!$F$6-'СЕТ СН'!$F$19</f>
        <v>1313.1071048499998</v>
      </c>
      <c r="T12" s="36">
        <f>SUMIFS(СВЦЭМ!$C$39:$C$782,СВЦЭМ!$A$39:$A$782,$A12,СВЦЭМ!$B$39:$B$782,T$11)+'СЕТ СН'!$F$9+СВЦЭМ!$D$10+'СЕТ СН'!$F$6-'СЕТ СН'!$F$19</f>
        <v>1269.24056763</v>
      </c>
      <c r="U12" s="36">
        <f>SUMIFS(СВЦЭМ!$C$39:$C$782,СВЦЭМ!$A$39:$A$782,$A12,СВЦЭМ!$B$39:$B$782,U$11)+'СЕТ СН'!$F$9+СВЦЭМ!$D$10+'СЕТ СН'!$F$6-'СЕТ СН'!$F$19</f>
        <v>1264.2518361399998</v>
      </c>
      <c r="V12" s="36">
        <f>SUMIFS(СВЦЭМ!$C$39:$C$782,СВЦЭМ!$A$39:$A$782,$A12,СВЦЭМ!$B$39:$B$782,V$11)+'СЕТ СН'!$F$9+СВЦЭМ!$D$10+'СЕТ СН'!$F$6-'СЕТ СН'!$F$19</f>
        <v>1267.6139535499999</v>
      </c>
      <c r="W12" s="36">
        <f>SUMIFS(СВЦЭМ!$C$39:$C$782,СВЦЭМ!$A$39:$A$782,$A12,СВЦЭМ!$B$39:$B$782,W$11)+'СЕТ СН'!$F$9+СВЦЭМ!$D$10+'СЕТ СН'!$F$6-'СЕТ СН'!$F$19</f>
        <v>1300.4613237799999</v>
      </c>
      <c r="X12" s="36">
        <f>SUMIFS(СВЦЭМ!$C$39:$C$782,СВЦЭМ!$A$39:$A$782,$A12,СВЦЭМ!$B$39:$B$782,X$11)+'СЕТ СН'!$F$9+СВЦЭМ!$D$10+'СЕТ СН'!$F$6-'СЕТ СН'!$F$19</f>
        <v>1310.8250685199998</v>
      </c>
      <c r="Y12" s="36">
        <f>SUMIFS(СВЦЭМ!$C$39:$C$782,СВЦЭМ!$A$39:$A$782,$A12,СВЦЭМ!$B$39:$B$782,Y$11)+'СЕТ СН'!$F$9+СВЦЭМ!$D$10+'СЕТ СН'!$F$6-'СЕТ СН'!$F$19</f>
        <v>1324.1947021399999</v>
      </c>
      <c r="AA12" s="37"/>
    </row>
    <row r="13" spans="1:27" ht="15.75" x14ac:dyDescent="0.2">
      <c r="A13" s="35">
        <f>A12+1</f>
        <v>44594</v>
      </c>
      <c r="B13" s="36">
        <f>SUMIFS(СВЦЭМ!$C$39:$C$782,СВЦЭМ!$A$39:$A$782,$A13,СВЦЭМ!$B$39:$B$782,B$11)+'СЕТ СН'!$F$9+СВЦЭМ!$D$10+'СЕТ СН'!$F$6-'СЕТ СН'!$F$19</f>
        <v>1321.6791802099999</v>
      </c>
      <c r="C13" s="36">
        <f>SUMIFS(СВЦЭМ!$C$39:$C$782,СВЦЭМ!$A$39:$A$782,$A13,СВЦЭМ!$B$39:$B$782,C$11)+'СЕТ СН'!$F$9+СВЦЭМ!$D$10+'СЕТ СН'!$F$6-'СЕТ СН'!$F$19</f>
        <v>1344.2959605199999</v>
      </c>
      <c r="D13" s="36">
        <f>SUMIFS(СВЦЭМ!$C$39:$C$782,СВЦЭМ!$A$39:$A$782,$A13,СВЦЭМ!$B$39:$B$782,D$11)+'СЕТ СН'!$F$9+СВЦЭМ!$D$10+'СЕТ СН'!$F$6-'СЕТ СН'!$F$19</f>
        <v>1360.2098319199999</v>
      </c>
      <c r="E13" s="36">
        <f>SUMIFS(СВЦЭМ!$C$39:$C$782,СВЦЭМ!$A$39:$A$782,$A13,СВЦЭМ!$B$39:$B$782,E$11)+'СЕТ СН'!$F$9+СВЦЭМ!$D$10+'СЕТ СН'!$F$6-'СЕТ СН'!$F$19</f>
        <v>1383.70102916</v>
      </c>
      <c r="F13" s="36">
        <f>SUMIFS(СВЦЭМ!$C$39:$C$782,СВЦЭМ!$A$39:$A$782,$A13,СВЦЭМ!$B$39:$B$782,F$11)+'СЕТ СН'!$F$9+СВЦЭМ!$D$10+'СЕТ СН'!$F$6-'СЕТ СН'!$F$19</f>
        <v>1354.8667361199998</v>
      </c>
      <c r="G13" s="36">
        <f>SUMIFS(СВЦЭМ!$C$39:$C$782,СВЦЭМ!$A$39:$A$782,$A13,СВЦЭМ!$B$39:$B$782,G$11)+'СЕТ СН'!$F$9+СВЦЭМ!$D$10+'СЕТ СН'!$F$6-'СЕТ СН'!$F$19</f>
        <v>1305.74520244</v>
      </c>
      <c r="H13" s="36">
        <f>SUMIFS(СВЦЭМ!$C$39:$C$782,СВЦЭМ!$A$39:$A$782,$A13,СВЦЭМ!$B$39:$B$782,H$11)+'СЕТ СН'!$F$9+СВЦЭМ!$D$10+'СЕТ СН'!$F$6-'СЕТ СН'!$F$19</f>
        <v>1267.6532787399999</v>
      </c>
      <c r="I13" s="36">
        <f>SUMIFS(СВЦЭМ!$C$39:$C$782,СВЦЭМ!$A$39:$A$782,$A13,СВЦЭМ!$B$39:$B$782,I$11)+'СЕТ СН'!$F$9+СВЦЭМ!$D$10+'СЕТ СН'!$F$6-'СЕТ СН'!$F$19</f>
        <v>1250.43467515</v>
      </c>
      <c r="J13" s="36">
        <f>SUMIFS(СВЦЭМ!$C$39:$C$782,СВЦЭМ!$A$39:$A$782,$A13,СВЦЭМ!$B$39:$B$782,J$11)+'СЕТ СН'!$F$9+СВЦЭМ!$D$10+'СЕТ СН'!$F$6-'СЕТ СН'!$F$19</f>
        <v>1238.9308543099999</v>
      </c>
      <c r="K13" s="36">
        <f>SUMIFS(СВЦЭМ!$C$39:$C$782,СВЦЭМ!$A$39:$A$782,$A13,СВЦЭМ!$B$39:$B$782,K$11)+'СЕТ СН'!$F$9+СВЦЭМ!$D$10+'СЕТ СН'!$F$6-'СЕТ СН'!$F$19</f>
        <v>1259.44066748</v>
      </c>
      <c r="L13" s="36">
        <f>SUMIFS(СВЦЭМ!$C$39:$C$782,СВЦЭМ!$A$39:$A$782,$A13,СВЦЭМ!$B$39:$B$782,L$11)+'СЕТ СН'!$F$9+СВЦЭМ!$D$10+'СЕТ СН'!$F$6-'СЕТ СН'!$F$19</f>
        <v>1257.2322932899999</v>
      </c>
      <c r="M13" s="36">
        <f>SUMIFS(СВЦЭМ!$C$39:$C$782,СВЦЭМ!$A$39:$A$782,$A13,СВЦЭМ!$B$39:$B$782,M$11)+'СЕТ СН'!$F$9+СВЦЭМ!$D$10+'СЕТ СН'!$F$6-'СЕТ СН'!$F$19</f>
        <v>1256.6082434599998</v>
      </c>
      <c r="N13" s="36">
        <f>SUMIFS(СВЦЭМ!$C$39:$C$782,СВЦЭМ!$A$39:$A$782,$A13,СВЦЭМ!$B$39:$B$782,N$11)+'СЕТ СН'!$F$9+СВЦЭМ!$D$10+'СЕТ СН'!$F$6-'СЕТ СН'!$F$19</f>
        <v>1261.6666477799999</v>
      </c>
      <c r="O13" s="36">
        <f>SUMIFS(СВЦЭМ!$C$39:$C$782,СВЦЭМ!$A$39:$A$782,$A13,СВЦЭМ!$B$39:$B$782,O$11)+'СЕТ СН'!$F$9+СВЦЭМ!$D$10+'СЕТ СН'!$F$6-'СЕТ СН'!$F$19</f>
        <v>1297.01856632</v>
      </c>
      <c r="P13" s="36">
        <f>SUMIFS(СВЦЭМ!$C$39:$C$782,СВЦЭМ!$A$39:$A$782,$A13,СВЦЭМ!$B$39:$B$782,P$11)+'СЕТ СН'!$F$9+СВЦЭМ!$D$10+'СЕТ СН'!$F$6-'СЕТ СН'!$F$19</f>
        <v>1338.1644725399999</v>
      </c>
      <c r="Q13" s="36">
        <f>SUMIFS(СВЦЭМ!$C$39:$C$782,СВЦЭМ!$A$39:$A$782,$A13,СВЦЭМ!$B$39:$B$782,Q$11)+'СЕТ СН'!$F$9+СВЦЭМ!$D$10+'СЕТ СН'!$F$6-'СЕТ СН'!$F$19</f>
        <v>1327.2906097999999</v>
      </c>
      <c r="R13" s="36">
        <f>SUMIFS(СВЦЭМ!$C$39:$C$782,СВЦЭМ!$A$39:$A$782,$A13,СВЦЭМ!$B$39:$B$782,R$11)+'СЕТ СН'!$F$9+СВЦЭМ!$D$10+'СЕТ СН'!$F$6-'СЕТ СН'!$F$19</f>
        <v>1311.0641985999998</v>
      </c>
      <c r="S13" s="36">
        <f>SUMIFS(СВЦЭМ!$C$39:$C$782,СВЦЭМ!$A$39:$A$782,$A13,СВЦЭМ!$B$39:$B$782,S$11)+'СЕТ СН'!$F$9+СВЦЭМ!$D$10+'СЕТ СН'!$F$6-'СЕТ СН'!$F$19</f>
        <v>1278.3240691199999</v>
      </c>
      <c r="T13" s="36">
        <f>SUMIFS(СВЦЭМ!$C$39:$C$782,СВЦЭМ!$A$39:$A$782,$A13,СВЦЭМ!$B$39:$B$782,T$11)+'СЕТ СН'!$F$9+СВЦЭМ!$D$10+'СЕТ СН'!$F$6-'СЕТ СН'!$F$19</f>
        <v>1244.6149175999999</v>
      </c>
      <c r="U13" s="36">
        <f>SUMIFS(СВЦЭМ!$C$39:$C$782,СВЦЭМ!$A$39:$A$782,$A13,СВЦЭМ!$B$39:$B$782,U$11)+'СЕТ СН'!$F$9+СВЦЭМ!$D$10+'СЕТ СН'!$F$6-'СЕТ СН'!$F$19</f>
        <v>1241.2797717799999</v>
      </c>
      <c r="V13" s="36">
        <f>SUMIFS(СВЦЭМ!$C$39:$C$782,СВЦЭМ!$A$39:$A$782,$A13,СВЦЭМ!$B$39:$B$782,V$11)+'СЕТ СН'!$F$9+СВЦЭМ!$D$10+'СЕТ СН'!$F$6-'СЕТ СН'!$F$19</f>
        <v>1254.7449372699998</v>
      </c>
      <c r="W13" s="36">
        <f>SUMIFS(СВЦЭМ!$C$39:$C$782,СВЦЭМ!$A$39:$A$782,$A13,СВЦЭМ!$B$39:$B$782,W$11)+'СЕТ СН'!$F$9+СВЦЭМ!$D$10+'СЕТ СН'!$F$6-'СЕТ СН'!$F$19</f>
        <v>1294.0989273499999</v>
      </c>
      <c r="X13" s="36">
        <f>SUMIFS(СВЦЭМ!$C$39:$C$782,СВЦЭМ!$A$39:$A$782,$A13,СВЦЭМ!$B$39:$B$782,X$11)+'СЕТ СН'!$F$9+СВЦЭМ!$D$10+'СЕТ СН'!$F$6-'СЕТ СН'!$F$19</f>
        <v>1327.9589474699999</v>
      </c>
      <c r="Y13" s="36">
        <f>SUMIFS(СВЦЭМ!$C$39:$C$782,СВЦЭМ!$A$39:$A$782,$A13,СВЦЭМ!$B$39:$B$782,Y$11)+'СЕТ СН'!$F$9+СВЦЭМ!$D$10+'СЕТ СН'!$F$6-'СЕТ СН'!$F$19</f>
        <v>1330.47298615</v>
      </c>
    </row>
    <row r="14" spans="1:27" ht="15.75" x14ac:dyDescent="0.2">
      <c r="A14" s="35">
        <f t="shared" ref="A14:A39" si="0">A13+1</f>
        <v>44595</v>
      </c>
      <c r="B14" s="36">
        <f>SUMIFS(СВЦЭМ!$C$39:$C$782,СВЦЭМ!$A$39:$A$782,$A14,СВЦЭМ!$B$39:$B$782,B$11)+'СЕТ СН'!$F$9+СВЦЭМ!$D$10+'СЕТ СН'!$F$6-'СЕТ СН'!$F$19</f>
        <v>1337.6647602799999</v>
      </c>
      <c r="C14" s="36">
        <f>SUMIFS(СВЦЭМ!$C$39:$C$782,СВЦЭМ!$A$39:$A$782,$A14,СВЦЭМ!$B$39:$B$782,C$11)+'СЕТ СН'!$F$9+СВЦЭМ!$D$10+'СЕТ СН'!$F$6-'СЕТ СН'!$F$19</f>
        <v>1347.2150108799999</v>
      </c>
      <c r="D14" s="36">
        <f>SUMIFS(СВЦЭМ!$C$39:$C$782,СВЦЭМ!$A$39:$A$782,$A14,СВЦЭМ!$B$39:$B$782,D$11)+'СЕТ СН'!$F$9+СВЦЭМ!$D$10+'СЕТ СН'!$F$6-'СЕТ СН'!$F$19</f>
        <v>1365.3755213499999</v>
      </c>
      <c r="E14" s="36">
        <f>SUMIFS(СВЦЭМ!$C$39:$C$782,СВЦЭМ!$A$39:$A$782,$A14,СВЦЭМ!$B$39:$B$782,E$11)+'СЕТ СН'!$F$9+СВЦЭМ!$D$10+'СЕТ СН'!$F$6-'СЕТ СН'!$F$19</f>
        <v>1371.3880612999999</v>
      </c>
      <c r="F14" s="36">
        <f>SUMIFS(СВЦЭМ!$C$39:$C$782,СВЦЭМ!$A$39:$A$782,$A14,СВЦЭМ!$B$39:$B$782,F$11)+'СЕТ СН'!$F$9+СВЦЭМ!$D$10+'СЕТ СН'!$F$6-'СЕТ СН'!$F$19</f>
        <v>1350.6831857899999</v>
      </c>
      <c r="G14" s="36">
        <f>SUMIFS(СВЦЭМ!$C$39:$C$782,СВЦЭМ!$A$39:$A$782,$A14,СВЦЭМ!$B$39:$B$782,G$11)+'СЕТ СН'!$F$9+СВЦЭМ!$D$10+'СЕТ СН'!$F$6-'СЕТ СН'!$F$19</f>
        <v>1304.8504512099998</v>
      </c>
      <c r="H14" s="36">
        <f>SUMIFS(СВЦЭМ!$C$39:$C$782,СВЦЭМ!$A$39:$A$782,$A14,СВЦЭМ!$B$39:$B$782,H$11)+'СЕТ СН'!$F$9+СВЦЭМ!$D$10+'СЕТ СН'!$F$6-'СЕТ СН'!$F$19</f>
        <v>1268.7560685199999</v>
      </c>
      <c r="I14" s="36">
        <f>SUMIFS(СВЦЭМ!$C$39:$C$782,СВЦЭМ!$A$39:$A$782,$A14,СВЦЭМ!$B$39:$B$782,I$11)+'СЕТ СН'!$F$9+СВЦЭМ!$D$10+'СЕТ СН'!$F$6-'СЕТ СН'!$F$19</f>
        <v>1223.85797095</v>
      </c>
      <c r="J14" s="36">
        <f>SUMIFS(СВЦЭМ!$C$39:$C$782,СВЦЭМ!$A$39:$A$782,$A14,СВЦЭМ!$B$39:$B$782,J$11)+'СЕТ СН'!$F$9+СВЦЭМ!$D$10+'СЕТ СН'!$F$6-'СЕТ СН'!$F$19</f>
        <v>1231.6847609099998</v>
      </c>
      <c r="K14" s="36">
        <f>SUMIFS(СВЦЭМ!$C$39:$C$782,СВЦЭМ!$A$39:$A$782,$A14,СВЦЭМ!$B$39:$B$782,K$11)+'СЕТ СН'!$F$9+СВЦЭМ!$D$10+'СЕТ СН'!$F$6-'СЕТ СН'!$F$19</f>
        <v>1221.9799897099999</v>
      </c>
      <c r="L14" s="36">
        <f>SUMIFS(СВЦЭМ!$C$39:$C$782,СВЦЭМ!$A$39:$A$782,$A14,СВЦЭМ!$B$39:$B$782,L$11)+'СЕТ СН'!$F$9+СВЦЭМ!$D$10+'СЕТ СН'!$F$6-'СЕТ СН'!$F$19</f>
        <v>1235.0222890599998</v>
      </c>
      <c r="M14" s="36">
        <f>SUMIFS(СВЦЭМ!$C$39:$C$782,СВЦЭМ!$A$39:$A$782,$A14,СВЦЭМ!$B$39:$B$782,M$11)+'СЕТ СН'!$F$9+СВЦЭМ!$D$10+'СЕТ СН'!$F$6-'СЕТ СН'!$F$19</f>
        <v>1238.8454642499998</v>
      </c>
      <c r="N14" s="36">
        <f>SUMIFS(СВЦЭМ!$C$39:$C$782,СВЦЭМ!$A$39:$A$782,$A14,СВЦЭМ!$B$39:$B$782,N$11)+'СЕТ СН'!$F$9+СВЦЭМ!$D$10+'СЕТ СН'!$F$6-'СЕТ СН'!$F$19</f>
        <v>1242.8639161599999</v>
      </c>
      <c r="O14" s="36">
        <f>SUMIFS(СВЦЭМ!$C$39:$C$782,СВЦЭМ!$A$39:$A$782,$A14,СВЦЭМ!$B$39:$B$782,O$11)+'СЕТ СН'!$F$9+СВЦЭМ!$D$10+'СЕТ СН'!$F$6-'СЕТ СН'!$F$19</f>
        <v>1268.4852127299998</v>
      </c>
      <c r="P14" s="36">
        <f>SUMIFS(СВЦЭМ!$C$39:$C$782,СВЦЭМ!$A$39:$A$782,$A14,СВЦЭМ!$B$39:$B$782,P$11)+'СЕТ СН'!$F$9+СВЦЭМ!$D$10+'СЕТ СН'!$F$6-'СЕТ СН'!$F$19</f>
        <v>1299.1004592099998</v>
      </c>
      <c r="Q14" s="36">
        <f>SUMIFS(СВЦЭМ!$C$39:$C$782,СВЦЭМ!$A$39:$A$782,$A14,СВЦЭМ!$B$39:$B$782,Q$11)+'СЕТ СН'!$F$9+СВЦЭМ!$D$10+'СЕТ СН'!$F$6-'СЕТ СН'!$F$19</f>
        <v>1307.1348816</v>
      </c>
      <c r="R14" s="36">
        <f>SUMIFS(СВЦЭМ!$C$39:$C$782,СВЦЭМ!$A$39:$A$782,$A14,СВЦЭМ!$B$39:$B$782,R$11)+'СЕТ СН'!$F$9+СВЦЭМ!$D$10+'СЕТ СН'!$F$6-'СЕТ СН'!$F$19</f>
        <v>1295.4386159399999</v>
      </c>
      <c r="S14" s="36">
        <f>SUMIFS(СВЦЭМ!$C$39:$C$782,СВЦЭМ!$A$39:$A$782,$A14,СВЦЭМ!$B$39:$B$782,S$11)+'СЕТ СН'!$F$9+СВЦЭМ!$D$10+'СЕТ СН'!$F$6-'СЕТ СН'!$F$19</f>
        <v>1269.7414618299999</v>
      </c>
      <c r="T14" s="36">
        <f>SUMIFS(СВЦЭМ!$C$39:$C$782,СВЦЭМ!$A$39:$A$782,$A14,СВЦЭМ!$B$39:$B$782,T$11)+'СЕТ СН'!$F$9+СВЦЭМ!$D$10+'СЕТ СН'!$F$6-'СЕТ СН'!$F$19</f>
        <v>1209.0850636999999</v>
      </c>
      <c r="U14" s="36">
        <f>SUMIFS(СВЦЭМ!$C$39:$C$782,СВЦЭМ!$A$39:$A$782,$A14,СВЦЭМ!$B$39:$B$782,U$11)+'СЕТ СН'!$F$9+СВЦЭМ!$D$10+'СЕТ СН'!$F$6-'СЕТ СН'!$F$19</f>
        <v>1204.7646558299998</v>
      </c>
      <c r="V14" s="36">
        <f>SUMIFS(СВЦЭМ!$C$39:$C$782,СВЦЭМ!$A$39:$A$782,$A14,СВЦЭМ!$B$39:$B$782,V$11)+'СЕТ СН'!$F$9+СВЦЭМ!$D$10+'СЕТ СН'!$F$6-'СЕТ СН'!$F$19</f>
        <v>1233.7814958599999</v>
      </c>
      <c r="W14" s="36">
        <f>SUMIFS(СВЦЭМ!$C$39:$C$782,СВЦЭМ!$A$39:$A$782,$A14,СВЦЭМ!$B$39:$B$782,W$11)+'СЕТ СН'!$F$9+СВЦЭМ!$D$10+'СЕТ СН'!$F$6-'СЕТ СН'!$F$19</f>
        <v>1255.6059014399998</v>
      </c>
      <c r="X14" s="36">
        <f>SUMIFS(СВЦЭМ!$C$39:$C$782,СВЦЭМ!$A$39:$A$782,$A14,СВЦЭМ!$B$39:$B$782,X$11)+'СЕТ СН'!$F$9+СВЦЭМ!$D$10+'СЕТ СН'!$F$6-'СЕТ СН'!$F$19</f>
        <v>1288.5606243599998</v>
      </c>
      <c r="Y14" s="36">
        <f>SUMIFS(СВЦЭМ!$C$39:$C$782,СВЦЭМ!$A$39:$A$782,$A14,СВЦЭМ!$B$39:$B$782,Y$11)+'СЕТ СН'!$F$9+СВЦЭМ!$D$10+'СЕТ СН'!$F$6-'СЕТ СН'!$F$19</f>
        <v>1310.5813153099998</v>
      </c>
    </row>
    <row r="15" spans="1:27" ht="15.75" x14ac:dyDescent="0.2">
      <c r="A15" s="35">
        <f t="shared" si="0"/>
        <v>44596</v>
      </c>
      <c r="B15" s="36">
        <f>SUMIFS(СВЦЭМ!$C$39:$C$782,СВЦЭМ!$A$39:$A$782,$A15,СВЦЭМ!$B$39:$B$782,B$11)+'СЕТ СН'!$F$9+СВЦЭМ!$D$10+'СЕТ СН'!$F$6-'СЕТ СН'!$F$19</f>
        <v>1323.2822925999999</v>
      </c>
      <c r="C15" s="36">
        <f>SUMIFS(СВЦЭМ!$C$39:$C$782,СВЦЭМ!$A$39:$A$782,$A15,СВЦЭМ!$B$39:$B$782,C$11)+'СЕТ СН'!$F$9+СВЦЭМ!$D$10+'СЕТ СН'!$F$6-'СЕТ СН'!$F$19</f>
        <v>1350.28488382</v>
      </c>
      <c r="D15" s="36">
        <f>SUMIFS(СВЦЭМ!$C$39:$C$782,СВЦЭМ!$A$39:$A$782,$A15,СВЦЭМ!$B$39:$B$782,D$11)+'СЕТ СН'!$F$9+СВЦЭМ!$D$10+'СЕТ СН'!$F$6-'СЕТ СН'!$F$19</f>
        <v>1364.7641006499998</v>
      </c>
      <c r="E15" s="36">
        <f>SUMIFS(СВЦЭМ!$C$39:$C$782,СВЦЭМ!$A$39:$A$782,$A15,СВЦЭМ!$B$39:$B$782,E$11)+'СЕТ СН'!$F$9+СВЦЭМ!$D$10+'СЕТ СН'!$F$6-'СЕТ СН'!$F$19</f>
        <v>1365.8783614499998</v>
      </c>
      <c r="F15" s="36">
        <f>SUMIFS(СВЦЭМ!$C$39:$C$782,СВЦЭМ!$A$39:$A$782,$A15,СВЦЭМ!$B$39:$B$782,F$11)+'СЕТ СН'!$F$9+СВЦЭМ!$D$10+'СЕТ СН'!$F$6-'СЕТ СН'!$F$19</f>
        <v>1343.5404119699999</v>
      </c>
      <c r="G15" s="36">
        <f>SUMIFS(СВЦЭМ!$C$39:$C$782,СВЦЭМ!$A$39:$A$782,$A15,СВЦЭМ!$B$39:$B$782,G$11)+'СЕТ СН'!$F$9+СВЦЭМ!$D$10+'СЕТ СН'!$F$6-'СЕТ СН'!$F$19</f>
        <v>1289.94503859</v>
      </c>
      <c r="H15" s="36">
        <f>SUMIFS(СВЦЭМ!$C$39:$C$782,СВЦЭМ!$A$39:$A$782,$A15,СВЦЭМ!$B$39:$B$782,H$11)+'СЕТ СН'!$F$9+СВЦЭМ!$D$10+'СЕТ СН'!$F$6-'СЕТ СН'!$F$19</f>
        <v>1262.1369496999998</v>
      </c>
      <c r="I15" s="36">
        <f>SUMIFS(СВЦЭМ!$C$39:$C$782,СВЦЭМ!$A$39:$A$782,$A15,СВЦЭМ!$B$39:$B$782,I$11)+'СЕТ СН'!$F$9+СВЦЭМ!$D$10+'СЕТ СН'!$F$6-'СЕТ СН'!$F$19</f>
        <v>1209.8365871599999</v>
      </c>
      <c r="J15" s="36">
        <f>SUMIFS(СВЦЭМ!$C$39:$C$782,СВЦЭМ!$A$39:$A$782,$A15,СВЦЭМ!$B$39:$B$782,J$11)+'СЕТ СН'!$F$9+СВЦЭМ!$D$10+'СЕТ СН'!$F$6-'СЕТ СН'!$F$19</f>
        <v>1208.0526301299999</v>
      </c>
      <c r="K15" s="36">
        <f>SUMIFS(СВЦЭМ!$C$39:$C$782,СВЦЭМ!$A$39:$A$782,$A15,СВЦЭМ!$B$39:$B$782,K$11)+'СЕТ СН'!$F$9+СВЦЭМ!$D$10+'СЕТ СН'!$F$6-'СЕТ СН'!$F$19</f>
        <v>1211.1556886699998</v>
      </c>
      <c r="L15" s="36">
        <f>SUMIFS(СВЦЭМ!$C$39:$C$782,СВЦЭМ!$A$39:$A$782,$A15,СВЦЭМ!$B$39:$B$782,L$11)+'СЕТ СН'!$F$9+СВЦЭМ!$D$10+'СЕТ СН'!$F$6-'СЕТ СН'!$F$19</f>
        <v>1249.32234638</v>
      </c>
      <c r="M15" s="36">
        <f>SUMIFS(СВЦЭМ!$C$39:$C$782,СВЦЭМ!$A$39:$A$782,$A15,СВЦЭМ!$B$39:$B$782,M$11)+'СЕТ СН'!$F$9+СВЦЭМ!$D$10+'СЕТ СН'!$F$6-'СЕТ СН'!$F$19</f>
        <v>1261.1071961499999</v>
      </c>
      <c r="N15" s="36">
        <f>SUMIFS(СВЦЭМ!$C$39:$C$782,СВЦЭМ!$A$39:$A$782,$A15,СВЦЭМ!$B$39:$B$782,N$11)+'СЕТ СН'!$F$9+СВЦЭМ!$D$10+'СЕТ СН'!$F$6-'СЕТ СН'!$F$19</f>
        <v>1258.4034763299999</v>
      </c>
      <c r="O15" s="36">
        <f>SUMIFS(СВЦЭМ!$C$39:$C$782,СВЦЭМ!$A$39:$A$782,$A15,СВЦЭМ!$B$39:$B$782,O$11)+'СЕТ СН'!$F$9+СВЦЭМ!$D$10+'СЕТ СН'!$F$6-'СЕТ СН'!$F$19</f>
        <v>1265.27301358</v>
      </c>
      <c r="P15" s="36">
        <f>SUMIFS(СВЦЭМ!$C$39:$C$782,СВЦЭМ!$A$39:$A$782,$A15,СВЦЭМ!$B$39:$B$782,P$11)+'СЕТ СН'!$F$9+СВЦЭМ!$D$10+'СЕТ СН'!$F$6-'СЕТ СН'!$F$19</f>
        <v>1302.5067784299999</v>
      </c>
      <c r="Q15" s="36">
        <f>SUMIFS(СВЦЭМ!$C$39:$C$782,СВЦЭМ!$A$39:$A$782,$A15,СВЦЭМ!$B$39:$B$782,Q$11)+'СЕТ СН'!$F$9+СВЦЭМ!$D$10+'СЕТ СН'!$F$6-'СЕТ СН'!$F$19</f>
        <v>1299.3320390099998</v>
      </c>
      <c r="R15" s="36">
        <f>SUMIFS(СВЦЭМ!$C$39:$C$782,СВЦЭМ!$A$39:$A$782,$A15,СВЦЭМ!$B$39:$B$782,R$11)+'СЕТ СН'!$F$9+СВЦЭМ!$D$10+'СЕТ СН'!$F$6-'СЕТ СН'!$F$19</f>
        <v>1272.1582124499998</v>
      </c>
      <c r="S15" s="36">
        <f>SUMIFS(СВЦЭМ!$C$39:$C$782,СВЦЭМ!$A$39:$A$782,$A15,СВЦЭМ!$B$39:$B$782,S$11)+'СЕТ СН'!$F$9+СВЦЭМ!$D$10+'СЕТ СН'!$F$6-'СЕТ СН'!$F$19</f>
        <v>1248.0263459999999</v>
      </c>
      <c r="T15" s="36">
        <f>SUMIFS(СВЦЭМ!$C$39:$C$782,СВЦЭМ!$A$39:$A$782,$A15,СВЦЭМ!$B$39:$B$782,T$11)+'СЕТ СН'!$F$9+СВЦЭМ!$D$10+'СЕТ СН'!$F$6-'СЕТ СН'!$F$19</f>
        <v>1227.89727892</v>
      </c>
      <c r="U15" s="36">
        <f>SUMIFS(СВЦЭМ!$C$39:$C$782,СВЦЭМ!$A$39:$A$782,$A15,СВЦЭМ!$B$39:$B$782,U$11)+'СЕТ СН'!$F$9+СВЦЭМ!$D$10+'СЕТ СН'!$F$6-'СЕТ СН'!$F$19</f>
        <v>1234.2148129999998</v>
      </c>
      <c r="V15" s="36">
        <f>SUMIFS(СВЦЭМ!$C$39:$C$782,СВЦЭМ!$A$39:$A$782,$A15,СВЦЭМ!$B$39:$B$782,V$11)+'СЕТ СН'!$F$9+СВЦЭМ!$D$10+'СЕТ СН'!$F$6-'СЕТ СН'!$F$19</f>
        <v>1239.9214693699998</v>
      </c>
      <c r="W15" s="36">
        <f>SUMIFS(СВЦЭМ!$C$39:$C$782,СВЦЭМ!$A$39:$A$782,$A15,СВЦЭМ!$B$39:$B$782,W$11)+'СЕТ СН'!$F$9+СВЦЭМ!$D$10+'СЕТ СН'!$F$6-'СЕТ СН'!$F$19</f>
        <v>1263.5257329499998</v>
      </c>
      <c r="X15" s="36">
        <f>SUMIFS(СВЦЭМ!$C$39:$C$782,СВЦЭМ!$A$39:$A$782,$A15,СВЦЭМ!$B$39:$B$782,X$11)+'СЕТ СН'!$F$9+СВЦЭМ!$D$10+'СЕТ СН'!$F$6-'СЕТ СН'!$F$19</f>
        <v>1288.7222347299999</v>
      </c>
      <c r="Y15" s="36">
        <f>SUMIFS(СВЦЭМ!$C$39:$C$782,СВЦЭМ!$A$39:$A$782,$A15,СВЦЭМ!$B$39:$B$782,Y$11)+'СЕТ СН'!$F$9+СВЦЭМ!$D$10+'СЕТ СН'!$F$6-'СЕТ СН'!$F$19</f>
        <v>1295.3724097999998</v>
      </c>
    </row>
    <row r="16" spans="1:27" ht="15.75" x14ac:dyDescent="0.2">
      <c r="A16" s="35">
        <f t="shared" si="0"/>
        <v>44597</v>
      </c>
      <c r="B16" s="36">
        <f>SUMIFS(СВЦЭМ!$C$39:$C$782,СВЦЭМ!$A$39:$A$782,$A16,СВЦЭМ!$B$39:$B$782,B$11)+'СЕТ СН'!$F$9+СВЦЭМ!$D$10+'СЕТ СН'!$F$6-'СЕТ СН'!$F$19</f>
        <v>1346.2290308299998</v>
      </c>
      <c r="C16" s="36">
        <f>SUMIFS(СВЦЭМ!$C$39:$C$782,СВЦЭМ!$A$39:$A$782,$A16,СВЦЭМ!$B$39:$B$782,C$11)+'СЕТ СН'!$F$9+СВЦЭМ!$D$10+'СЕТ СН'!$F$6-'СЕТ СН'!$F$19</f>
        <v>1275.02709835</v>
      </c>
      <c r="D16" s="36">
        <f>SUMIFS(СВЦЭМ!$C$39:$C$782,СВЦЭМ!$A$39:$A$782,$A16,СВЦЭМ!$B$39:$B$782,D$11)+'СЕТ СН'!$F$9+СВЦЭМ!$D$10+'СЕТ СН'!$F$6-'СЕТ СН'!$F$19</f>
        <v>1300.15128469</v>
      </c>
      <c r="E16" s="36">
        <f>SUMIFS(СВЦЭМ!$C$39:$C$782,СВЦЭМ!$A$39:$A$782,$A16,СВЦЭМ!$B$39:$B$782,E$11)+'СЕТ СН'!$F$9+СВЦЭМ!$D$10+'СЕТ СН'!$F$6-'СЕТ СН'!$F$19</f>
        <v>1322.8582283599999</v>
      </c>
      <c r="F16" s="36">
        <f>SUMIFS(СВЦЭМ!$C$39:$C$782,СВЦЭМ!$A$39:$A$782,$A16,СВЦЭМ!$B$39:$B$782,F$11)+'СЕТ СН'!$F$9+СВЦЭМ!$D$10+'СЕТ СН'!$F$6-'СЕТ СН'!$F$19</f>
        <v>1336.6561532599999</v>
      </c>
      <c r="G16" s="36">
        <f>SUMIFS(СВЦЭМ!$C$39:$C$782,СВЦЭМ!$A$39:$A$782,$A16,СВЦЭМ!$B$39:$B$782,G$11)+'СЕТ СН'!$F$9+СВЦЭМ!$D$10+'СЕТ СН'!$F$6-'СЕТ СН'!$F$19</f>
        <v>1339.13021306</v>
      </c>
      <c r="H16" s="36">
        <f>SUMIFS(СВЦЭМ!$C$39:$C$782,СВЦЭМ!$A$39:$A$782,$A16,СВЦЭМ!$B$39:$B$782,H$11)+'СЕТ СН'!$F$9+СВЦЭМ!$D$10+'СЕТ СН'!$F$6-'СЕТ СН'!$F$19</f>
        <v>1305.07529402</v>
      </c>
      <c r="I16" s="36">
        <f>SUMIFS(СВЦЭМ!$C$39:$C$782,СВЦЭМ!$A$39:$A$782,$A16,СВЦЭМ!$B$39:$B$782,I$11)+'СЕТ СН'!$F$9+СВЦЭМ!$D$10+'СЕТ СН'!$F$6-'СЕТ СН'!$F$19</f>
        <v>1257.7133291599998</v>
      </c>
      <c r="J16" s="36">
        <f>SUMIFS(СВЦЭМ!$C$39:$C$782,СВЦЭМ!$A$39:$A$782,$A16,СВЦЭМ!$B$39:$B$782,J$11)+'СЕТ СН'!$F$9+СВЦЭМ!$D$10+'СЕТ СН'!$F$6-'СЕТ СН'!$F$19</f>
        <v>1209.26376422</v>
      </c>
      <c r="K16" s="36">
        <f>SUMIFS(СВЦЭМ!$C$39:$C$782,СВЦЭМ!$A$39:$A$782,$A16,СВЦЭМ!$B$39:$B$782,K$11)+'СЕТ СН'!$F$9+СВЦЭМ!$D$10+'СЕТ СН'!$F$6-'СЕТ СН'!$F$19</f>
        <v>1204.0502404499998</v>
      </c>
      <c r="L16" s="36">
        <f>SUMIFS(СВЦЭМ!$C$39:$C$782,СВЦЭМ!$A$39:$A$782,$A16,СВЦЭМ!$B$39:$B$782,L$11)+'СЕТ СН'!$F$9+СВЦЭМ!$D$10+'СЕТ СН'!$F$6-'СЕТ СН'!$F$19</f>
        <v>1216.2853617899998</v>
      </c>
      <c r="M16" s="36">
        <f>SUMIFS(СВЦЭМ!$C$39:$C$782,СВЦЭМ!$A$39:$A$782,$A16,СВЦЭМ!$B$39:$B$782,M$11)+'СЕТ СН'!$F$9+СВЦЭМ!$D$10+'СЕТ СН'!$F$6-'СЕТ СН'!$F$19</f>
        <v>1241.88606897</v>
      </c>
      <c r="N16" s="36">
        <f>SUMIFS(СВЦЭМ!$C$39:$C$782,СВЦЭМ!$A$39:$A$782,$A16,СВЦЭМ!$B$39:$B$782,N$11)+'СЕТ СН'!$F$9+СВЦЭМ!$D$10+'СЕТ СН'!$F$6-'СЕТ СН'!$F$19</f>
        <v>1255.9913312299998</v>
      </c>
      <c r="O16" s="36">
        <f>SUMIFS(СВЦЭМ!$C$39:$C$782,СВЦЭМ!$A$39:$A$782,$A16,СВЦЭМ!$B$39:$B$782,O$11)+'СЕТ СН'!$F$9+СВЦЭМ!$D$10+'СЕТ СН'!$F$6-'СЕТ СН'!$F$19</f>
        <v>1283.2666477099999</v>
      </c>
      <c r="P16" s="36">
        <f>SUMIFS(СВЦЭМ!$C$39:$C$782,СВЦЭМ!$A$39:$A$782,$A16,СВЦЭМ!$B$39:$B$782,P$11)+'СЕТ СН'!$F$9+СВЦЭМ!$D$10+'СЕТ СН'!$F$6-'СЕТ СН'!$F$19</f>
        <v>1289.9140038999999</v>
      </c>
      <c r="Q16" s="36">
        <f>SUMIFS(СВЦЭМ!$C$39:$C$782,СВЦЭМ!$A$39:$A$782,$A16,СВЦЭМ!$B$39:$B$782,Q$11)+'СЕТ СН'!$F$9+СВЦЭМ!$D$10+'СЕТ СН'!$F$6-'СЕТ СН'!$F$19</f>
        <v>1294.3354926</v>
      </c>
      <c r="R16" s="36">
        <f>SUMIFS(СВЦЭМ!$C$39:$C$782,СВЦЭМ!$A$39:$A$782,$A16,СВЦЭМ!$B$39:$B$782,R$11)+'СЕТ СН'!$F$9+СВЦЭМ!$D$10+'СЕТ СН'!$F$6-'СЕТ СН'!$F$19</f>
        <v>1286.1156856999999</v>
      </c>
      <c r="S16" s="36">
        <f>SUMIFS(СВЦЭМ!$C$39:$C$782,СВЦЭМ!$A$39:$A$782,$A16,СВЦЭМ!$B$39:$B$782,S$11)+'СЕТ СН'!$F$9+СВЦЭМ!$D$10+'СЕТ СН'!$F$6-'СЕТ СН'!$F$19</f>
        <v>1251.22116766</v>
      </c>
      <c r="T16" s="36">
        <f>SUMIFS(СВЦЭМ!$C$39:$C$782,СВЦЭМ!$A$39:$A$782,$A16,СВЦЭМ!$B$39:$B$782,T$11)+'СЕТ СН'!$F$9+СВЦЭМ!$D$10+'СЕТ СН'!$F$6-'СЕТ СН'!$F$19</f>
        <v>1227.1289216099999</v>
      </c>
      <c r="U16" s="36">
        <f>SUMIFS(СВЦЭМ!$C$39:$C$782,СВЦЭМ!$A$39:$A$782,$A16,СВЦЭМ!$B$39:$B$782,U$11)+'СЕТ СН'!$F$9+СВЦЭМ!$D$10+'СЕТ СН'!$F$6-'СЕТ СН'!$F$19</f>
        <v>1231.7639105999999</v>
      </c>
      <c r="V16" s="36">
        <f>SUMIFS(СВЦЭМ!$C$39:$C$782,СВЦЭМ!$A$39:$A$782,$A16,СВЦЭМ!$B$39:$B$782,V$11)+'СЕТ СН'!$F$9+СВЦЭМ!$D$10+'СЕТ СН'!$F$6-'СЕТ СН'!$F$19</f>
        <v>1240.8781973399998</v>
      </c>
      <c r="W16" s="36">
        <f>SUMIFS(СВЦЭМ!$C$39:$C$782,СВЦЭМ!$A$39:$A$782,$A16,СВЦЭМ!$B$39:$B$782,W$11)+'СЕТ СН'!$F$9+СВЦЭМ!$D$10+'СЕТ СН'!$F$6-'СЕТ СН'!$F$19</f>
        <v>1254.9663934299999</v>
      </c>
      <c r="X16" s="36">
        <f>SUMIFS(СВЦЭМ!$C$39:$C$782,СВЦЭМ!$A$39:$A$782,$A16,СВЦЭМ!$B$39:$B$782,X$11)+'СЕТ СН'!$F$9+СВЦЭМ!$D$10+'СЕТ СН'!$F$6-'СЕТ СН'!$F$19</f>
        <v>1272.14707174</v>
      </c>
      <c r="Y16" s="36">
        <f>SUMIFS(СВЦЭМ!$C$39:$C$782,СВЦЭМ!$A$39:$A$782,$A16,СВЦЭМ!$B$39:$B$782,Y$11)+'СЕТ СН'!$F$9+СВЦЭМ!$D$10+'СЕТ СН'!$F$6-'СЕТ СН'!$F$19</f>
        <v>1296.5418923</v>
      </c>
    </row>
    <row r="17" spans="1:25" ht="15.75" x14ac:dyDescent="0.2">
      <c r="A17" s="35">
        <f t="shared" si="0"/>
        <v>44598</v>
      </c>
      <c r="B17" s="36">
        <f>SUMIFS(СВЦЭМ!$C$39:$C$782,СВЦЭМ!$A$39:$A$782,$A17,СВЦЭМ!$B$39:$B$782,B$11)+'СЕТ СН'!$F$9+СВЦЭМ!$D$10+'СЕТ СН'!$F$6-'СЕТ СН'!$F$19</f>
        <v>1308.7579332399998</v>
      </c>
      <c r="C17" s="36">
        <f>SUMIFS(СВЦЭМ!$C$39:$C$782,СВЦЭМ!$A$39:$A$782,$A17,СВЦЭМ!$B$39:$B$782,C$11)+'СЕТ СН'!$F$9+СВЦЭМ!$D$10+'СЕТ СН'!$F$6-'СЕТ СН'!$F$19</f>
        <v>1319.1594739</v>
      </c>
      <c r="D17" s="36">
        <f>SUMIFS(СВЦЭМ!$C$39:$C$782,СВЦЭМ!$A$39:$A$782,$A17,СВЦЭМ!$B$39:$B$782,D$11)+'СЕТ СН'!$F$9+СВЦЭМ!$D$10+'СЕТ СН'!$F$6-'СЕТ СН'!$F$19</f>
        <v>1332.5488078699998</v>
      </c>
      <c r="E17" s="36">
        <f>SUMIFS(СВЦЭМ!$C$39:$C$782,СВЦЭМ!$A$39:$A$782,$A17,СВЦЭМ!$B$39:$B$782,E$11)+'СЕТ СН'!$F$9+СВЦЭМ!$D$10+'СЕТ СН'!$F$6-'СЕТ СН'!$F$19</f>
        <v>1335.2243074399998</v>
      </c>
      <c r="F17" s="36">
        <f>SUMIFS(СВЦЭМ!$C$39:$C$782,СВЦЭМ!$A$39:$A$782,$A17,СВЦЭМ!$B$39:$B$782,F$11)+'СЕТ СН'!$F$9+СВЦЭМ!$D$10+'СЕТ СН'!$F$6-'СЕТ СН'!$F$19</f>
        <v>1331.1831211299998</v>
      </c>
      <c r="G17" s="36">
        <f>SUMIFS(СВЦЭМ!$C$39:$C$782,СВЦЭМ!$A$39:$A$782,$A17,СВЦЭМ!$B$39:$B$782,G$11)+'СЕТ СН'!$F$9+СВЦЭМ!$D$10+'СЕТ СН'!$F$6-'СЕТ СН'!$F$19</f>
        <v>1316.66350227</v>
      </c>
      <c r="H17" s="36">
        <f>SUMIFS(СВЦЭМ!$C$39:$C$782,СВЦЭМ!$A$39:$A$782,$A17,СВЦЭМ!$B$39:$B$782,H$11)+'СЕТ СН'!$F$9+СВЦЭМ!$D$10+'СЕТ СН'!$F$6-'СЕТ СН'!$F$19</f>
        <v>1301.8391166599999</v>
      </c>
      <c r="I17" s="36">
        <f>SUMIFS(СВЦЭМ!$C$39:$C$782,СВЦЭМ!$A$39:$A$782,$A17,СВЦЭМ!$B$39:$B$782,I$11)+'СЕТ СН'!$F$9+СВЦЭМ!$D$10+'СЕТ СН'!$F$6-'СЕТ СН'!$F$19</f>
        <v>1279.83964954</v>
      </c>
      <c r="J17" s="36">
        <f>SUMIFS(СВЦЭМ!$C$39:$C$782,СВЦЭМ!$A$39:$A$782,$A17,СВЦЭМ!$B$39:$B$782,J$11)+'СЕТ СН'!$F$9+СВЦЭМ!$D$10+'СЕТ СН'!$F$6-'СЕТ СН'!$F$19</f>
        <v>1236.7830821299999</v>
      </c>
      <c r="K17" s="36">
        <f>SUMIFS(СВЦЭМ!$C$39:$C$782,СВЦЭМ!$A$39:$A$782,$A17,СВЦЭМ!$B$39:$B$782,K$11)+'СЕТ СН'!$F$9+СВЦЭМ!$D$10+'СЕТ СН'!$F$6-'СЕТ СН'!$F$19</f>
        <v>1208.0039485099999</v>
      </c>
      <c r="L17" s="36">
        <f>SUMIFS(СВЦЭМ!$C$39:$C$782,СВЦЭМ!$A$39:$A$782,$A17,СВЦЭМ!$B$39:$B$782,L$11)+'СЕТ СН'!$F$9+СВЦЭМ!$D$10+'СЕТ СН'!$F$6-'СЕТ СН'!$F$19</f>
        <v>1210.47482743</v>
      </c>
      <c r="M17" s="36">
        <f>SUMIFS(СВЦЭМ!$C$39:$C$782,СВЦЭМ!$A$39:$A$782,$A17,СВЦЭМ!$B$39:$B$782,M$11)+'СЕТ СН'!$F$9+СВЦЭМ!$D$10+'СЕТ СН'!$F$6-'СЕТ СН'!$F$19</f>
        <v>1217.7185510199999</v>
      </c>
      <c r="N17" s="36">
        <f>SUMIFS(СВЦЭМ!$C$39:$C$782,СВЦЭМ!$A$39:$A$782,$A17,СВЦЭМ!$B$39:$B$782,N$11)+'СЕТ СН'!$F$9+СВЦЭМ!$D$10+'СЕТ СН'!$F$6-'СЕТ СН'!$F$19</f>
        <v>1234.7001065299999</v>
      </c>
      <c r="O17" s="36">
        <f>SUMIFS(СВЦЭМ!$C$39:$C$782,СВЦЭМ!$A$39:$A$782,$A17,СВЦЭМ!$B$39:$B$782,O$11)+'СЕТ СН'!$F$9+СВЦЭМ!$D$10+'СЕТ СН'!$F$6-'СЕТ СН'!$F$19</f>
        <v>1265.4120080799999</v>
      </c>
      <c r="P17" s="36">
        <f>SUMIFS(СВЦЭМ!$C$39:$C$782,СВЦЭМ!$A$39:$A$782,$A17,СВЦЭМ!$B$39:$B$782,P$11)+'СЕТ СН'!$F$9+СВЦЭМ!$D$10+'СЕТ СН'!$F$6-'СЕТ СН'!$F$19</f>
        <v>1279.0882971599999</v>
      </c>
      <c r="Q17" s="36">
        <f>SUMIFS(СВЦЭМ!$C$39:$C$782,СВЦЭМ!$A$39:$A$782,$A17,СВЦЭМ!$B$39:$B$782,Q$11)+'СЕТ СН'!$F$9+СВЦЭМ!$D$10+'СЕТ СН'!$F$6-'СЕТ СН'!$F$19</f>
        <v>1281.0541372099999</v>
      </c>
      <c r="R17" s="36">
        <f>SUMIFS(СВЦЭМ!$C$39:$C$782,СВЦЭМ!$A$39:$A$782,$A17,СВЦЭМ!$B$39:$B$782,R$11)+'СЕТ СН'!$F$9+СВЦЭМ!$D$10+'СЕТ СН'!$F$6-'СЕТ СН'!$F$19</f>
        <v>1271.5737363599999</v>
      </c>
      <c r="S17" s="36">
        <f>SUMIFS(СВЦЭМ!$C$39:$C$782,СВЦЭМ!$A$39:$A$782,$A17,СВЦЭМ!$B$39:$B$782,S$11)+'СЕТ СН'!$F$9+СВЦЭМ!$D$10+'СЕТ СН'!$F$6-'СЕТ СН'!$F$19</f>
        <v>1242.1225806799998</v>
      </c>
      <c r="T17" s="36">
        <f>SUMIFS(СВЦЭМ!$C$39:$C$782,СВЦЭМ!$A$39:$A$782,$A17,СВЦЭМ!$B$39:$B$782,T$11)+'СЕТ СН'!$F$9+СВЦЭМ!$D$10+'СЕТ СН'!$F$6-'СЕТ СН'!$F$19</f>
        <v>1208.3015261199998</v>
      </c>
      <c r="U17" s="36">
        <f>SUMIFS(СВЦЭМ!$C$39:$C$782,СВЦЭМ!$A$39:$A$782,$A17,СВЦЭМ!$B$39:$B$782,U$11)+'СЕТ СН'!$F$9+СВЦЭМ!$D$10+'СЕТ СН'!$F$6-'СЕТ СН'!$F$19</f>
        <v>1223.07089804</v>
      </c>
      <c r="V17" s="36">
        <f>SUMIFS(СВЦЭМ!$C$39:$C$782,СВЦЭМ!$A$39:$A$782,$A17,СВЦЭМ!$B$39:$B$782,V$11)+'СЕТ СН'!$F$9+СВЦЭМ!$D$10+'СЕТ СН'!$F$6-'СЕТ СН'!$F$19</f>
        <v>1221.14559915</v>
      </c>
      <c r="W17" s="36">
        <f>SUMIFS(СВЦЭМ!$C$39:$C$782,СВЦЭМ!$A$39:$A$782,$A17,СВЦЭМ!$B$39:$B$782,W$11)+'СЕТ СН'!$F$9+СВЦЭМ!$D$10+'СЕТ СН'!$F$6-'СЕТ СН'!$F$19</f>
        <v>1239.42793216</v>
      </c>
      <c r="X17" s="36">
        <f>SUMIFS(СВЦЭМ!$C$39:$C$782,СВЦЭМ!$A$39:$A$782,$A17,СВЦЭМ!$B$39:$B$782,X$11)+'СЕТ СН'!$F$9+СВЦЭМ!$D$10+'СЕТ СН'!$F$6-'СЕТ СН'!$F$19</f>
        <v>1268.87053537</v>
      </c>
      <c r="Y17" s="36">
        <f>SUMIFS(СВЦЭМ!$C$39:$C$782,СВЦЭМ!$A$39:$A$782,$A17,СВЦЭМ!$B$39:$B$782,Y$11)+'СЕТ СН'!$F$9+СВЦЭМ!$D$10+'СЕТ СН'!$F$6-'СЕТ СН'!$F$19</f>
        <v>1305.2542893</v>
      </c>
    </row>
    <row r="18" spans="1:25" ht="15.75" x14ac:dyDescent="0.2">
      <c r="A18" s="35">
        <f t="shared" si="0"/>
        <v>44599</v>
      </c>
      <c r="B18" s="36">
        <f>SUMIFS(СВЦЭМ!$C$39:$C$782,СВЦЭМ!$A$39:$A$782,$A18,СВЦЭМ!$B$39:$B$782,B$11)+'СЕТ СН'!$F$9+СВЦЭМ!$D$10+'СЕТ СН'!$F$6-'СЕТ СН'!$F$19</f>
        <v>1332.3913238999999</v>
      </c>
      <c r="C18" s="36">
        <f>SUMIFS(СВЦЭМ!$C$39:$C$782,СВЦЭМ!$A$39:$A$782,$A18,СВЦЭМ!$B$39:$B$782,C$11)+'СЕТ СН'!$F$9+СВЦЭМ!$D$10+'СЕТ СН'!$F$6-'СЕТ СН'!$F$19</f>
        <v>1371.4484418899999</v>
      </c>
      <c r="D18" s="36">
        <f>SUMIFS(СВЦЭМ!$C$39:$C$782,СВЦЭМ!$A$39:$A$782,$A18,СВЦЭМ!$B$39:$B$782,D$11)+'СЕТ СН'!$F$9+СВЦЭМ!$D$10+'СЕТ СН'!$F$6-'СЕТ СН'!$F$19</f>
        <v>1379.46483113</v>
      </c>
      <c r="E18" s="36">
        <f>SUMIFS(СВЦЭМ!$C$39:$C$782,СВЦЭМ!$A$39:$A$782,$A18,СВЦЭМ!$B$39:$B$782,E$11)+'СЕТ СН'!$F$9+СВЦЭМ!$D$10+'СЕТ СН'!$F$6-'СЕТ СН'!$F$19</f>
        <v>1386.79705881</v>
      </c>
      <c r="F18" s="36">
        <f>SUMIFS(СВЦЭМ!$C$39:$C$782,СВЦЭМ!$A$39:$A$782,$A18,СВЦЭМ!$B$39:$B$782,F$11)+'СЕТ СН'!$F$9+СВЦЭМ!$D$10+'СЕТ СН'!$F$6-'СЕТ СН'!$F$19</f>
        <v>1392.5420784299999</v>
      </c>
      <c r="G18" s="36">
        <f>SUMIFS(СВЦЭМ!$C$39:$C$782,СВЦЭМ!$A$39:$A$782,$A18,СВЦЭМ!$B$39:$B$782,G$11)+'СЕТ СН'!$F$9+СВЦЭМ!$D$10+'СЕТ СН'!$F$6-'СЕТ СН'!$F$19</f>
        <v>1374.8152807199999</v>
      </c>
      <c r="H18" s="36">
        <f>SUMIFS(СВЦЭМ!$C$39:$C$782,СВЦЭМ!$A$39:$A$782,$A18,СВЦЭМ!$B$39:$B$782,H$11)+'СЕТ СН'!$F$9+СВЦЭМ!$D$10+'СЕТ СН'!$F$6-'СЕТ СН'!$F$19</f>
        <v>1369.7415397</v>
      </c>
      <c r="I18" s="36">
        <f>SUMIFS(СВЦЭМ!$C$39:$C$782,СВЦЭМ!$A$39:$A$782,$A18,СВЦЭМ!$B$39:$B$782,I$11)+'СЕТ СН'!$F$9+СВЦЭМ!$D$10+'СЕТ СН'!$F$6-'СЕТ СН'!$F$19</f>
        <v>1247.07490949</v>
      </c>
      <c r="J18" s="36">
        <f>SUMIFS(СВЦЭМ!$C$39:$C$782,СВЦЭМ!$A$39:$A$782,$A18,СВЦЭМ!$B$39:$B$782,J$11)+'СЕТ СН'!$F$9+СВЦЭМ!$D$10+'СЕТ СН'!$F$6-'СЕТ СН'!$F$19</f>
        <v>1187.49781072</v>
      </c>
      <c r="K18" s="36">
        <f>SUMIFS(СВЦЭМ!$C$39:$C$782,СВЦЭМ!$A$39:$A$782,$A18,СВЦЭМ!$B$39:$B$782,K$11)+'СЕТ СН'!$F$9+СВЦЭМ!$D$10+'СЕТ СН'!$F$6-'СЕТ СН'!$F$19</f>
        <v>1180.2512278199999</v>
      </c>
      <c r="L18" s="36">
        <f>SUMIFS(СВЦЭМ!$C$39:$C$782,СВЦЭМ!$A$39:$A$782,$A18,СВЦЭМ!$B$39:$B$782,L$11)+'СЕТ СН'!$F$9+СВЦЭМ!$D$10+'СЕТ СН'!$F$6-'СЕТ СН'!$F$19</f>
        <v>1190.0566641999999</v>
      </c>
      <c r="M18" s="36">
        <f>SUMIFS(СВЦЭМ!$C$39:$C$782,СВЦЭМ!$A$39:$A$782,$A18,СВЦЭМ!$B$39:$B$782,M$11)+'СЕТ СН'!$F$9+СВЦЭМ!$D$10+'СЕТ СН'!$F$6-'СЕТ СН'!$F$19</f>
        <v>1228.1048839999999</v>
      </c>
      <c r="N18" s="36">
        <f>SUMIFS(СВЦЭМ!$C$39:$C$782,СВЦЭМ!$A$39:$A$782,$A18,СВЦЭМ!$B$39:$B$782,N$11)+'СЕТ СН'!$F$9+СВЦЭМ!$D$10+'СЕТ СН'!$F$6-'СЕТ СН'!$F$19</f>
        <v>1259.2158892799998</v>
      </c>
      <c r="O18" s="36">
        <f>SUMIFS(СВЦЭМ!$C$39:$C$782,СВЦЭМ!$A$39:$A$782,$A18,СВЦЭМ!$B$39:$B$782,O$11)+'СЕТ СН'!$F$9+СВЦЭМ!$D$10+'СЕТ СН'!$F$6-'СЕТ СН'!$F$19</f>
        <v>1297.8115368499998</v>
      </c>
      <c r="P18" s="36">
        <f>SUMIFS(СВЦЭМ!$C$39:$C$782,СВЦЭМ!$A$39:$A$782,$A18,СВЦЭМ!$B$39:$B$782,P$11)+'СЕТ СН'!$F$9+СВЦЭМ!$D$10+'СЕТ СН'!$F$6-'СЕТ СН'!$F$19</f>
        <v>1309.61693954</v>
      </c>
      <c r="Q18" s="36">
        <f>SUMIFS(СВЦЭМ!$C$39:$C$782,СВЦЭМ!$A$39:$A$782,$A18,СВЦЭМ!$B$39:$B$782,Q$11)+'СЕТ СН'!$F$9+СВЦЭМ!$D$10+'СЕТ СН'!$F$6-'СЕТ СН'!$F$19</f>
        <v>1334.0122061799998</v>
      </c>
      <c r="R18" s="36">
        <f>SUMIFS(СВЦЭМ!$C$39:$C$782,СВЦЭМ!$A$39:$A$782,$A18,СВЦЭМ!$B$39:$B$782,R$11)+'СЕТ СН'!$F$9+СВЦЭМ!$D$10+'СЕТ СН'!$F$6-'СЕТ СН'!$F$19</f>
        <v>1298.4475121399998</v>
      </c>
      <c r="S18" s="36">
        <f>SUMIFS(СВЦЭМ!$C$39:$C$782,СВЦЭМ!$A$39:$A$782,$A18,СВЦЭМ!$B$39:$B$782,S$11)+'СЕТ СН'!$F$9+СВЦЭМ!$D$10+'СЕТ СН'!$F$6-'СЕТ СН'!$F$19</f>
        <v>1247.2351649</v>
      </c>
      <c r="T18" s="36">
        <f>SUMIFS(СВЦЭМ!$C$39:$C$782,СВЦЭМ!$A$39:$A$782,$A18,СВЦЭМ!$B$39:$B$782,T$11)+'СЕТ СН'!$F$9+СВЦЭМ!$D$10+'СЕТ СН'!$F$6-'СЕТ СН'!$F$19</f>
        <v>1200.7572225699998</v>
      </c>
      <c r="U18" s="36">
        <f>SUMIFS(СВЦЭМ!$C$39:$C$782,СВЦЭМ!$A$39:$A$782,$A18,СВЦЭМ!$B$39:$B$782,U$11)+'СЕТ СН'!$F$9+СВЦЭМ!$D$10+'СЕТ СН'!$F$6-'СЕТ СН'!$F$19</f>
        <v>1206.10791361</v>
      </c>
      <c r="V18" s="36">
        <f>SUMIFS(СВЦЭМ!$C$39:$C$782,СВЦЭМ!$A$39:$A$782,$A18,СВЦЭМ!$B$39:$B$782,V$11)+'СЕТ СН'!$F$9+СВЦЭМ!$D$10+'СЕТ СН'!$F$6-'СЕТ СН'!$F$19</f>
        <v>1218.74032268</v>
      </c>
      <c r="W18" s="36">
        <f>SUMIFS(СВЦЭМ!$C$39:$C$782,СВЦЭМ!$A$39:$A$782,$A18,СВЦЭМ!$B$39:$B$782,W$11)+'СЕТ СН'!$F$9+СВЦЭМ!$D$10+'СЕТ СН'!$F$6-'СЕТ СН'!$F$19</f>
        <v>1250.9323247099999</v>
      </c>
      <c r="X18" s="36">
        <f>SUMIFS(СВЦЭМ!$C$39:$C$782,СВЦЭМ!$A$39:$A$782,$A18,СВЦЭМ!$B$39:$B$782,X$11)+'СЕТ СН'!$F$9+СВЦЭМ!$D$10+'СЕТ СН'!$F$6-'СЕТ СН'!$F$19</f>
        <v>1267.8726183599999</v>
      </c>
      <c r="Y18" s="36">
        <f>SUMIFS(СВЦЭМ!$C$39:$C$782,СВЦЭМ!$A$39:$A$782,$A18,СВЦЭМ!$B$39:$B$782,Y$11)+'СЕТ СН'!$F$9+СВЦЭМ!$D$10+'СЕТ СН'!$F$6-'СЕТ СН'!$F$19</f>
        <v>1298.3824734399998</v>
      </c>
    </row>
    <row r="19" spans="1:25" ht="15.75" x14ac:dyDescent="0.2">
      <c r="A19" s="35">
        <f t="shared" si="0"/>
        <v>44600</v>
      </c>
      <c r="B19" s="36">
        <f>SUMIFS(СВЦЭМ!$C$39:$C$782,СВЦЭМ!$A$39:$A$782,$A19,СВЦЭМ!$B$39:$B$782,B$11)+'СЕТ СН'!$F$9+СВЦЭМ!$D$10+'СЕТ СН'!$F$6-'СЕТ СН'!$F$19</f>
        <v>1304.64598028</v>
      </c>
      <c r="C19" s="36">
        <f>SUMIFS(СВЦЭМ!$C$39:$C$782,СВЦЭМ!$A$39:$A$782,$A19,СВЦЭМ!$B$39:$B$782,C$11)+'СЕТ СН'!$F$9+СВЦЭМ!$D$10+'СЕТ СН'!$F$6-'СЕТ СН'!$F$19</f>
        <v>1372.2187157199999</v>
      </c>
      <c r="D19" s="36">
        <f>SUMIFS(СВЦЭМ!$C$39:$C$782,СВЦЭМ!$A$39:$A$782,$A19,СВЦЭМ!$B$39:$B$782,D$11)+'СЕТ СН'!$F$9+СВЦЭМ!$D$10+'СЕТ СН'!$F$6-'СЕТ СН'!$F$19</f>
        <v>1372.6899569</v>
      </c>
      <c r="E19" s="36">
        <f>SUMIFS(СВЦЭМ!$C$39:$C$782,СВЦЭМ!$A$39:$A$782,$A19,СВЦЭМ!$B$39:$B$782,E$11)+'СЕТ СН'!$F$9+СВЦЭМ!$D$10+'СЕТ СН'!$F$6-'СЕТ СН'!$F$19</f>
        <v>1381.1320863599999</v>
      </c>
      <c r="F19" s="36">
        <f>SUMIFS(СВЦЭМ!$C$39:$C$782,СВЦЭМ!$A$39:$A$782,$A19,СВЦЭМ!$B$39:$B$782,F$11)+'СЕТ СН'!$F$9+СВЦЭМ!$D$10+'СЕТ СН'!$F$6-'СЕТ СН'!$F$19</f>
        <v>1389.8860289899999</v>
      </c>
      <c r="G19" s="36">
        <f>SUMIFS(СВЦЭМ!$C$39:$C$782,СВЦЭМ!$A$39:$A$782,$A19,СВЦЭМ!$B$39:$B$782,G$11)+'СЕТ СН'!$F$9+СВЦЭМ!$D$10+'СЕТ СН'!$F$6-'СЕТ СН'!$F$19</f>
        <v>1363.1823530499998</v>
      </c>
      <c r="H19" s="36">
        <f>SUMIFS(СВЦЭМ!$C$39:$C$782,СВЦЭМ!$A$39:$A$782,$A19,СВЦЭМ!$B$39:$B$782,H$11)+'СЕТ СН'!$F$9+СВЦЭМ!$D$10+'СЕТ СН'!$F$6-'СЕТ СН'!$F$19</f>
        <v>1280.2239258799998</v>
      </c>
      <c r="I19" s="36">
        <f>SUMIFS(СВЦЭМ!$C$39:$C$782,СВЦЭМ!$A$39:$A$782,$A19,СВЦЭМ!$B$39:$B$782,I$11)+'СЕТ СН'!$F$9+СВЦЭМ!$D$10+'СЕТ СН'!$F$6-'СЕТ СН'!$F$19</f>
        <v>1220.8935563999999</v>
      </c>
      <c r="J19" s="36">
        <f>SUMIFS(СВЦЭМ!$C$39:$C$782,СВЦЭМ!$A$39:$A$782,$A19,СВЦЭМ!$B$39:$B$782,J$11)+'СЕТ СН'!$F$9+СВЦЭМ!$D$10+'СЕТ СН'!$F$6-'СЕТ СН'!$F$19</f>
        <v>1167.1912242399999</v>
      </c>
      <c r="K19" s="36">
        <f>SUMIFS(СВЦЭМ!$C$39:$C$782,СВЦЭМ!$A$39:$A$782,$A19,СВЦЭМ!$B$39:$B$782,K$11)+'СЕТ СН'!$F$9+СВЦЭМ!$D$10+'СЕТ СН'!$F$6-'СЕТ СН'!$F$19</f>
        <v>1168.0600281699999</v>
      </c>
      <c r="L19" s="36">
        <f>SUMIFS(СВЦЭМ!$C$39:$C$782,СВЦЭМ!$A$39:$A$782,$A19,СВЦЭМ!$B$39:$B$782,L$11)+'СЕТ СН'!$F$9+СВЦЭМ!$D$10+'СЕТ СН'!$F$6-'СЕТ СН'!$F$19</f>
        <v>1192.2958240399998</v>
      </c>
      <c r="M19" s="36">
        <f>SUMIFS(СВЦЭМ!$C$39:$C$782,СВЦЭМ!$A$39:$A$782,$A19,СВЦЭМ!$B$39:$B$782,M$11)+'СЕТ СН'!$F$9+СВЦЭМ!$D$10+'СЕТ СН'!$F$6-'СЕТ СН'!$F$19</f>
        <v>3304.8954256400002</v>
      </c>
      <c r="N19" s="36">
        <f>SUMIFS(СВЦЭМ!$C$39:$C$782,СВЦЭМ!$A$39:$A$782,$A19,СВЦЭМ!$B$39:$B$782,N$11)+'СЕТ СН'!$F$9+СВЦЭМ!$D$10+'СЕТ СН'!$F$6-'СЕТ СН'!$F$19</f>
        <v>1330.19346821</v>
      </c>
      <c r="O19" s="36">
        <f>SUMIFS(СВЦЭМ!$C$39:$C$782,СВЦЭМ!$A$39:$A$782,$A19,СВЦЭМ!$B$39:$B$782,O$11)+'СЕТ СН'!$F$9+СВЦЭМ!$D$10+'СЕТ СН'!$F$6-'СЕТ СН'!$F$19</f>
        <v>1346.1742395199999</v>
      </c>
      <c r="P19" s="36">
        <f>SUMIFS(СВЦЭМ!$C$39:$C$782,СВЦЭМ!$A$39:$A$782,$A19,СВЦЭМ!$B$39:$B$782,P$11)+'СЕТ СН'!$F$9+СВЦЭМ!$D$10+'СЕТ СН'!$F$6-'СЕТ СН'!$F$19</f>
        <v>1352.52109101</v>
      </c>
      <c r="Q19" s="36">
        <f>SUMIFS(СВЦЭМ!$C$39:$C$782,СВЦЭМ!$A$39:$A$782,$A19,СВЦЭМ!$B$39:$B$782,Q$11)+'СЕТ СН'!$F$9+СВЦЭМ!$D$10+'СЕТ СН'!$F$6-'СЕТ СН'!$F$19</f>
        <v>1348.0837694499999</v>
      </c>
      <c r="R19" s="36">
        <f>SUMIFS(СВЦЭМ!$C$39:$C$782,СВЦЭМ!$A$39:$A$782,$A19,СВЦЭМ!$B$39:$B$782,R$11)+'СЕТ СН'!$F$9+СВЦЭМ!$D$10+'СЕТ СН'!$F$6-'СЕТ СН'!$F$19</f>
        <v>1347.0521672</v>
      </c>
      <c r="S19" s="36">
        <f>SUMIFS(СВЦЭМ!$C$39:$C$782,СВЦЭМ!$A$39:$A$782,$A19,СВЦЭМ!$B$39:$B$782,S$11)+'СЕТ СН'!$F$9+СВЦЭМ!$D$10+'СЕТ СН'!$F$6-'СЕТ СН'!$F$19</f>
        <v>1321.11624721</v>
      </c>
      <c r="T19" s="36">
        <f>SUMIFS(СВЦЭМ!$C$39:$C$782,СВЦЭМ!$A$39:$A$782,$A19,СВЦЭМ!$B$39:$B$782,T$11)+'СЕТ СН'!$F$9+СВЦЭМ!$D$10+'СЕТ СН'!$F$6-'СЕТ СН'!$F$19</f>
        <v>1256.0814288499998</v>
      </c>
      <c r="U19" s="36">
        <f>SUMIFS(СВЦЭМ!$C$39:$C$782,СВЦЭМ!$A$39:$A$782,$A19,СВЦЭМ!$B$39:$B$782,U$11)+'СЕТ СН'!$F$9+СВЦЭМ!$D$10+'СЕТ СН'!$F$6-'СЕТ СН'!$F$19</f>
        <v>1246.32937855</v>
      </c>
      <c r="V19" s="36">
        <f>SUMIFS(СВЦЭМ!$C$39:$C$782,СВЦЭМ!$A$39:$A$782,$A19,СВЦЭМ!$B$39:$B$782,V$11)+'СЕТ СН'!$F$9+СВЦЭМ!$D$10+'СЕТ СН'!$F$6-'СЕТ СН'!$F$19</f>
        <v>1264.8533294699998</v>
      </c>
      <c r="W19" s="36">
        <f>SUMIFS(СВЦЭМ!$C$39:$C$782,СВЦЭМ!$A$39:$A$782,$A19,СВЦЭМ!$B$39:$B$782,W$11)+'СЕТ СН'!$F$9+СВЦЭМ!$D$10+'СЕТ СН'!$F$6-'СЕТ СН'!$F$19</f>
        <v>1288.0061172799999</v>
      </c>
      <c r="X19" s="36">
        <f>SUMIFS(СВЦЭМ!$C$39:$C$782,СВЦЭМ!$A$39:$A$782,$A19,СВЦЭМ!$B$39:$B$782,X$11)+'СЕТ СН'!$F$9+СВЦЭМ!$D$10+'СЕТ СН'!$F$6-'СЕТ СН'!$F$19</f>
        <v>1312.9013355999998</v>
      </c>
      <c r="Y19" s="36">
        <f>SUMIFS(СВЦЭМ!$C$39:$C$782,СВЦЭМ!$A$39:$A$782,$A19,СВЦЭМ!$B$39:$B$782,Y$11)+'СЕТ СН'!$F$9+СВЦЭМ!$D$10+'СЕТ СН'!$F$6-'СЕТ СН'!$F$19</f>
        <v>1332.9307882099999</v>
      </c>
    </row>
    <row r="20" spans="1:25" ht="15.75" x14ac:dyDescent="0.2">
      <c r="A20" s="35">
        <f t="shared" si="0"/>
        <v>44601</v>
      </c>
      <c r="B20" s="36">
        <f>SUMIFS(СВЦЭМ!$C$39:$C$782,СВЦЭМ!$A$39:$A$782,$A20,СВЦЭМ!$B$39:$B$782,B$11)+'СЕТ СН'!$F$9+СВЦЭМ!$D$10+'СЕТ СН'!$F$6-'СЕТ СН'!$F$19</f>
        <v>1355.1601494499998</v>
      </c>
      <c r="C20" s="36">
        <f>SUMIFS(СВЦЭМ!$C$39:$C$782,СВЦЭМ!$A$39:$A$782,$A20,СВЦЭМ!$B$39:$B$782,C$11)+'СЕТ СН'!$F$9+СВЦЭМ!$D$10+'СЕТ СН'!$F$6-'СЕТ СН'!$F$19</f>
        <v>1409.6082613999999</v>
      </c>
      <c r="D20" s="36">
        <f>SUMIFS(СВЦЭМ!$C$39:$C$782,СВЦЭМ!$A$39:$A$782,$A20,СВЦЭМ!$B$39:$B$782,D$11)+'СЕТ СН'!$F$9+СВЦЭМ!$D$10+'СЕТ СН'!$F$6-'СЕТ СН'!$F$19</f>
        <v>1412.4380151399998</v>
      </c>
      <c r="E20" s="36">
        <f>SUMIFS(СВЦЭМ!$C$39:$C$782,СВЦЭМ!$A$39:$A$782,$A20,СВЦЭМ!$B$39:$B$782,E$11)+'СЕТ СН'!$F$9+СВЦЭМ!$D$10+'СЕТ СН'!$F$6-'СЕТ СН'!$F$19</f>
        <v>1423.4539080699999</v>
      </c>
      <c r="F20" s="36">
        <f>SUMIFS(СВЦЭМ!$C$39:$C$782,СВЦЭМ!$A$39:$A$782,$A20,СВЦЭМ!$B$39:$B$782,F$11)+'СЕТ СН'!$F$9+СВЦЭМ!$D$10+'СЕТ СН'!$F$6-'СЕТ СН'!$F$19</f>
        <v>1401.7176082699998</v>
      </c>
      <c r="G20" s="36">
        <f>SUMIFS(СВЦЭМ!$C$39:$C$782,СВЦЭМ!$A$39:$A$782,$A20,СВЦЭМ!$B$39:$B$782,G$11)+'СЕТ СН'!$F$9+СВЦЭМ!$D$10+'СЕТ СН'!$F$6-'СЕТ СН'!$F$19</f>
        <v>1394.89007767</v>
      </c>
      <c r="H20" s="36">
        <f>SUMIFS(СВЦЭМ!$C$39:$C$782,СВЦЭМ!$A$39:$A$782,$A20,СВЦЭМ!$B$39:$B$782,H$11)+'СЕТ СН'!$F$9+СВЦЭМ!$D$10+'СЕТ СН'!$F$6-'СЕТ СН'!$F$19</f>
        <v>1355.42430324</v>
      </c>
      <c r="I20" s="36">
        <f>SUMIFS(СВЦЭМ!$C$39:$C$782,СВЦЭМ!$A$39:$A$782,$A20,СВЦЭМ!$B$39:$B$782,I$11)+'СЕТ СН'!$F$9+СВЦЭМ!$D$10+'СЕТ СН'!$F$6-'СЕТ СН'!$F$19</f>
        <v>1274.5836136299999</v>
      </c>
      <c r="J20" s="36">
        <f>SUMIFS(СВЦЭМ!$C$39:$C$782,СВЦЭМ!$A$39:$A$782,$A20,СВЦЭМ!$B$39:$B$782,J$11)+'СЕТ СН'!$F$9+СВЦЭМ!$D$10+'СЕТ СН'!$F$6-'СЕТ СН'!$F$19</f>
        <v>1239.32944142</v>
      </c>
      <c r="K20" s="36">
        <f>SUMIFS(СВЦЭМ!$C$39:$C$782,СВЦЭМ!$A$39:$A$782,$A20,СВЦЭМ!$B$39:$B$782,K$11)+'СЕТ СН'!$F$9+СВЦЭМ!$D$10+'СЕТ СН'!$F$6-'СЕТ СН'!$F$19</f>
        <v>1238.50450499</v>
      </c>
      <c r="L20" s="36">
        <f>SUMIFS(СВЦЭМ!$C$39:$C$782,СВЦЭМ!$A$39:$A$782,$A20,СВЦЭМ!$B$39:$B$782,L$11)+'СЕТ СН'!$F$9+СВЦЭМ!$D$10+'СЕТ СН'!$F$6-'СЕТ СН'!$F$19</f>
        <v>1245.2236947199999</v>
      </c>
      <c r="M20" s="36">
        <f>SUMIFS(СВЦЭМ!$C$39:$C$782,СВЦЭМ!$A$39:$A$782,$A20,СВЦЭМ!$B$39:$B$782,M$11)+'СЕТ СН'!$F$9+СВЦЭМ!$D$10+'СЕТ СН'!$F$6-'СЕТ СН'!$F$19</f>
        <v>1296.9346772199999</v>
      </c>
      <c r="N20" s="36">
        <f>SUMIFS(СВЦЭМ!$C$39:$C$782,СВЦЭМ!$A$39:$A$782,$A20,СВЦЭМ!$B$39:$B$782,N$11)+'СЕТ СН'!$F$9+СВЦЭМ!$D$10+'СЕТ СН'!$F$6-'СЕТ СН'!$F$19</f>
        <v>1370.2195466399999</v>
      </c>
      <c r="O20" s="36">
        <f>SUMIFS(СВЦЭМ!$C$39:$C$782,СВЦЭМ!$A$39:$A$782,$A20,СВЦЭМ!$B$39:$B$782,O$11)+'СЕТ СН'!$F$9+СВЦЭМ!$D$10+'СЕТ СН'!$F$6-'СЕТ СН'!$F$19</f>
        <v>1391.6533383199999</v>
      </c>
      <c r="P20" s="36">
        <f>SUMIFS(СВЦЭМ!$C$39:$C$782,СВЦЭМ!$A$39:$A$782,$A20,СВЦЭМ!$B$39:$B$782,P$11)+'СЕТ СН'!$F$9+СВЦЭМ!$D$10+'СЕТ СН'!$F$6-'СЕТ СН'!$F$19</f>
        <v>1398.1316579499999</v>
      </c>
      <c r="Q20" s="36">
        <f>SUMIFS(СВЦЭМ!$C$39:$C$782,СВЦЭМ!$A$39:$A$782,$A20,СВЦЭМ!$B$39:$B$782,Q$11)+'СЕТ СН'!$F$9+СВЦЭМ!$D$10+'СЕТ СН'!$F$6-'СЕТ СН'!$F$19</f>
        <v>1395.7582943599998</v>
      </c>
      <c r="R20" s="36">
        <f>SUMIFS(СВЦЭМ!$C$39:$C$782,СВЦЭМ!$A$39:$A$782,$A20,СВЦЭМ!$B$39:$B$782,R$11)+'СЕТ СН'!$F$9+СВЦЭМ!$D$10+'СЕТ СН'!$F$6-'СЕТ СН'!$F$19</f>
        <v>1383.7996511299998</v>
      </c>
      <c r="S20" s="36">
        <f>SUMIFS(СВЦЭМ!$C$39:$C$782,СВЦЭМ!$A$39:$A$782,$A20,СВЦЭМ!$B$39:$B$782,S$11)+'СЕТ СН'!$F$9+СВЦЭМ!$D$10+'СЕТ СН'!$F$6-'СЕТ СН'!$F$19</f>
        <v>1364.2017615899999</v>
      </c>
      <c r="T20" s="36">
        <f>SUMIFS(СВЦЭМ!$C$39:$C$782,СВЦЭМ!$A$39:$A$782,$A20,СВЦЭМ!$B$39:$B$782,T$11)+'СЕТ СН'!$F$9+СВЦЭМ!$D$10+'СЕТ СН'!$F$6-'СЕТ СН'!$F$19</f>
        <v>1297.8747868099999</v>
      </c>
      <c r="U20" s="36">
        <f>SUMIFS(СВЦЭМ!$C$39:$C$782,СВЦЭМ!$A$39:$A$782,$A20,СВЦЭМ!$B$39:$B$782,U$11)+'СЕТ СН'!$F$9+СВЦЭМ!$D$10+'СЕТ СН'!$F$6-'СЕТ СН'!$F$19</f>
        <v>1269.2627863799999</v>
      </c>
      <c r="V20" s="36">
        <f>SUMIFS(СВЦЭМ!$C$39:$C$782,СВЦЭМ!$A$39:$A$782,$A20,СВЦЭМ!$B$39:$B$782,V$11)+'СЕТ СН'!$F$9+СВЦЭМ!$D$10+'СЕТ СН'!$F$6-'СЕТ СН'!$F$19</f>
        <v>1282.7768055199999</v>
      </c>
      <c r="W20" s="36">
        <f>SUMIFS(СВЦЭМ!$C$39:$C$782,СВЦЭМ!$A$39:$A$782,$A20,СВЦЭМ!$B$39:$B$782,W$11)+'СЕТ СН'!$F$9+СВЦЭМ!$D$10+'СЕТ СН'!$F$6-'СЕТ СН'!$F$19</f>
        <v>1323.3554283599999</v>
      </c>
      <c r="X20" s="36">
        <f>SUMIFS(СВЦЭМ!$C$39:$C$782,СВЦЭМ!$A$39:$A$782,$A20,СВЦЭМ!$B$39:$B$782,X$11)+'СЕТ СН'!$F$9+СВЦЭМ!$D$10+'СЕТ СН'!$F$6-'СЕТ СН'!$F$19</f>
        <v>1338.5384018099999</v>
      </c>
      <c r="Y20" s="36">
        <f>SUMIFS(СВЦЭМ!$C$39:$C$782,СВЦЭМ!$A$39:$A$782,$A20,СВЦЭМ!$B$39:$B$782,Y$11)+'СЕТ СН'!$F$9+СВЦЭМ!$D$10+'СЕТ СН'!$F$6-'СЕТ СН'!$F$19</f>
        <v>1357.5680994299998</v>
      </c>
    </row>
    <row r="21" spans="1:25" ht="15.75" x14ac:dyDescent="0.2">
      <c r="A21" s="35">
        <f t="shared" si="0"/>
        <v>44602</v>
      </c>
      <c r="B21" s="36">
        <f>SUMIFS(СВЦЭМ!$C$39:$C$782,СВЦЭМ!$A$39:$A$782,$A21,СВЦЭМ!$B$39:$B$782,B$11)+'СЕТ СН'!$F$9+СВЦЭМ!$D$10+'СЕТ СН'!$F$6-'СЕТ СН'!$F$19</f>
        <v>1316.4573767899999</v>
      </c>
      <c r="C21" s="36">
        <f>SUMIFS(СВЦЭМ!$C$39:$C$782,СВЦЭМ!$A$39:$A$782,$A21,СВЦЭМ!$B$39:$B$782,C$11)+'СЕТ СН'!$F$9+СВЦЭМ!$D$10+'СЕТ СН'!$F$6-'СЕТ СН'!$F$19</f>
        <v>1371.5504412799999</v>
      </c>
      <c r="D21" s="36">
        <f>SUMIFS(СВЦЭМ!$C$39:$C$782,СВЦЭМ!$A$39:$A$782,$A21,СВЦЭМ!$B$39:$B$782,D$11)+'СЕТ СН'!$F$9+СВЦЭМ!$D$10+'СЕТ СН'!$F$6-'СЕТ СН'!$F$19</f>
        <v>1404.6184302899999</v>
      </c>
      <c r="E21" s="36">
        <f>SUMIFS(СВЦЭМ!$C$39:$C$782,СВЦЭМ!$A$39:$A$782,$A21,СВЦЭМ!$B$39:$B$782,E$11)+'СЕТ СН'!$F$9+СВЦЭМ!$D$10+'СЕТ СН'!$F$6-'СЕТ СН'!$F$19</f>
        <v>1397.90587534</v>
      </c>
      <c r="F21" s="36">
        <f>SUMIFS(СВЦЭМ!$C$39:$C$782,СВЦЭМ!$A$39:$A$782,$A21,СВЦЭМ!$B$39:$B$782,F$11)+'СЕТ СН'!$F$9+СВЦЭМ!$D$10+'СЕТ СН'!$F$6-'СЕТ СН'!$F$19</f>
        <v>1366.4550656499998</v>
      </c>
      <c r="G21" s="36">
        <f>SUMIFS(СВЦЭМ!$C$39:$C$782,СВЦЭМ!$A$39:$A$782,$A21,СВЦЭМ!$B$39:$B$782,G$11)+'СЕТ СН'!$F$9+СВЦЭМ!$D$10+'СЕТ СН'!$F$6-'СЕТ СН'!$F$19</f>
        <v>1337.0381565299999</v>
      </c>
      <c r="H21" s="36">
        <f>SUMIFS(СВЦЭМ!$C$39:$C$782,СВЦЭМ!$A$39:$A$782,$A21,СВЦЭМ!$B$39:$B$782,H$11)+'СЕТ СН'!$F$9+СВЦЭМ!$D$10+'СЕТ СН'!$F$6-'СЕТ СН'!$F$19</f>
        <v>1282.6638964799999</v>
      </c>
      <c r="I21" s="36">
        <f>SUMIFS(СВЦЭМ!$C$39:$C$782,СВЦЭМ!$A$39:$A$782,$A21,СВЦЭМ!$B$39:$B$782,I$11)+'СЕТ СН'!$F$9+СВЦЭМ!$D$10+'СЕТ СН'!$F$6-'СЕТ СН'!$F$19</f>
        <v>1255.7658963399999</v>
      </c>
      <c r="J21" s="36">
        <f>SUMIFS(СВЦЭМ!$C$39:$C$782,СВЦЭМ!$A$39:$A$782,$A21,СВЦЭМ!$B$39:$B$782,J$11)+'СЕТ СН'!$F$9+СВЦЭМ!$D$10+'СЕТ СН'!$F$6-'СЕТ СН'!$F$19</f>
        <v>1228.03869358</v>
      </c>
      <c r="K21" s="36">
        <f>SUMIFS(СВЦЭМ!$C$39:$C$782,СВЦЭМ!$A$39:$A$782,$A21,СВЦЭМ!$B$39:$B$782,K$11)+'СЕТ СН'!$F$9+СВЦЭМ!$D$10+'СЕТ СН'!$F$6-'СЕТ СН'!$F$19</f>
        <v>1225.7412824399998</v>
      </c>
      <c r="L21" s="36">
        <f>SUMIFS(СВЦЭМ!$C$39:$C$782,СВЦЭМ!$A$39:$A$782,$A21,СВЦЭМ!$B$39:$B$782,L$11)+'СЕТ СН'!$F$9+СВЦЭМ!$D$10+'СЕТ СН'!$F$6-'СЕТ СН'!$F$19</f>
        <v>1226.72013924</v>
      </c>
      <c r="M21" s="36">
        <f>SUMIFS(СВЦЭМ!$C$39:$C$782,СВЦЭМ!$A$39:$A$782,$A21,СВЦЭМ!$B$39:$B$782,M$11)+'СЕТ СН'!$F$9+СВЦЭМ!$D$10+'СЕТ СН'!$F$6-'СЕТ СН'!$F$19</f>
        <v>1269.1328361799999</v>
      </c>
      <c r="N21" s="36">
        <f>SUMIFS(СВЦЭМ!$C$39:$C$782,СВЦЭМ!$A$39:$A$782,$A21,СВЦЭМ!$B$39:$B$782,N$11)+'СЕТ СН'!$F$9+СВЦЭМ!$D$10+'СЕТ СН'!$F$6-'СЕТ СН'!$F$19</f>
        <v>1327.3433968699999</v>
      </c>
      <c r="O21" s="36">
        <f>SUMIFS(СВЦЭМ!$C$39:$C$782,СВЦЭМ!$A$39:$A$782,$A21,СВЦЭМ!$B$39:$B$782,O$11)+'СЕТ СН'!$F$9+СВЦЭМ!$D$10+'СЕТ СН'!$F$6-'СЕТ СН'!$F$19</f>
        <v>1350.21573238</v>
      </c>
      <c r="P21" s="36">
        <f>SUMIFS(СВЦЭМ!$C$39:$C$782,СВЦЭМ!$A$39:$A$782,$A21,СВЦЭМ!$B$39:$B$782,P$11)+'СЕТ СН'!$F$9+СВЦЭМ!$D$10+'СЕТ СН'!$F$6-'СЕТ СН'!$F$19</f>
        <v>1360.9572462499998</v>
      </c>
      <c r="Q21" s="36">
        <f>SUMIFS(СВЦЭМ!$C$39:$C$782,СВЦЭМ!$A$39:$A$782,$A21,СВЦЭМ!$B$39:$B$782,Q$11)+'СЕТ СН'!$F$9+СВЦЭМ!$D$10+'СЕТ СН'!$F$6-'СЕТ СН'!$F$19</f>
        <v>1366.4769320099999</v>
      </c>
      <c r="R21" s="36">
        <f>SUMIFS(СВЦЭМ!$C$39:$C$782,СВЦЭМ!$A$39:$A$782,$A21,СВЦЭМ!$B$39:$B$782,R$11)+'СЕТ СН'!$F$9+СВЦЭМ!$D$10+'СЕТ СН'!$F$6-'СЕТ СН'!$F$19</f>
        <v>1365.9326735599998</v>
      </c>
      <c r="S21" s="36">
        <f>SUMIFS(СВЦЭМ!$C$39:$C$782,СВЦЭМ!$A$39:$A$782,$A21,СВЦЭМ!$B$39:$B$782,S$11)+'СЕТ СН'!$F$9+СВЦЭМ!$D$10+'СЕТ СН'!$F$6-'СЕТ СН'!$F$19</f>
        <v>1325.5888184599999</v>
      </c>
      <c r="T21" s="36">
        <f>SUMIFS(СВЦЭМ!$C$39:$C$782,СВЦЭМ!$A$39:$A$782,$A21,СВЦЭМ!$B$39:$B$782,T$11)+'СЕТ СН'!$F$9+СВЦЭМ!$D$10+'СЕТ СН'!$F$6-'СЕТ СН'!$F$19</f>
        <v>1257.4956391399999</v>
      </c>
      <c r="U21" s="36">
        <f>SUMIFS(СВЦЭМ!$C$39:$C$782,СВЦЭМ!$A$39:$A$782,$A21,СВЦЭМ!$B$39:$B$782,U$11)+'СЕТ СН'!$F$9+СВЦЭМ!$D$10+'СЕТ СН'!$F$6-'СЕТ СН'!$F$19</f>
        <v>1250.89118777</v>
      </c>
      <c r="V21" s="36">
        <f>SUMIFS(СВЦЭМ!$C$39:$C$782,СВЦЭМ!$A$39:$A$782,$A21,СВЦЭМ!$B$39:$B$782,V$11)+'СЕТ СН'!$F$9+СВЦЭМ!$D$10+'СЕТ СН'!$F$6-'СЕТ СН'!$F$19</f>
        <v>1269.6466042299999</v>
      </c>
      <c r="W21" s="36">
        <f>SUMIFS(СВЦЭМ!$C$39:$C$782,СВЦЭМ!$A$39:$A$782,$A21,СВЦЭМ!$B$39:$B$782,W$11)+'СЕТ СН'!$F$9+СВЦЭМ!$D$10+'СЕТ СН'!$F$6-'СЕТ СН'!$F$19</f>
        <v>1298.7014031299998</v>
      </c>
      <c r="X21" s="36">
        <f>SUMIFS(СВЦЭМ!$C$39:$C$782,СВЦЭМ!$A$39:$A$782,$A21,СВЦЭМ!$B$39:$B$782,X$11)+'СЕТ СН'!$F$9+СВЦЭМ!$D$10+'СЕТ СН'!$F$6-'СЕТ СН'!$F$19</f>
        <v>1334.4544562499998</v>
      </c>
      <c r="Y21" s="36">
        <f>SUMIFS(СВЦЭМ!$C$39:$C$782,СВЦЭМ!$A$39:$A$782,$A21,СВЦЭМ!$B$39:$B$782,Y$11)+'СЕТ СН'!$F$9+СВЦЭМ!$D$10+'СЕТ СН'!$F$6-'СЕТ СН'!$F$19</f>
        <v>1335.09263369</v>
      </c>
    </row>
    <row r="22" spans="1:25" ht="15.75" x14ac:dyDescent="0.2">
      <c r="A22" s="35">
        <f t="shared" si="0"/>
        <v>44603</v>
      </c>
      <c r="B22" s="36">
        <f>SUMIFS(СВЦЭМ!$C$39:$C$782,СВЦЭМ!$A$39:$A$782,$A22,СВЦЭМ!$B$39:$B$782,B$11)+'СЕТ СН'!$F$9+СВЦЭМ!$D$10+'СЕТ СН'!$F$6-'СЕТ СН'!$F$19</f>
        <v>1355.3397632799999</v>
      </c>
      <c r="C22" s="36">
        <f>SUMIFS(СВЦЭМ!$C$39:$C$782,СВЦЭМ!$A$39:$A$782,$A22,СВЦЭМ!$B$39:$B$782,C$11)+'СЕТ СН'!$F$9+СВЦЭМ!$D$10+'СЕТ СН'!$F$6-'СЕТ СН'!$F$19</f>
        <v>1429.5814374299998</v>
      </c>
      <c r="D22" s="36">
        <f>SUMIFS(СВЦЭМ!$C$39:$C$782,СВЦЭМ!$A$39:$A$782,$A22,СВЦЭМ!$B$39:$B$782,D$11)+'СЕТ СН'!$F$9+СВЦЭМ!$D$10+'СЕТ СН'!$F$6-'СЕТ СН'!$F$19</f>
        <v>1471.2690762799998</v>
      </c>
      <c r="E22" s="36">
        <f>SUMIFS(СВЦЭМ!$C$39:$C$782,СВЦЭМ!$A$39:$A$782,$A22,СВЦЭМ!$B$39:$B$782,E$11)+'СЕТ СН'!$F$9+СВЦЭМ!$D$10+'СЕТ СН'!$F$6-'СЕТ СН'!$F$19</f>
        <v>1469.4663317899999</v>
      </c>
      <c r="F22" s="36">
        <f>SUMIFS(СВЦЭМ!$C$39:$C$782,СВЦЭМ!$A$39:$A$782,$A22,СВЦЭМ!$B$39:$B$782,F$11)+'СЕТ СН'!$F$9+СВЦЭМ!$D$10+'СЕТ СН'!$F$6-'СЕТ СН'!$F$19</f>
        <v>1448.09222316</v>
      </c>
      <c r="G22" s="36">
        <f>SUMIFS(СВЦЭМ!$C$39:$C$782,СВЦЭМ!$A$39:$A$782,$A22,СВЦЭМ!$B$39:$B$782,G$11)+'СЕТ СН'!$F$9+СВЦЭМ!$D$10+'СЕТ СН'!$F$6-'СЕТ СН'!$F$19</f>
        <v>1402.2839386799999</v>
      </c>
      <c r="H22" s="36">
        <f>SUMIFS(СВЦЭМ!$C$39:$C$782,СВЦЭМ!$A$39:$A$782,$A22,СВЦЭМ!$B$39:$B$782,H$11)+'СЕТ СН'!$F$9+СВЦЭМ!$D$10+'СЕТ СН'!$F$6-'СЕТ СН'!$F$19</f>
        <v>1333.2830236999998</v>
      </c>
      <c r="I22" s="36">
        <f>SUMIFS(СВЦЭМ!$C$39:$C$782,СВЦЭМ!$A$39:$A$782,$A22,СВЦЭМ!$B$39:$B$782,I$11)+'СЕТ СН'!$F$9+СВЦЭМ!$D$10+'СЕТ СН'!$F$6-'СЕТ СН'!$F$19</f>
        <v>1270.37256185</v>
      </c>
      <c r="J22" s="36">
        <f>SUMIFS(СВЦЭМ!$C$39:$C$782,СВЦЭМ!$A$39:$A$782,$A22,СВЦЭМ!$B$39:$B$782,J$11)+'СЕТ СН'!$F$9+СВЦЭМ!$D$10+'СЕТ СН'!$F$6-'СЕТ СН'!$F$19</f>
        <v>1241.11779465</v>
      </c>
      <c r="K22" s="36">
        <f>SUMIFS(СВЦЭМ!$C$39:$C$782,СВЦЭМ!$A$39:$A$782,$A22,СВЦЭМ!$B$39:$B$782,K$11)+'СЕТ СН'!$F$9+СВЦЭМ!$D$10+'СЕТ СН'!$F$6-'СЕТ СН'!$F$19</f>
        <v>1245.66855289</v>
      </c>
      <c r="L22" s="36">
        <f>SUMIFS(СВЦЭМ!$C$39:$C$782,СВЦЭМ!$A$39:$A$782,$A22,СВЦЭМ!$B$39:$B$782,L$11)+'СЕТ СН'!$F$9+СВЦЭМ!$D$10+'СЕТ СН'!$F$6-'СЕТ СН'!$F$19</f>
        <v>1239.6332792799999</v>
      </c>
      <c r="M22" s="36">
        <f>SUMIFS(СВЦЭМ!$C$39:$C$782,СВЦЭМ!$A$39:$A$782,$A22,СВЦЭМ!$B$39:$B$782,M$11)+'СЕТ СН'!$F$9+СВЦЭМ!$D$10+'СЕТ СН'!$F$6-'СЕТ СН'!$F$19</f>
        <v>1258.0111639699999</v>
      </c>
      <c r="N22" s="36">
        <f>SUMIFS(СВЦЭМ!$C$39:$C$782,СВЦЭМ!$A$39:$A$782,$A22,СВЦЭМ!$B$39:$B$782,N$11)+'СЕТ СН'!$F$9+СВЦЭМ!$D$10+'СЕТ СН'!$F$6-'СЕТ СН'!$F$19</f>
        <v>1301.9750510599999</v>
      </c>
      <c r="O22" s="36">
        <f>SUMIFS(СВЦЭМ!$C$39:$C$782,СВЦЭМ!$A$39:$A$782,$A22,СВЦЭМ!$B$39:$B$782,O$11)+'СЕТ СН'!$F$9+СВЦЭМ!$D$10+'СЕТ СН'!$F$6-'СЕТ СН'!$F$19</f>
        <v>1317.30648935</v>
      </c>
      <c r="P22" s="36">
        <f>SUMIFS(СВЦЭМ!$C$39:$C$782,СВЦЭМ!$A$39:$A$782,$A22,СВЦЭМ!$B$39:$B$782,P$11)+'СЕТ СН'!$F$9+СВЦЭМ!$D$10+'СЕТ СН'!$F$6-'СЕТ СН'!$F$19</f>
        <v>1335.5832811499999</v>
      </c>
      <c r="Q22" s="36">
        <f>SUMIFS(СВЦЭМ!$C$39:$C$782,СВЦЭМ!$A$39:$A$782,$A22,СВЦЭМ!$B$39:$B$782,Q$11)+'СЕТ СН'!$F$9+СВЦЭМ!$D$10+'СЕТ СН'!$F$6-'СЕТ СН'!$F$19</f>
        <v>1337.2821345599998</v>
      </c>
      <c r="R22" s="36">
        <f>SUMIFS(СВЦЭМ!$C$39:$C$782,СВЦЭМ!$A$39:$A$782,$A22,СВЦЭМ!$B$39:$B$782,R$11)+'СЕТ СН'!$F$9+СВЦЭМ!$D$10+'СЕТ СН'!$F$6-'СЕТ СН'!$F$19</f>
        <v>1331.79031648</v>
      </c>
      <c r="S22" s="36">
        <f>SUMIFS(СВЦЭМ!$C$39:$C$782,СВЦЭМ!$A$39:$A$782,$A22,СВЦЭМ!$B$39:$B$782,S$11)+'СЕТ СН'!$F$9+СВЦЭМ!$D$10+'СЕТ СН'!$F$6-'СЕТ СН'!$F$19</f>
        <v>1290.7887116999998</v>
      </c>
      <c r="T22" s="36">
        <f>SUMIFS(СВЦЭМ!$C$39:$C$782,СВЦЭМ!$A$39:$A$782,$A22,СВЦЭМ!$B$39:$B$782,T$11)+'СЕТ СН'!$F$9+СВЦЭМ!$D$10+'СЕТ СН'!$F$6-'СЕТ СН'!$F$19</f>
        <v>1253.9490035599999</v>
      </c>
      <c r="U22" s="36">
        <f>SUMIFS(СВЦЭМ!$C$39:$C$782,СВЦЭМ!$A$39:$A$782,$A22,СВЦЭМ!$B$39:$B$782,U$11)+'СЕТ СН'!$F$9+СВЦЭМ!$D$10+'СЕТ СН'!$F$6-'СЕТ СН'!$F$19</f>
        <v>1243.4881376999999</v>
      </c>
      <c r="V22" s="36">
        <f>SUMIFS(СВЦЭМ!$C$39:$C$782,СВЦЭМ!$A$39:$A$782,$A22,СВЦЭМ!$B$39:$B$782,V$11)+'СЕТ СН'!$F$9+СВЦЭМ!$D$10+'СЕТ СН'!$F$6-'СЕТ СН'!$F$19</f>
        <v>1243.5012060199999</v>
      </c>
      <c r="W22" s="36">
        <f>SUMIFS(СВЦЭМ!$C$39:$C$782,СВЦЭМ!$A$39:$A$782,$A22,СВЦЭМ!$B$39:$B$782,W$11)+'СЕТ СН'!$F$9+СВЦЭМ!$D$10+'СЕТ СН'!$F$6-'СЕТ СН'!$F$19</f>
        <v>1257.37897086</v>
      </c>
      <c r="X22" s="36">
        <f>SUMIFS(СВЦЭМ!$C$39:$C$782,СВЦЭМ!$A$39:$A$782,$A22,СВЦЭМ!$B$39:$B$782,X$11)+'СЕТ СН'!$F$9+СВЦЭМ!$D$10+'СЕТ СН'!$F$6-'СЕТ СН'!$F$19</f>
        <v>1267.8958725999998</v>
      </c>
      <c r="Y22" s="36">
        <f>SUMIFS(СВЦЭМ!$C$39:$C$782,СВЦЭМ!$A$39:$A$782,$A22,СВЦЭМ!$B$39:$B$782,Y$11)+'СЕТ СН'!$F$9+СВЦЭМ!$D$10+'СЕТ СН'!$F$6-'СЕТ СН'!$F$19</f>
        <v>1284.8661459999998</v>
      </c>
    </row>
    <row r="23" spans="1:25" ht="15.75" x14ac:dyDescent="0.2">
      <c r="A23" s="35">
        <f t="shared" si="0"/>
        <v>44604</v>
      </c>
      <c r="B23" s="36">
        <f>SUMIFS(СВЦЭМ!$C$39:$C$782,СВЦЭМ!$A$39:$A$782,$A23,СВЦЭМ!$B$39:$B$782,B$11)+'СЕТ СН'!$F$9+СВЦЭМ!$D$10+'СЕТ СН'!$F$6-'СЕТ СН'!$F$19</f>
        <v>1390.7889644299999</v>
      </c>
      <c r="C23" s="36">
        <f>SUMIFS(СВЦЭМ!$C$39:$C$782,СВЦЭМ!$A$39:$A$782,$A23,СВЦЭМ!$B$39:$B$782,C$11)+'СЕТ СН'!$F$9+СВЦЭМ!$D$10+'СЕТ СН'!$F$6-'СЕТ СН'!$F$19</f>
        <v>1399.1651851199999</v>
      </c>
      <c r="D23" s="36">
        <f>SUMIFS(СВЦЭМ!$C$39:$C$782,СВЦЭМ!$A$39:$A$782,$A23,СВЦЭМ!$B$39:$B$782,D$11)+'СЕТ СН'!$F$9+СВЦЭМ!$D$10+'СЕТ СН'!$F$6-'СЕТ СН'!$F$19</f>
        <v>1399.0052790299999</v>
      </c>
      <c r="E23" s="36">
        <f>SUMIFS(СВЦЭМ!$C$39:$C$782,СВЦЭМ!$A$39:$A$782,$A23,СВЦЭМ!$B$39:$B$782,E$11)+'СЕТ СН'!$F$9+СВЦЭМ!$D$10+'СЕТ СН'!$F$6-'СЕТ СН'!$F$19</f>
        <v>1401.5512652</v>
      </c>
      <c r="F23" s="36">
        <f>SUMIFS(СВЦЭМ!$C$39:$C$782,СВЦЭМ!$A$39:$A$782,$A23,СВЦЭМ!$B$39:$B$782,F$11)+'СЕТ СН'!$F$9+СВЦЭМ!$D$10+'СЕТ СН'!$F$6-'СЕТ СН'!$F$19</f>
        <v>1391.41894596</v>
      </c>
      <c r="G23" s="36">
        <f>SUMIFS(СВЦЭМ!$C$39:$C$782,СВЦЭМ!$A$39:$A$782,$A23,СВЦЭМ!$B$39:$B$782,G$11)+'СЕТ СН'!$F$9+СВЦЭМ!$D$10+'СЕТ СН'!$F$6-'СЕТ СН'!$F$19</f>
        <v>1377.1084300599998</v>
      </c>
      <c r="H23" s="36">
        <f>SUMIFS(СВЦЭМ!$C$39:$C$782,СВЦЭМ!$A$39:$A$782,$A23,СВЦЭМ!$B$39:$B$782,H$11)+'СЕТ СН'!$F$9+СВЦЭМ!$D$10+'СЕТ СН'!$F$6-'СЕТ СН'!$F$19</f>
        <v>1338.59190745</v>
      </c>
      <c r="I23" s="36">
        <f>SUMIFS(СВЦЭМ!$C$39:$C$782,СВЦЭМ!$A$39:$A$782,$A23,СВЦЭМ!$B$39:$B$782,I$11)+'СЕТ СН'!$F$9+СВЦЭМ!$D$10+'СЕТ СН'!$F$6-'СЕТ СН'!$F$19</f>
        <v>1304.2884609399998</v>
      </c>
      <c r="J23" s="36">
        <f>SUMIFS(СВЦЭМ!$C$39:$C$782,СВЦЭМ!$A$39:$A$782,$A23,СВЦЭМ!$B$39:$B$782,J$11)+'СЕТ СН'!$F$9+СВЦЭМ!$D$10+'СЕТ СН'!$F$6-'СЕТ СН'!$F$19</f>
        <v>1239.0500790999999</v>
      </c>
      <c r="K23" s="36">
        <f>SUMIFS(СВЦЭМ!$C$39:$C$782,СВЦЭМ!$A$39:$A$782,$A23,СВЦЭМ!$B$39:$B$782,K$11)+'СЕТ СН'!$F$9+СВЦЭМ!$D$10+'СЕТ СН'!$F$6-'СЕТ СН'!$F$19</f>
        <v>1217.6619428399999</v>
      </c>
      <c r="L23" s="36">
        <f>SUMIFS(СВЦЭМ!$C$39:$C$782,СВЦЭМ!$A$39:$A$782,$A23,СВЦЭМ!$B$39:$B$782,L$11)+'СЕТ СН'!$F$9+СВЦЭМ!$D$10+'СЕТ СН'!$F$6-'СЕТ СН'!$F$19</f>
        <v>1231.2583119799999</v>
      </c>
      <c r="M23" s="36">
        <f>SUMIFS(СВЦЭМ!$C$39:$C$782,СВЦЭМ!$A$39:$A$782,$A23,СВЦЭМ!$B$39:$B$782,M$11)+'СЕТ СН'!$F$9+СВЦЭМ!$D$10+'СЕТ СН'!$F$6-'СЕТ СН'!$F$19</f>
        <v>1264.3594435099999</v>
      </c>
      <c r="N23" s="36">
        <f>SUMIFS(СВЦЭМ!$C$39:$C$782,СВЦЭМ!$A$39:$A$782,$A23,СВЦЭМ!$B$39:$B$782,N$11)+'СЕТ СН'!$F$9+СВЦЭМ!$D$10+'СЕТ СН'!$F$6-'СЕТ СН'!$F$19</f>
        <v>1289.39358778</v>
      </c>
      <c r="O23" s="36">
        <f>SUMIFS(СВЦЭМ!$C$39:$C$782,СВЦЭМ!$A$39:$A$782,$A23,СВЦЭМ!$B$39:$B$782,O$11)+'СЕТ СН'!$F$9+СВЦЭМ!$D$10+'СЕТ СН'!$F$6-'СЕТ СН'!$F$19</f>
        <v>1303.4682878699998</v>
      </c>
      <c r="P23" s="36">
        <f>SUMIFS(СВЦЭМ!$C$39:$C$782,СВЦЭМ!$A$39:$A$782,$A23,СВЦЭМ!$B$39:$B$782,P$11)+'СЕТ СН'!$F$9+СВЦЭМ!$D$10+'СЕТ СН'!$F$6-'СЕТ СН'!$F$19</f>
        <v>1322.5989620799999</v>
      </c>
      <c r="Q23" s="36">
        <f>SUMIFS(СВЦЭМ!$C$39:$C$782,СВЦЭМ!$A$39:$A$782,$A23,СВЦЭМ!$B$39:$B$782,Q$11)+'СЕТ СН'!$F$9+СВЦЭМ!$D$10+'СЕТ СН'!$F$6-'СЕТ СН'!$F$19</f>
        <v>1318.6803430099999</v>
      </c>
      <c r="R23" s="36">
        <f>SUMIFS(СВЦЭМ!$C$39:$C$782,СВЦЭМ!$A$39:$A$782,$A23,СВЦЭМ!$B$39:$B$782,R$11)+'СЕТ СН'!$F$9+СВЦЭМ!$D$10+'СЕТ СН'!$F$6-'СЕТ СН'!$F$19</f>
        <v>1327.9613937299998</v>
      </c>
      <c r="S23" s="36">
        <f>SUMIFS(СВЦЭМ!$C$39:$C$782,СВЦЭМ!$A$39:$A$782,$A23,СВЦЭМ!$B$39:$B$782,S$11)+'СЕТ СН'!$F$9+СВЦЭМ!$D$10+'СЕТ СН'!$F$6-'СЕТ СН'!$F$19</f>
        <v>1299.3061662199998</v>
      </c>
      <c r="T23" s="36">
        <f>SUMIFS(СВЦЭМ!$C$39:$C$782,СВЦЭМ!$A$39:$A$782,$A23,СВЦЭМ!$B$39:$B$782,T$11)+'СЕТ СН'!$F$9+СВЦЭМ!$D$10+'СЕТ СН'!$F$6-'СЕТ СН'!$F$19</f>
        <v>1265.4771723499998</v>
      </c>
      <c r="U23" s="36">
        <f>SUMIFS(СВЦЭМ!$C$39:$C$782,СВЦЭМ!$A$39:$A$782,$A23,СВЦЭМ!$B$39:$B$782,U$11)+'СЕТ СН'!$F$9+СВЦЭМ!$D$10+'СЕТ СН'!$F$6-'СЕТ СН'!$F$19</f>
        <v>1233.21979904</v>
      </c>
      <c r="V23" s="36">
        <f>SUMIFS(СВЦЭМ!$C$39:$C$782,СВЦЭМ!$A$39:$A$782,$A23,СВЦЭМ!$B$39:$B$782,V$11)+'СЕТ СН'!$F$9+СВЦЭМ!$D$10+'СЕТ СН'!$F$6-'СЕТ СН'!$F$19</f>
        <v>1245.2070740899999</v>
      </c>
      <c r="W23" s="36">
        <f>SUMIFS(СВЦЭМ!$C$39:$C$782,СВЦЭМ!$A$39:$A$782,$A23,СВЦЭМ!$B$39:$B$782,W$11)+'СЕТ СН'!$F$9+СВЦЭМ!$D$10+'СЕТ СН'!$F$6-'СЕТ СН'!$F$19</f>
        <v>1263.5118821999999</v>
      </c>
      <c r="X23" s="36">
        <f>SUMIFS(СВЦЭМ!$C$39:$C$782,СВЦЭМ!$A$39:$A$782,$A23,СВЦЭМ!$B$39:$B$782,X$11)+'СЕТ СН'!$F$9+СВЦЭМ!$D$10+'СЕТ СН'!$F$6-'СЕТ СН'!$F$19</f>
        <v>1278.36527499</v>
      </c>
      <c r="Y23" s="36">
        <f>SUMIFS(СВЦЭМ!$C$39:$C$782,СВЦЭМ!$A$39:$A$782,$A23,СВЦЭМ!$B$39:$B$782,Y$11)+'СЕТ СН'!$F$9+СВЦЭМ!$D$10+'СЕТ СН'!$F$6-'СЕТ СН'!$F$19</f>
        <v>1327.6694993399999</v>
      </c>
    </row>
    <row r="24" spans="1:25" ht="15.75" x14ac:dyDescent="0.2">
      <c r="A24" s="35">
        <f t="shared" si="0"/>
        <v>44605</v>
      </c>
      <c r="B24" s="36">
        <f>SUMIFS(СВЦЭМ!$C$39:$C$782,СВЦЭМ!$A$39:$A$782,$A24,СВЦЭМ!$B$39:$B$782,B$11)+'СЕТ СН'!$F$9+СВЦЭМ!$D$10+'СЕТ СН'!$F$6-'СЕТ СН'!$F$19</f>
        <v>1339.6130536899998</v>
      </c>
      <c r="C24" s="36">
        <f>SUMIFS(СВЦЭМ!$C$39:$C$782,СВЦЭМ!$A$39:$A$782,$A24,СВЦЭМ!$B$39:$B$782,C$11)+'СЕТ СН'!$F$9+СВЦЭМ!$D$10+'СЕТ СН'!$F$6-'СЕТ СН'!$F$19</f>
        <v>1397.9527698099998</v>
      </c>
      <c r="D24" s="36">
        <f>SUMIFS(СВЦЭМ!$C$39:$C$782,СВЦЭМ!$A$39:$A$782,$A24,СВЦЭМ!$B$39:$B$782,D$11)+'СЕТ СН'!$F$9+СВЦЭМ!$D$10+'СЕТ СН'!$F$6-'СЕТ СН'!$F$19</f>
        <v>1401.7088625899999</v>
      </c>
      <c r="E24" s="36">
        <f>SUMIFS(СВЦЭМ!$C$39:$C$782,СВЦЭМ!$A$39:$A$782,$A24,СВЦЭМ!$B$39:$B$782,E$11)+'СЕТ СН'!$F$9+СВЦЭМ!$D$10+'СЕТ СН'!$F$6-'СЕТ СН'!$F$19</f>
        <v>1395.0110323299998</v>
      </c>
      <c r="F24" s="36">
        <f>SUMIFS(СВЦЭМ!$C$39:$C$782,СВЦЭМ!$A$39:$A$782,$A24,СВЦЭМ!$B$39:$B$782,F$11)+'СЕТ СН'!$F$9+СВЦЭМ!$D$10+'СЕТ СН'!$F$6-'СЕТ СН'!$F$19</f>
        <v>1402.4102368899999</v>
      </c>
      <c r="G24" s="36">
        <f>SUMIFS(СВЦЭМ!$C$39:$C$782,СВЦЭМ!$A$39:$A$782,$A24,СВЦЭМ!$B$39:$B$782,G$11)+'СЕТ СН'!$F$9+СВЦЭМ!$D$10+'СЕТ СН'!$F$6-'СЕТ СН'!$F$19</f>
        <v>1399.3824302799999</v>
      </c>
      <c r="H24" s="36">
        <f>SUMIFS(СВЦЭМ!$C$39:$C$782,СВЦЭМ!$A$39:$A$782,$A24,СВЦЭМ!$B$39:$B$782,H$11)+'СЕТ СН'!$F$9+СВЦЭМ!$D$10+'СЕТ СН'!$F$6-'СЕТ СН'!$F$19</f>
        <v>1384.8886873399999</v>
      </c>
      <c r="I24" s="36">
        <f>SUMIFS(СВЦЭМ!$C$39:$C$782,СВЦЭМ!$A$39:$A$782,$A24,СВЦЭМ!$B$39:$B$782,I$11)+'СЕТ СН'!$F$9+СВЦЭМ!$D$10+'СЕТ СН'!$F$6-'СЕТ СН'!$F$19</f>
        <v>1338.27076855</v>
      </c>
      <c r="J24" s="36">
        <f>SUMIFS(СВЦЭМ!$C$39:$C$782,СВЦЭМ!$A$39:$A$782,$A24,СВЦЭМ!$B$39:$B$782,J$11)+'СЕТ СН'!$F$9+СВЦЭМ!$D$10+'СЕТ СН'!$F$6-'СЕТ СН'!$F$19</f>
        <v>1261.8235683399998</v>
      </c>
      <c r="K24" s="36">
        <f>SUMIFS(СВЦЭМ!$C$39:$C$782,СВЦЭМ!$A$39:$A$782,$A24,СВЦЭМ!$B$39:$B$782,K$11)+'СЕТ СН'!$F$9+СВЦЭМ!$D$10+'СЕТ СН'!$F$6-'СЕТ СН'!$F$19</f>
        <v>1214.2968055699998</v>
      </c>
      <c r="L24" s="36">
        <f>SUMIFS(СВЦЭМ!$C$39:$C$782,СВЦЭМ!$A$39:$A$782,$A24,СВЦЭМ!$B$39:$B$782,L$11)+'СЕТ СН'!$F$9+СВЦЭМ!$D$10+'СЕТ СН'!$F$6-'СЕТ СН'!$F$19</f>
        <v>1205.59512849</v>
      </c>
      <c r="M24" s="36">
        <f>SUMIFS(СВЦЭМ!$C$39:$C$782,СВЦЭМ!$A$39:$A$782,$A24,СВЦЭМ!$B$39:$B$782,M$11)+'СЕТ СН'!$F$9+СВЦЭМ!$D$10+'СЕТ СН'!$F$6-'СЕТ СН'!$F$19</f>
        <v>1233.3526902199999</v>
      </c>
      <c r="N24" s="36">
        <f>SUMIFS(СВЦЭМ!$C$39:$C$782,СВЦЭМ!$A$39:$A$782,$A24,СВЦЭМ!$B$39:$B$782,N$11)+'СЕТ СН'!$F$9+СВЦЭМ!$D$10+'СЕТ СН'!$F$6-'СЕТ СН'!$F$19</f>
        <v>1282.2482167999999</v>
      </c>
      <c r="O24" s="36">
        <f>SUMIFS(СВЦЭМ!$C$39:$C$782,СВЦЭМ!$A$39:$A$782,$A24,СВЦЭМ!$B$39:$B$782,O$11)+'СЕТ СН'!$F$9+СВЦЭМ!$D$10+'СЕТ СН'!$F$6-'СЕТ СН'!$F$19</f>
        <v>1309.0820134999999</v>
      </c>
      <c r="P24" s="36">
        <f>SUMIFS(СВЦЭМ!$C$39:$C$782,СВЦЭМ!$A$39:$A$782,$A24,СВЦЭМ!$B$39:$B$782,P$11)+'СЕТ СН'!$F$9+СВЦЭМ!$D$10+'СЕТ СН'!$F$6-'СЕТ СН'!$F$19</f>
        <v>1334.2534051099999</v>
      </c>
      <c r="Q24" s="36">
        <f>SUMIFS(СВЦЭМ!$C$39:$C$782,СВЦЭМ!$A$39:$A$782,$A24,СВЦЭМ!$B$39:$B$782,Q$11)+'СЕТ СН'!$F$9+СВЦЭМ!$D$10+'СЕТ СН'!$F$6-'СЕТ СН'!$F$19</f>
        <v>1333.3297354399999</v>
      </c>
      <c r="R24" s="36">
        <f>SUMIFS(СВЦЭМ!$C$39:$C$782,СВЦЭМ!$A$39:$A$782,$A24,СВЦЭМ!$B$39:$B$782,R$11)+'СЕТ СН'!$F$9+СВЦЭМ!$D$10+'СЕТ СН'!$F$6-'СЕТ СН'!$F$19</f>
        <v>1359.19666936</v>
      </c>
      <c r="S24" s="36">
        <f>SUMIFS(СВЦЭМ!$C$39:$C$782,СВЦЭМ!$A$39:$A$782,$A24,СВЦЭМ!$B$39:$B$782,S$11)+'СЕТ СН'!$F$9+СВЦЭМ!$D$10+'СЕТ СН'!$F$6-'СЕТ СН'!$F$19</f>
        <v>1348.59952527</v>
      </c>
      <c r="T24" s="36">
        <f>SUMIFS(СВЦЭМ!$C$39:$C$782,СВЦЭМ!$A$39:$A$782,$A24,СВЦЭМ!$B$39:$B$782,T$11)+'СЕТ СН'!$F$9+СВЦЭМ!$D$10+'СЕТ СН'!$F$6-'СЕТ СН'!$F$19</f>
        <v>1234.8453303299998</v>
      </c>
      <c r="U24" s="36">
        <f>SUMIFS(СВЦЭМ!$C$39:$C$782,СВЦЭМ!$A$39:$A$782,$A24,СВЦЭМ!$B$39:$B$782,U$11)+'СЕТ СН'!$F$9+СВЦЭМ!$D$10+'СЕТ СН'!$F$6-'СЕТ СН'!$F$19</f>
        <v>1222.14704635</v>
      </c>
      <c r="V24" s="36">
        <f>SUMIFS(СВЦЭМ!$C$39:$C$782,СВЦЭМ!$A$39:$A$782,$A24,СВЦЭМ!$B$39:$B$782,V$11)+'СЕТ СН'!$F$9+СВЦЭМ!$D$10+'СЕТ СН'!$F$6-'СЕТ СН'!$F$19</f>
        <v>1225.6250364399998</v>
      </c>
      <c r="W24" s="36">
        <f>SUMIFS(СВЦЭМ!$C$39:$C$782,СВЦЭМ!$A$39:$A$782,$A24,СВЦЭМ!$B$39:$B$782,W$11)+'СЕТ СН'!$F$9+СВЦЭМ!$D$10+'СЕТ СН'!$F$6-'СЕТ СН'!$F$19</f>
        <v>1256.31243881</v>
      </c>
      <c r="X24" s="36">
        <f>SUMIFS(СВЦЭМ!$C$39:$C$782,СВЦЭМ!$A$39:$A$782,$A24,СВЦЭМ!$B$39:$B$782,X$11)+'СЕТ СН'!$F$9+СВЦЭМ!$D$10+'СЕТ СН'!$F$6-'СЕТ СН'!$F$19</f>
        <v>1292.5620283599999</v>
      </c>
      <c r="Y24" s="36">
        <f>SUMIFS(СВЦЭМ!$C$39:$C$782,СВЦЭМ!$A$39:$A$782,$A24,СВЦЭМ!$B$39:$B$782,Y$11)+'СЕТ СН'!$F$9+СВЦЭМ!$D$10+'СЕТ СН'!$F$6-'СЕТ СН'!$F$19</f>
        <v>1318.98614617</v>
      </c>
    </row>
    <row r="25" spans="1:25" ht="15.75" x14ac:dyDescent="0.2">
      <c r="A25" s="35">
        <f t="shared" si="0"/>
        <v>44606</v>
      </c>
      <c r="B25" s="36">
        <f>SUMIFS(СВЦЭМ!$C$39:$C$782,СВЦЭМ!$A$39:$A$782,$A25,СВЦЭМ!$B$39:$B$782,B$11)+'СЕТ СН'!$F$9+СВЦЭМ!$D$10+'СЕТ СН'!$F$6-'СЕТ СН'!$F$19</f>
        <v>1354.9469151199999</v>
      </c>
      <c r="C25" s="36">
        <f>SUMIFS(СВЦЭМ!$C$39:$C$782,СВЦЭМ!$A$39:$A$782,$A25,СВЦЭМ!$B$39:$B$782,C$11)+'СЕТ СН'!$F$9+СВЦЭМ!$D$10+'СЕТ СН'!$F$6-'СЕТ СН'!$F$19</f>
        <v>1421.3391501499998</v>
      </c>
      <c r="D25" s="36">
        <f>SUMIFS(СВЦЭМ!$C$39:$C$782,СВЦЭМ!$A$39:$A$782,$A25,СВЦЭМ!$B$39:$B$782,D$11)+'СЕТ СН'!$F$9+СВЦЭМ!$D$10+'СЕТ СН'!$F$6-'СЕТ СН'!$F$19</f>
        <v>1430.7275574299999</v>
      </c>
      <c r="E25" s="36">
        <f>SUMIFS(СВЦЭМ!$C$39:$C$782,СВЦЭМ!$A$39:$A$782,$A25,СВЦЭМ!$B$39:$B$782,E$11)+'СЕТ СН'!$F$9+СВЦЭМ!$D$10+'СЕТ СН'!$F$6-'СЕТ СН'!$F$19</f>
        <v>1426.8473335899998</v>
      </c>
      <c r="F25" s="36">
        <f>SUMIFS(СВЦЭМ!$C$39:$C$782,СВЦЭМ!$A$39:$A$782,$A25,СВЦЭМ!$B$39:$B$782,F$11)+'СЕТ СН'!$F$9+СВЦЭМ!$D$10+'СЕТ СН'!$F$6-'СЕТ СН'!$F$19</f>
        <v>1409.5618029699999</v>
      </c>
      <c r="G25" s="36">
        <f>SUMIFS(СВЦЭМ!$C$39:$C$782,СВЦЭМ!$A$39:$A$782,$A25,СВЦЭМ!$B$39:$B$782,G$11)+'СЕТ СН'!$F$9+СВЦЭМ!$D$10+'СЕТ СН'!$F$6-'СЕТ СН'!$F$19</f>
        <v>1392.80283386</v>
      </c>
      <c r="H25" s="36">
        <f>SUMIFS(СВЦЭМ!$C$39:$C$782,СВЦЭМ!$A$39:$A$782,$A25,СВЦЭМ!$B$39:$B$782,H$11)+'СЕТ СН'!$F$9+СВЦЭМ!$D$10+'СЕТ СН'!$F$6-'СЕТ СН'!$F$19</f>
        <v>1390.3639031399998</v>
      </c>
      <c r="I25" s="36">
        <f>SUMIFS(СВЦЭМ!$C$39:$C$782,СВЦЭМ!$A$39:$A$782,$A25,СВЦЭМ!$B$39:$B$782,I$11)+'СЕТ СН'!$F$9+СВЦЭМ!$D$10+'СЕТ СН'!$F$6-'СЕТ СН'!$F$19</f>
        <v>1278.05513331</v>
      </c>
      <c r="J25" s="36">
        <f>SUMIFS(СВЦЭМ!$C$39:$C$782,СВЦЭМ!$A$39:$A$782,$A25,СВЦЭМ!$B$39:$B$782,J$11)+'СЕТ СН'!$F$9+СВЦЭМ!$D$10+'СЕТ СН'!$F$6-'СЕТ СН'!$F$19</f>
        <v>1230.6636800199999</v>
      </c>
      <c r="K25" s="36">
        <f>SUMIFS(СВЦЭМ!$C$39:$C$782,СВЦЭМ!$A$39:$A$782,$A25,СВЦЭМ!$B$39:$B$782,K$11)+'СЕТ СН'!$F$9+СВЦЭМ!$D$10+'СЕТ СН'!$F$6-'СЕТ СН'!$F$19</f>
        <v>1207.34294815</v>
      </c>
      <c r="L25" s="36">
        <f>SUMIFS(СВЦЭМ!$C$39:$C$782,СВЦЭМ!$A$39:$A$782,$A25,СВЦЭМ!$B$39:$B$782,L$11)+'СЕТ СН'!$F$9+СВЦЭМ!$D$10+'СЕТ СН'!$F$6-'СЕТ СН'!$F$19</f>
        <v>1207.5346136599999</v>
      </c>
      <c r="M25" s="36">
        <f>SUMIFS(СВЦЭМ!$C$39:$C$782,СВЦЭМ!$A$39:$A$782,$A25,СВЦЭМ!$B$39:$B$782,M$11)+'СЕТ СН'!$F$9+СВЦЭМ!$D$10+'СЕТ СН'!$F$6-'СЕТ СН'!$F$19</f>
        <v>1242.3790371699999</v>
      </c>
      <c r="N25" s="36">
        <f>SUMIFS(СВЦЭМ!$C$39:$C$782,СВЦЭМ!$A$39:$A$782,$A25,СВЦЭМ!$B$39:$B$782,N$11)+'СЕТ СН'!$F$9+СВЦЭМ!$D$10+'СЕТ СН'!$F$6-'СЕТ СН'!$F$19</f>
        <v>1279.7029473399998</v>
      </c>
      <c r="O25" s="36">
        <f>SUMIFS(СВЦЭМ!$C$39:$C$782,СВЦЭМ!$A$39:$A$782,$A25,СВЦЭМ!$B$39:$B$782,O$11)+'СЕТ СН'!$F$9+СВЦЭМ!$D$10+'СЕТ СН'!$F$6-'СЕТ СН'!$F$19</f>
        <v>1300.24556465</v>
      </c>
      <c r="P25" s="36">
        <f>SUMIFS(СВЦЭМ!$C$39:$C$782,СВЦЭМ!$A$39:$A$782,$A25,СВЦЭМ!$B$39:$B$782,P$11)+'СЕТ СН'!$F$9+СВЦЭМ!$D$10+'СЕТ СН'!$F$6-'СЕТ СН'!$F$19</f>
        <v>1317.3630942999998</v>
      </c>
      <c r="Q25" s="36">
        <f>SUMIFS(СВЦЭМ!$C$39:$C$782,СВЦЭМ!$A$39:$A$782,$A25,СВЦЭМ!$B$39:$B$782,Q$11)+'СЕТ СН'!$F$9+СВЦЭМ!$D$10+'СЕТ СН'!$F$6-'СЕТ СН'!$F$19</f>
        <v>1322.5980476899999</v>
      </c>
      <c r="R25" s="36">
        <f>SUMIFS(СВЦЭМ!$C$39:$C$782,СВЦЭМ!$A$39:$A$782,$A25,СВЦЭМ!$B$39:$B$782,R$11)+'СЕТ СН'!$F$9+СВЦЭМ!$D$10+'СЕТ СН'!$F$6-'СЕТ СН'!$F$19</f>
        <v>1777.9702530799998</v>
      </c>
      <c r="S25" s="36">
        <f>SUMIFS(СВЦЭМ!$C$39:$C$782,СВЦЭМ!$A$39:$A$782,$A25,СВЦЭМ!$B$39:$B$782,S$11)+'СЕТ СН'!$F$9+СВЦЭМ!$D$10+'СЕТ СН'!$F$6-'СЕТ СН'!$F$19</f>
        <v>1345.6973124199999</v>
      </c>
      <c r="T25" s="36">
        <f>SUMIFS(СВЦЭМ!$C$39:$C$782,СВЦЭМ!$A$39:$A$782,$A25,СВЦЭМ!$B$39:$B$782,T$11)+'СЕТ СН'!$F$9+СВЦЭМ!$D$10+'СЕТ СН'!$F$6-'СЕТ СН'!$F$19</f>
        <v>1246.3537309599999</v>
      </c>
      <c r="U25" s="36">
        <f>SUMIFS(СВЦЭМ!$C$39:$C$782,СВЦЭМ!$A$39:$A$782,$A25,СВЦЭМ!$B$39:$B$782,U$11)+'СЕТ СН'!$F$9+СВЦЭМ!$D$10+'СЕТ СН'!$F$6-'СЕТ СН'!$F$19</f>
        <v>1220.7379750799998</v>
      </c>
      <c r="V25" s="36">
        <f>SUMIFS(СВЦЭМ!$C$39:$C$782,СВЦЭМ!$A$39:$A$782,$A25,СВЦЭМ!$B$39:$B$782,V$11)+'СЕТ СН'!$F$9+СВЦЭМ!$D$10+'СЕТ СН'!$F$6-'СЕТ СН'!$F$19</f>
        <v>1238.2297388699999</v>
      </c>
      <c r="W25" s="36">
        <f>SUMIFS(СВЦЭМ!$C$39:$C$782,СВЦЭМ!$A$39:$A$782,$A25,СВЦЭМ!$B$39:$B$782,W$11)+'СЕТ СН'!$F$9+СВЦЭМ!$D$10+'СЕТ СН'!$F$6-'СЕТ СН'!$F$19</f>
        <v>1255.56401826</v>
      </c>
      <c r="X25" s="36">
        <f>SUMIFS(СВЦЭМ!$C$39:$C$782,СВЦЭМ!$A$39:$A$782,$A25,СВЦЭМ!$B$39:$B$782,X$11)+'СЕТ СН'!$F$9+СВЦЭМ!$D$10+'СЕТ СН'!$F$6-'СЕТ СН'!$F$19</f>
        <v>1282.1763445299998</v>
      </c>
      <c r="Y25" s="36">
        <f>SUMIFS(СВЦЭМ!$C$39:$C$782,СВЦЭМ!$A$39:$A$782,$A25,СВЦЭМ!$B$39:$B$782,Y$11)+'СЕТ СН'!$F$9+СВЦЭМ!$D$10+'СЕТ СН'!$F$6-'СЕТ СН'!$F$19</f>
        <v>1305.27056864</v>
      </c>
    </row>
    <row r="26" spans="1:25" ht="15.75" x14ac:dyDescent="0.2">
      <c r="A26" s="35">
        <f t="shared" si="0"/>
        <v>44607</v>
      </c>
      <c r="B26" s="36">
        <f>SUMIFS(СВЦЭМ!$C$39:$C$782,СВЦЭМ!$A$39:$A$782,$A26,СВЦЭМ!$B$39:$B$782,B$11)+'СЕТ СН'!$F$9+СВЦЭМ!$D$10+'СЕТ СН'!$F$6-'СЕТ СН'!$F$19</f>
        <v>1269.4374713699999</v>
      </c>
      <c r="C26" s="36">
        <f>SUMIFS(СВЦЭМ!$C$39:$C$782,СВЦЭМ!$A$39:$A$782,$A26,СВЦЭМ!$B$39:$B$782,C$11)+'СЕТ СН'!$F$9+СВЦЭМ!$D$10+'СЕТ СН'!$F$6-'СЕТ СН'!$F$19</f>
        <v>1338.88515388</v>
      </c>
      <c r="D26" s="36">
        <f>SUMIFS(СВЦЭМ!$C$39:$C$782,СВЦЭМ!$A$39:$A$782,$A26,СВЦЭМ!$B$39:$B$782,D$11)+'СЕТ СН'!$F$9+СВЦЭМ!$D$10+'СЕТ СН'!$F$6-'СЕТ СН'!$F$19</f>
        <v>1375.8356840099998</v>
      </c>
      <c r="E26" s="36">
        <f>SUMIFS(СВЦЭМ!$C$39:$C$782,СВЦЭМ!$A$39:$A$782,$A26,СВЦЭМ!$B$39:$B$782,E$11)+'СЕТ СН'!$F$9+СВЦЭМ!$D$10+'СЕТ СН'!$F$6-'СЕТ СН'!$F$19</f>
        <v>1376.9308432299999</v>
      </c>
      <c r="F26" s="36">
        <f>SUMIFS(СВЦЭМ!$C$39:$C$782,СВЦЭМ!$A$39:$A$782,$A26,СВЦЭМ!$B$39:$B$782,F$11)+'СЕТ СН'!$F$9+СВЦЭМ!$D$10+'СЕТ СН'!$F$6-'СЕТ СН'!$F$19</f>
        <v>1355.09557877</v>
      </c>
      <c r="G26" s="36">
        <f>SUMIFS(СВЦЭМ!$C$39:$C$782,СВЦЭМ!$A$39:$A$782,$A26,СВЦЭМ!$B$39:$B$782,G$11)+'СЕТ СН'!$F$9+СВЦЭМ!$D$10+'СЕТ СН'!$F$6-'СЕТ СН'!$F$19</f>
        <v>1327.9607866899998</v>
      </c>
      <c r="H26" s="36">
        <f>SUMIFS(СВЦЭМ!$C$39:$C$782,СВЦЭМ!$A$39:$A$782,$A26,СВЦЭМ!$B$39:$B$782,H$11)+'СЕТ СН'!$F$9+СВЦЭМ!$D$10+'СЕТ СН'!$F$6-'СЕТ СН'!$F$19</f>
        <v>1274.4145077599999</v>
      </c>
      <c r="I26" s="36">
        <f>SUMIFS(СВЦЭМ!$C$39:$C$782,СВЦЭМ!$A$39:$A$782,$A26,СВЦЭМ!$B$39:$B$782,I$11)+'СЕТ СН'!$F$9+СВЦЭМ!$D$10+'СЕТ СН'!$F$6-'СЕТ СН'!$F$19</f>
        <v>1205.7924185899999</v>
      </c>
      <c r="J26" s="36">
        <f>SUMIFS(СВЦЭМ!$C$39:$C$782,СВЦЭМ!$A$39:$A$782,$A26,СВЦЭМ!$B$39:$B$782,J$11)+'СЕТ СН'!$F$9+СВЦЭМ!$D$10+'СЕТ СН'!$F$6-'СЕТ СН'!$F$19</f>
        <v>1143.8516274399999</v>
      </c>
      <c r="K26" s="36">
        <f>SUMIFS(СВЦЭМ!$C$39:$C$782,СВЦЭМ!$A$39:$A$782,$A26,СВЦЭМ!$B$39:$B$782,K$11)+'СЕТ СН'!$F$9+СВЦЭМ!$D$10+'СЕТ СН'!$F$6-'СЕТ СН'!$F$19</f>
        <v>1120.3049977499998</v>
      </c>
      <c r="L26" s="36">
        <f>SUMIFS(СВЦЭМ!$C$39:$C$782,СВЦЭМ!$A$39:$A$782,$A26,СВЦЭМ!$B$39:$B$782,L$11)+'СЕТ СН'!$F$9+СВЦЭМ!$D$10+'СЕТ СН'!$F$6-'СЕТ СН'!$F$19</f>
        <v>1128.6911413</v>
      </c>
      <c r="M26" s="36">
        <f>SUMIFS(СВЦЭМ!$C$39:$C$782,СВЦЭМ!$A$39:$A$782,$A26,СВЦЭМ!$B$39:$B$782,M$11)+'СЕТ СН'!$F$9+СВЦЭМ!$D$10+'СЕТ СН'!$F$6-'СЕТ СН'!$F$19</f>
        <v>1181.89625499</v>
      </c>
      <c r="N26" s="36">
        <f>SUMIFS(СВЦЭМ!$C$39:$C$782,СВЦЭМ!$A$39:$A$782,$A26,СВЦЭМ!$B$39:$B$782,N$11)+'СЕТ СН'!$F$9+СВЦЭМ!$D$10+'СЕТ СН'!$F$6-'СЕТ СН'!$F$19</f>
        <v>1212.7397311499999</v>
      </c>
      <c r="O26" s="36">
        <f>SUMIFS(СВЦЭМ!$C$39:$C$782,СВЦЭМ!$A$39:$A$782,$A26,СВЦЭМ!$B$39:$B$782,O$11)+'СЕТ СН'!$F$9+СВЦЭМ!$D$10+'СЕТ СН'!$F$6-'СЕТ СН'!$F$19</f>
        <v>1245.10488016</v>
      </c>
      <c r="P26" s="36">
        <f>SUMIFS(СВЦЭМ!$C$39:$C$782,СВЦЭМ!$A$39:$A$782,$A26,СВЦЭМ!$B$39:$B$782,P$11)+'СЕТ СН'!$F$9+СВЦЭМ!$D$10+'СЕТ СН'!$F$6-'СЕТ СН'!$F$19</f>
        <v>1284.3818290099998</v>
      </c>
      <c r="Q26" s="36">
        <f>SUMIFS(СВЦЭМ!$C$39:$C$782,СВЦЭМ!$A$39:$A$782,$A26,СВЦЭМ!$B$39:$B$782,Q$11)+'СЕТ СН'!$F$9+СВЦЭМ!$D$10+'СЕТ СН'!$F$6-'СЕТ СН'!$F$19</f>
        <v>1289.98582283</v>
      </c>
      <c r="R26" s="36">
        <f>SUMIFS(СВЦЭМ!$C$39:$C$782,СВЦЭМ!$A$39:$A$782,$A26,СВЦЭМ!$B$39:$B$782,R$11)+'СЕТ СН'!$F$9+СВЦЭМ!$D$10+'СЕТ СН'!$F$6-'СЕТ СН'!$F$19</f>
        <v>1300.9959785899998</v>
      </c>
      <c r="S26" s="36">
        <f>SUMIFS(СВЦЭМ!$C$39:$C$782,СВЦЭМ!$A$39:$A$782,$A26,СВЦЭМ!$B$39:$B$782,S$11)+'СЕТ СН'!$F$9+СВЦЭМ!$D$10+'СЕТ СН'!$F$6-'СЕТ СН'!$F$19</f>
        <v>1268.12796441</v>
      </c>
      <c r="T26" s="36">
        <f>SUMIFS(СВЦЭМ!$C$39:$C$782,СВЦЭМ!$A$39:$A$782,$A26,СВЦЭМ!$B$39:$B$782,T$11)+'СЕТ СН'!$F$9+СВЦЭМ!$D$10+'СЕТ СН'!$F$6-'СЕТ СН'!$F$19</f>
        <v>1264.6257862699999</v>
      </c>
      <c r="U26" s="36">
        <f>SUMIFS(СВЦЭМ!$C$39:$C$782,СВЦЭМ!$A$39:$A$782,$A26,СВЦЭМ!$B$39:$B$782,U$11)+'СЕТ СН'!$F$9+СВЦЭМ!$D$10+'СЕТ СН'!$F$6-'СЕТ СН'!$F$19</f>
        <v>1223.9756791099999</v>
      </c>
      <c r="V26" s="36">
        <f>SUMIFS(СВЦЭМ!$C$39:$C$782,СВЦЭМ!$A$39:$A$782,$A26,СВЦЭМ!$B$39:$B$782,V$11)+'СЕТ СН'!$F$9+СВЦЭМ!$D$10+'СЕТ СН'!$F$6-'СЕТ СН'!$F$19</f>
        <v>1177.9449796499998</v>
      </c>
      <c r="W26" s="36">
        <f>SUMIFS(СВЦЭМ!$C$39:$C$782,СВЦЭМ!$A$39:$A$782,$A26,СВЦЭМ!$B$39:$B$782,W$11)+'СЕТ СН'!$F$9+СВЦЭМ!$D$10+'СЕТ СН'!$F$6-'СЕТ СН'!$F$19</f>
        <v>1187.6923927399998</v>
      </c>
      <c r="X26" s="36">
        <f>SUMIFS(СВЦЭМ!$C$39:$C$782,СВЦЭМ!$A$39:$A$782,$A26,СВЦЭМ!$B$39:$B$782,X$11)+'СЕТ СН'!$F$9+СВЦЭМ!$D$10+'СЕТ СН'!$F$6-'СЕТ СН'!$F$19</f>
        <v>1220.4078977899999</v>
      </c>
      <c r="Y26" s="36">
        <f>SUMIFS(СВЦЭМ!$C$39:$C$782,СВЦЭМ!$A$39:$A$782,$A26,СВЦЭМ!$B$39:$B$782,Y$11)+'СЕТ СН'!$F$9+СВЦЭМ!$D$10+'СЕТ СН'!$F$6-'СЕТ СН'!$F$19</f>
        <v>1254.37846337</v>
      </c>
    </row>
    <row r="27" spans="1:25" ht="15.75" x14ac:dyDescent="0.2">
      <c r="A27" s="35">
        <f t="shared" si="0"/>
        <v>44608</v>
      </c>
      <c r="B27" s="36">
        <f>SUMIFS(СВЦЭМ!$C$39:$C$782,СВЦЭМ!$A$39:$A$782,$A27,СВЦЭМ!$B$39:$B$782,B$11)+'СЕТ СН'!$F$9+СВЦЭМ!$D$10+'СЕТ СН'!$F$6-'СЕТ СН'!$F$19</f>
        <v>1295.6567789399999</v>
      </c>
      <c r="C27" s="36">
        <f>SUMIFS(СВЦЭМ!$C$39:$C$782,СВЦЭМ!$A$39:$A$782,$A27,СВЦЭМ!$B$39:$B$782,C$11)+'СЕТ СН'!$F$9+СВЦЭМ!$D$10+'СЕТ СН'!$F$6-'СЕТ СН'!$F$19</f>
        <v>1342.81782086</v>
      </c>
      <c r="D27" s="36">
        <f>SUMIFS(СВЦЭМ!$C$39:$C$782,СВЦЭМ!$A$39:$A$782,$A27,СВЦЭМ!$B$39:$B$782,D$11)+'СЕТ СН'!$F$9+СВЦЭМ!$D$10+'СЕТ СН'!$F$6-'СЕТ СН'!$F$19</f>
        <v>1352.9029501999999</v>
      </c>
      <c r="E27" s="36">
        <f>SUMIFS(СВЦЭМ!$C$39:$C$782,СВЦЭМ!$A$39:$A$782,$A27,СВЦЭМ!$B$39:$B$782,E$11)+'СЕТ СН'!$F$9+СВЦЭМ!$D$10+'СЕТ СН'!$F$6-'СЕТ СН'!$F$19</f>
        <v>1361.7413458999999</v>
      </c>
      <c r="F27" s="36">
        <f>SUMIFS(СВЦЭМ!$C$39:$C$782,СВЦЭМ!$A$39:$A$782,$A27,СВЦЭМ!$B$39:$B$782,F$11)+'СЕТ СН'!$F$9+СВЦЭМ!$D$10+'СЕТ СН'!$F$6-'СЕТ СН'!$F$19</f>
        <v>1343.5796510999999</v>
      </c>
      <c r="G27" s="36">
        <f>SUMIFS(СВЦЭМ!$C$39:$C$782,СВЦЭМ!$A$39:$A$782,$A27,СВЦЭМ!$B$39:$B$782,G$11)+'СЕТ СН'!$F$9+СВЦЭМ!$D$10+'СЕТ СН'!$F$6-'СЕТ СН'!$F$19</f>
        <v>1316.7047790699999</v>
      </c>
      <c r="H27" s="36">
        <f>SUMIFS(СВЦЭМ!$C$39:$C$782,СВЦЭМ!$A$39:$A$782,$A27,СВЦЭМ!$B$39:$B$782,H$11)+'СЕТ СН'!$F$9+СВЦЭМ!$D$10+'СЕТ СН'!$F$6-'СЕТ СН'!$F$19</f>
        <v>1270.7527332899999</v>
      </c>
      <c r="I27" s="36">
        <f>SUMIFS(СВЦЭМ!$C$39:$C$782,СВЦЭМ!$A$39:$A$782,$A27,СВЦЭМ!$B$39:$B$782,I$11)+'СЕТ СН'!$F$9+СВЦЭМ!$D$10+'СЕТ СН'!$F$6-'СЕТ СН'!$F$19</f>
        <v>1220.80701669</v>
      </c>
      <c r="J27" s="36">
        <f>SUMIFS(СВЦЭМ!$C$39:$C$782,СВЦЭМ!$A$39:$A$782,$A27,СВЦЭМ!$B$39:$B$782,J$11)+'СЕТ СН'!$F$9+СВЦЭМ!$D$10+'СЕТ СН'!$F$6-'СЕТ СН'!$F$19</f>
        <v>1171.6127589199998</v>
      </c>
      <c r="K27" s="36">
        <f>SUMIFS(СВЦЭМ!$C$39:$C$782,СВЦЭМ!$A$39:$A$782,$A27,СВЦЭМ!$B$39:$B$782,K$11)+'СЕТ СН'!$F$9+СВЦЭМ!$D$10+'СЕТ СН'!$F$6-'СЕТ СН'!$F$19</f>
        <v>1157.02694359</v>
      </c>
      <c r="L27" s="36">
        <f>SUMIFS(СВЦЭМ!$C$39:$C$782,СВЦЭМ!$A$39:$A$782,$A27,СВЦЭМ!$B$39:$B$782,L$11)+'СЕТ СН'!$F$9+СВЦЭМ!$D$10+'СЕТ СН'!$F$6-'СЕТ СН'!$F$19</f>
        <v>1169.67507069</v>
      </c>
      <c r="M27" s="36">
        <f>SUMIFS(СВЦЭМ!$C$39:$C$782,СВЦЭМ!$A$39:$A$782,$A27,СВЦЭМ!$B$39:$B$782,M$11)+'СЕТ СН'!$F$9+СВЦЭМ!$D$10+'СЕТ СН'!$F$6-'СЕТ СН'!$F$19</f>
        <v>1208.0020348399999</v>
      </c>
      <c r="N27" s="36">
        <f>SUMIFS(СВЦЭМ!$C$39:$C$782,СВЦЭМ!$A$39:$A$782,$A27,СВЦЭМ!$B$39:$B$782,N$11)+'СЕТ СН'!$F$9+СВЦЭМ!$D$10+'СЕТ СН'!$F$6-'СЕТ СН'!$F$19</f>
        <v>1239.6151841399999</v>
      </c>
      <c r="O27" s="36">
        <f>SUMIFS(СВЦЭМ!$C$39:$C$782,СВЦЭМ!$A$39:$A$782,$A27,СВЦЭМ!$B$39:$B$782,O$11)+'СЕТ СН'!$F$9+СВЦЭМ!$D$10+'СЕТ СН'!$F$6-'СЕТ СН'!$F$19</f>
        <v>1264.35410426</v>
      </c>
      <c r="P27" s="36">
        <f>SUMIFS(СВЦЭМ!$C$39:$C$782,СВЦЭМ!$A$39:$A$782,$A27,СВЦЭМ!$B$39:$B$782,P$11)+'СЕТ СН'!$F$9+СВЦЭМ!$D$10+'СЕТ СН'!$F$6-'СЕТ СН'!$F$19</f>
        <v>1295.6323255099999</v>
      </c>
      <c r="Q27" s="36">
        <f>SUMIFS(СВЦЭМ!$C$39:$C$782,СВЦЭМ!$A$39:$A$782,$A27,СВЦЭМ!$B$39:$B$782,Q$11)+'СЕТ СН'!$F$9+СВЦЭМ!$D$10+'СЕТ СН'!$F$6-'СЕТ СН'!$F$19</f>
        <v>1295.6832736699998</v>
      </c>
      <c r="R27" s="36">
        <f>SUMIFS(СВЦЭМ!$C$39:$C$782,СВЦЭМ!$A$39:$A$782,$A27,СВЦЭМ!$B$39:$B$782,R$11)+'СЕТ СН'!$F$9+СВЦЭМ!$D$10+'СЕТ СН'!$F$6-'СЕТ СН'!$F$19</f>
        <v>1293.4609879899999</v>
      </c>
      <c r="S27" s="36">
        <f>SUMIFS(СВЦЭМ!$C$39:$C$782,СВЦЭМ!$A$39:$A$782,$A27,СВЦЭМ!$B$39:$B$782,S$11)+'СЕТ СН'!$F$9+СВЦЭМ!$D$10+'СЕТ СН'!$F$6-'СЕТ СН'!$F$19</f>
        <v>1269.0320958099999</v>
      </c>
      <c r="T27" s="36">
        <f>SUMIFS(СВЦЭМ!$C$39:$C$782,СВЦЭМ!$A$39:$A$782,$A27,СВЦЭМ!$B$39:$B$782,T$11)+'СЕТ СН'!$F$9+СВЦЭМ!$D$10+'СЕТ СН'!$F$6-'СЕТ СН'!$F$19</f>
        <v>1199.4210481499999</v>
      </c>
      <c r="U27" s="36">
        <f>SUMIFS(СВЦЭМ!$C$39:$C$782,СВЦЭМ!$A$39:$A$782,$A27,СВЦЭМ!$B$39:$B$782,U$11)+'СЕТ СН'!$F$9+СВЦЭМ!$D$10+'СЕТ СН'!$F$6-'СЕТ СН'!$F$19</f>
        <v>1170.95168683</v>
      </c>
      <c r="V27" s="36">
        <f>SUMIFS(СВЦЭМ!$C$39:$C$782,СВЦЭМ!$A$39:$A$782,$A27,СВЦЭМ!$B$39:$B$782,V$11)+'СЕТ СН'!$F$9+СВЦЭМ!$D$10+'СЕТ СН'!$F$6-'СЕТ СН'!$F$19</f>
        <v>1176.8139440999998</v>
      </c>
      <c r="W27" s="36">
        <f>SUMIFS(СВЦЭМ!$C$39:$C$782,СВЦЭМ!$A$39:$A$782,$A27,СВЦЭМ!$B$39:$B$782,W$11)+'СЕТ СН'!$F$9+СВЦЭМ!$D$10+'СЕТ СН'!$F$6-'СЕТ СН'!$F$19</f>
        <v>1207.9856817999998</v>
      </c>
      <c r="X27" s="36">
        <f>SUMIFS(СВЦЭМ!$C$39:$C$782,СВЦЭМ!$A$39:$A$782,$A27,СВЦЭМ!$B$39:$B$782,X$11)+'СЕТ СН'!$F$9+СВЦЭМ!$D$10+'СЕТ СН'!$F$6-'СЕТ СН'!$F$19</f>
        <v>1229.3640888299999</v>
      </c>
      <c r="Y27" s="36">
        <f>SUMIFS(СВЦЭМ!$C$39:$C$782,СВЦЭМ!$A$39:$A$782,$A27,СВЦЭМ!$B$39:$B$782,Y$11)+'СЕТ СН'!$F$9+СВЦЭМ!$D$10+'СЕТ СН'!$F$6-'СЕТ СН'!$F$19</f>
        <v>1275.7008777499998</v>
      </c>
    </row>
    <row r="28" spans="1:25" ht="15.75" x14ac:dyDescent="0.2">
      <c r="A28" s="35">
        <f t="shared" si="0"/>
        <v>44609</v>
      </c>
      <c r="B28" s="36">
        <f>SUMIFS(СВЦЭМ!$C$39:$C$782,СВЦЭМ!$A$39:$A$782,$A28,СВЦЭМ!$B$39:$B$782,B$11)+'СЕТ СН'!$F$9+СВЦЭМ!$D$10+'СЕТ СН'!$F$6-'СЕТ СН'!$F$19</f>
        <v>1233.9980861399999</v>
      </c>
      <c r="C28" s="36">
        <f>SUMIFS(СВЦЭМ!$C$39:$C$782,СВЦЭМ!$A$39:$A$782,$A28,СВЦЭМ!$B$39:$B$782,C$11)+'СЕТ СН'!$F$9+СВЦЭМ!$D$10+'СЕТ СН'!$F$6-'СЕТ СН'!$F$19</f>
        <v>1276.5535147999999</v>
      </c>
      <c r="D28" s="36">
        <f>SUMIFS(СВЦЭМ!$C$39:$C$782,СВЦЭМ!$A$39:$A$782,$A28,СВЦЭМ!$B$39:$B$782,D$11)+'СЕТ СН'!$F$9+СВЦЭМ!$D$10+'СЕТ СН'!$F$6-'СЕТ СН'!$F$19</f>
        <v>1330.8320313099998</v>
      </c>
      <c r="E28" s="36">
        <f>SUMIFS(СВЦЭМ!$C$39:$C$782,СВЦЭМ!$A$39:$A$782,$A28,СВЦЭМ!$B$39:$B$782,E$11)+'СЕТ СН'!$F$9+СВЦЭМ!$D$10+'СЕТ СН'!$F$6-'СЕТ СН'!$F$19</f>
        <v>1335.8964204399999</v>
      </c>
      <c r="F28" s="36">
        <f>SUMIFS(СВЦЭМ!$C$39:$C$782,СВЦЭМ!$A$39:$A$782,$A28,СВЦЭМ!$B$39:$B$782,F$11)+'СЕТ СН'!$F$9+СВЦЭМ!$D$10+'СЕТ СН'!$F$6-'СЕТ СН'!$F$19</f>
        <v>1320.8135645599998</v>
      </c>
      <c r="G28" s="36">
        <f>SUMIFS(СВЦЭМ!$C$39:$C$782,СВЦЭМ!$A$39:$A$782,$A28,СВЦЭМ!$B$39:$B$782,G$11)+'СЕТ СН'!$F$9+СВЦЭМ!$D$10+'СЕТ СН'!$F$6-'СЕТ СН'!$F$19</f>
        <v>1300.6239192999999</v>
      </c>
      <c r="H28" s="36">
        <f>SUMIFS(СВЦЭМ!$C$39:$C$782,СВЦЭМ!$A$39:$A$782,$A28,СВЦЭМ!$B$39:$B$782,H$11)+'СЕТ СН'!$F$9+СВЦЭМ!$D$10+'СЕТ СН'!$F$6-'СЕТ СН'!$F$19</f>
        <v>1251.62547767</v>
      </c>
      <c r="I28" s="36">
        <f>SUMIFS(СВЦЭМ!$C$39:$C$782,СВЦЭМ!$A$39:$A$782,$A28,СВЦЭМ!$B$39:$B$782,I$11)+'СЕТ СН'!$F$9+СВЦЭМ!$D$10+'СЕТ СН'!$F$6-'СЕТ СН'!$F$19</f>
        <v>1209.4998416899998</v>
      </c>
      <c r="J28" s="36">
        <f>SUMIFS(СВЦЭМ!$C$39:$C$782,СВЦЭМ!$A$39:$A$782,$A28,СВЦЭМ!$B$39:$B$782,J$11)+'СЕТ СН'!$F$9+СВЦЭМ!$D$10+'СЕТ СН'!$F$6-'СЕТ СН'!$F$19</f>
        <v>1159.3439522499998</v>
      </c>
      <c r="K28" s="36">
        <f>SUMIFS(СВЦЭМ!$C$39:$C$782,СВЦЭМ!$A$39:$A$782,$A28,СВЦЭМ!$B$39:$B$782,K$11)+'СЕТ СН'!$F$9+СВЦЭМ!$D$10+'СЕТ СН'!$F$6-'СЕТ СН'!$F$19</f>
        <v>1172.1519927999998</v>
      </c>
      <c r="L28" s="36">
        <f>SUMIFS(СВЦЭМ!$C$39:$C$782,СВЦЭМ!$A$39:$A$782,$A28,СВЦЭМ!$B$39:$B$782,L$11)+'СЕТ СН'!$F$9+СВЦЭМ!$D$10+'СЕТ СН'!$F$6-'СЕТ СН'!$F$19</f>
        <v>1174.4210677499998</v>
      </c>
      <c r="M28" s="36">
        <f>SUMIFS(СВЦЭМ!$C$39:$C$782,СВЦЭМ!$A$39:$A$782,$A28,СВЦЭМ!$B$39:$B$782,M$11)+'СЕТ СН'!$F$9+СВЦЭМ!$D$10+'СЕТ СН'!$F$6-'СЕТ СН'!$F$19</f>
        <v>1213.6292038499998</v>
      </c>
      <c r="N28" s="36">
        <f>SUMIFS(СВЦЭМ!$C$39:$C$782,СВЦЭМ!$A$39:$A$782,$A28,СВЦЭМ!$B$39:$B$782,N$11)+'СЕТ СН'!$F$9+СВЦЭМ!$D$10+'СЕТ СН'!$F$6-'СЕТ СН'!$F$19</f>
        <v>1234.8281716499998</v>
      </c>
      <c r="O28" s="36">
        <f>SUMIFS(СВЦЭМ!$C$39:$C$782,СВЦЭМ!$A$39:$A$782,$A28,СВЦЭМ!$B$39:$B$782,O$11)+'СЕТ СН'!$F$9+СВЦЭМ!$D$10+'СЕТ СН'!$F$6-'СЕТ СН'!$F$19</f>
        <v>1252.0034643399999</v>
      </c>
      <c r="P28" s="36">
        <f>SUMIFS(СВЦЭМ!$C$39:$C$782,СВЦЭМ!$A$39:$A$782,$A28,СВЦЭМ!$B$39:$B$782,P$11)+'СЕТ СН'!$F$9+СВЦЭМ!$D$10+'СЕТ СН'!$F$6-'СЕТ СН'!$F$19</f>
        <v>1293.1921587499999</v>
      </c>
      <c r="Q28" s="36">
        <f>SUMIFS(СВЦЭМ!$C$39:$C$782,СВЦЭМ!$A$39:$A$782,$A28,СВЦЭМ!$B$39:$B$782,Q$11)+'СЕТ СН'!$F$9+СВЦЭМ!$D$10+'СЕТ СН'!$F$6-'СЕТ СН'!$F$19</f>
        <v>1293.3768548099999</v>
      </c>
      <c r="R28" s="36">
        <f>SUMIFS(СВЦЭМ!$C$39:$C$782,СВЦЭМ!$A$39:$A$782,$A28,СВЦЭМ!$B$39:$B$782,R$11)+'СЕТ СН'!$F$9+СВЦЭМ!$D$10+'СЕТ СН'!$F$6-'СЕТ СН'!$F$19</f>
        <v>1289.15517355</v>
      </c>
      <c r="S28" s="36">
        <f>SUMIFS(СВЦЭМ!$C$39:$C$782,СВЦЭМ!$A$39:$A$782,$A28,СВЦЭМ!$B$39:$B$782,S$11)+'СЕТ СН'!$F$9+СВЦЭМ!$D$10+'СЕТ СН'!$F$6-'СЕТ СН'!$F$19</f>
        <v>1280.6435656499998</v>
      </c>
      <c r="T28" s="36">
        <f>SUMIFS(СВЦЭМ!$C$39:$C$782,СВЦЭМ!$A$39:$A$782,$A28,СВЦЭМ!$B$39:$B$782,T$11)+'СЕТ СН'!$F$9+СВЦЭМ!$D$10+'СЕТ СН'!$F$6-'СЕТ СН'!$F$19</f>
        <v>1213.1490755799998</v>
      </c>
      <c r="U28" s="36">
        <f>SUMIFS(СВЦЭМ!$C$39:$C$782,СВЦЭМ!$A$39:$A$782,$A28,СВЦЭМ!$B$39:$B$782,U$11)+'СЕТ СН'!$F$9+СВЦЭМ!$D$10+'СЕТ СН'!$F$6-'СЕТ СН'!$F$19</f>
        <v>1204.8677578999998</v>
      </c>
      <c r="V28" s="36">
        <f>SUMIFS(СВЦЭМ!$C$39:$C$782,СВЦЭМ!$A$39:$A$782,$A28,СВЦЭМ!$B$39:$B$782,V$11)+'СЕТ СН'!$F$9+СВЦЭМ!$D$10+'СЕТ СН'!$F$6-'СЕТ СН'!$F$19</f>
        <v>1227.0799788099998</v>
      </c>
      <c r="W28" s="36">
        <f>SUMIFS(СВЦЭМ!$C$39:$C$782,СВЦЭМ!$A$39:$A$782,$A28,СВЦЭМ!$B$39:$B$782,W$11)+'СЕТ СН'!$F$9+СВЦЭМ!$D$10+'СЕТ СН'!$F$6-'СЕТ СН'!$F$19</f>
        <v>1242.1261223499998</v>
      </c>
      <c r="X28" s="36">
        <f>SUMIFS(СВЦЭМ!$C$39:$C$782,СВЦЭМ!$A$39:$A$782,$A28,СВЦЭМ!$B$39:$B$782,X$11)+'СЕТ СН'!$F$9+СВЦЭМ!$D$10+'СЕТ СН'!$F$6-'СЕТ СН'!$F$19</f>
        <v>1236.3123743599999</v>
      </c>
      <c r="Y28" s="36">
        <f>SUMIFS(СВЦЭМ!$C$39:$C$782,СВЦЭМ!$A$39:$A$782,$A28,СВЦЭМ!$B$39:$B$782,Y$11)+'СЕТ СН'!$F$9+СВЦЭМ!$D$10+'СЕТ СН'!$F$6-'СЕТ СН'!$F$19</f>
        <v>1246.05698863</v>
      </c>
    </row>
    <row r="29" spans="1:25" ht="15.75" x14ac:dyDescent="0.2">
      <c r="A29" s="35">
        <f t="shared" si="0"/>
        <v>44610</v>
      </c>
      <c r="B29" s="36">
        <f>SUMIFS(СВЦЭМ!$C$39:$C$782,СВЦЭМ!$A$39:$A$782,$A29,СВЦЭМ!$B$39:$B$782,B$11)+'СЕТ СН'!$F$9+СВЦЭМ!$D$10+'СЕТ СН'!$F$6-'СЕТ СН'!$F$19</f>
        <v>1271.749024</v>
      </c>
      <c r="C29" s="36">
        <f>SUMIFS(СВЦЭМ!$C$39:$C$782,СВЦЭМ!$A$39:$A$782,$A29,СВЦЭМ!$B$39:$B$782,C$11)+'СЕТ СН'!$F$9+СВЦЭМ!$D$10+'СЕТ СН'!$F$6-'СЕТ СН'!$F$19</f>
        <v>1318.9739042499998</v>
      </c>
      <c r="D29" s="36">
        <f>SUMIFS(СВЦЭМ!$C$39:$C$782,СВЦЭМ!$A$39:$A$782,$A29,СВЦЭМ!$B$39:$B$782,D$11)+'СЕТ СН'!$F$9+СВЦЭМ!$D$10+'СЕТ СН'!$F$6-'СЕТ СН'!$F$19</f>
        <v>1346.4504365599998</v>
      </c>
      <c r="E29" s="36">
        <f>SUMIFS(СВЦЭМ!$C$39:$C$782,СВЦЭМ!$A$39:$A$782,$A29,СВЦЭМ!$B$39:$B$782,E$11)+'СЕТ СН'!$F$9+СВЦЭМ!$D$10+'СЕТ СН'!$F$6-'СЕТ СН'!$F$19</f>
        <v>1359.5282789599999</v>
      </c>
      <c r="F29" s="36">
        <f>SUMIFS(СВЦЭМ!$C$39:$C$782,СВЦЭМ!$A$39:$A$782,$A29,СВЦЭМ!$B$39:$B$782,F$11)+'СЕТ СН'!$F$9+СВЦЭМ!$D$10+'СЕТ СН'!$F$6-'СЕТ СН'!$F$19</f>
        <v>1340.4731962899998</v>
      </c>
      <c r="G29" s="36">
        <f>SUMIFS(СВЦЭМ!$C$39:$C$782,СВЦЭМ!$A$39:$A$782,$A29,СВЦЭМ!$B$39:$B$782,G$11)+'СЕТ СН'!$F$9+СВЦЭМ!$D$10+'СЕТ СН'!$F$6-'СЕТ СН'!$F$19</f>
        <v>1308.4693456</v>
      </c>
      <c r="H29" s="36">
        <f>SUMIFS(СВЦЭМ!$C$39:$C$782,СВЦЭМ!$A$39:$A$782,$A29,СВЦЭМ!$B$39:$B$782,H$11)+'СЕТ СН'!$F$9+СВЦЭМ!$D$10+'СЕТ СН'!$F$6-'СЕТ СН'!$F$19</f>
        <v>1260.7533021499999</v>
      </c>
      <c r="I29" s="36">
        <f>SUMIFS(СВЦЭМ!$C$39:$C$782,СВЦЭМ!$A$39:$A$782,$A29,СВЦЭМ!$B$39:$B$782,I$11)+'СЕТ СН'!$F$9+СВЦЭМ!$D$10+'СЕТ СН'!$F$6-'СЕТ СН'!$F$19</f>
        <v>1213.6767643899998</v>
      </c>
      <c r="J29" s="36">
        <f>SUMIFS(СВЦЭМ!$C$39:$C$782,СВЦЭМ!$A$39:$A$782,$A29,СВЦЭМ!$B$39:$B$782,J$11)+'СЕТ СН'!$F$9+СВЦЭМ!$D$10+'СЕТ СН'!$F$6-'СЕТ СН'!$F$19</f>
        <v>1162.2972605</v>
      </c>
      <c r="K29" s="36">
        <f>SUMIFS(СВЦЭМ!$C$39:$C$782,СВЦЭМ!$A$39:$A$782,$A29,СВЦЭМ!$B$39:$B$782,K$11)+'СЕТ СН'!$F$9+СВЦЭМ!$D$10+'СЕТ СН'!$F$6-'СЕТ СН'!$F$19</f>
        <v>1160.16000418</v>
      </c>
      <c r="L29" s="36">
        <f>SUMIFS(СВЦЭМ!$C$39:$C$782,СВЦЭМ!$A$39:$A$782,$A29,СВЦЭМ!$B$39:$B$782,L$11)+'СЕТ СН'!$F$9+СВЦЭМ!$D$10+'СЕТ СН'!$F$6-'СЕТ СН'!$F$19</f>
        <v>1164.8160455499999</v>
      </c>
      <c r="M29" s="36">
        <f>SUMIFS(СВЦЭМ!$C$39:$C$782,СВЦЭМ!$A$39:$A$782,$A29,СВЦЭМ!$B$39:$B$782,M$11)+'СЕТ СН'!$F$9+СВЦЭМ!$D$10+'СЕТ СН'!$F$6-'СЕТ СН'!$F$19</f>
        <v>1217.6705937099998</v>
      </c>
      <c r="N29" s="36">
        <f>SUMIFS(СВЦЭМ!$C$39:$C$782,СВЦЭМ!$A$39:$A$782,$A29,СВЦЭМ!$B$39:$B$782,N$11)+'СЕТ СН'!$F$9+СВЦЭМ!$D$10+'СЕТ СН'!$F$6-'СЕТ СН'!$F$19</f>
        <v>1268.4260967799999</v>
      </c>
      <c r="O29" s="36">
        <f>SUMIFS(СВЦЭМ!$C$39:$C$782,СВЦЭМ!$A$39:$A$782,$A29,СВЦЭМ!$B$39:$B$782,O$11)+'СЕТ СН'!$F$9+СВЦЭМ!$D$10+'СЕТ СН'!$F$6-'СЕТ СН'!$F$19</f>
        <v>1282.8668593999998</v>
      </c>
      <c r="P29" s="36">
        <f>SUMIFS(СВЦЭМ!$C$39:$C$782,СВЦЭМ!$A$39:$A$782,$A29,СВЦЭМ!$B$39:$B$782,P$11)+'СЕТ СН'!$F$9+СВЦЭМ!$D$10+'СЕТ СН'!$F$6-'СЕТ СН'!$F$19</f>
        <v>1322.77324284</v>
      </c>
      <c r="Q29" s="36">
        <f>SUMIFS(СВЦЭМ!$C$39:$C$782,СВЦЭМ!$A$39:$A$782,$A29,СВЦЭМ!$B$39:$B$782,Q$11)+'СЕТ СН'!$F$9+СВЦЭМ!$D$10+'СЕТ СН'!$F$6-'СЕТ СН'!$F$19</f>
        <v>1335.5088512399998</v>
      </c>
      <c r="R29" s="36">
        <f>SUMIFS(СВЦЭМ!$C$39:$C$782,СВЦЭМ!$A$39:$A$782,$A29,СВЦЭМ!$B$39:$B$782,R$11)+'СЕТ СН'!$F$9+СВЦЭМ!$D$10+'СЕТ СН'!$F$6-'СЕТ СН'!$F$19</f>
        <v>1328.65877572</v>
      </c>
      <c r="S29" s="36">
        <f>SUMIFS(СВЦЭМ!$C$39:$C$782,СВЦЭМ!$A$39:$A$782,$A29,СВЦЭМ!$B$39:$B$782,S$11)+'СЕТ СН'!$F$9+СВЦЭМ!$D$10+'СЕТ СН'!$F$6-'СЕТ СН'!$F$19</f>
        <v>1298.2987638999998</v>
      </c>
      <c r="T29" s="36">
        <f>SUMIFS(СВЦЭМ!$C$39:$C$782,СВЦЭМ!$A$39:$A$782,$A29,СВЦЭМ!$B$39:$B$782,T$11)+'СЕТ СН'!$F$9+СВЦЭМ!$D$10+'СЕТ СН'!$F$6-'СЕТ СН'!$F$19</f>
        <v>1210.83569582</v>
      </c>
      <c r="U29" s="36">
        <f>SUMIFS(СВЦЭМ!$C$39:$C$782,СВЦЭМ!$A$39:$A$782,$A29,СВЦЭМ!$B$39:$B$782,U$11)+'СЕТ СН'!$F$9+СВЦЭМ!$D$10+'СЕТ СН'!$F$6-'СЕТ СН'!$F$19</f>
        <v>1192.1003265299998</v>
      </c>
      <c r="V29" s="36">
        <f>SUMIFS(СВЦЭМ!$C$39:$C$782,СВЦЭМ!$A$39:$A$782,$A29,СВЦЭМ!$B$39:$B$782,V$11)+'СЕТ СН'!$F$9+СВЦЭМ!$D$10+'СЕТ СН'!$F$6-'СЕТ СН'!$F$19</f>
        <v>1202.9370810099999</v>
      </c>
      <c r="W29" s="36">
        <f>SUMIFS(СВЦЭМ!$C$39:$C$782,СВЦЭМ!$A$39:$A$782,$A29,СВЦЭМ!$B$39:$B$782,W$11)+'СЕТ СН'!$F$9+СВЦЭМ!$D$10+'СЕТ СН'!$F$6-'СЕТ СН'!$F$19</f>
        <v>1205.0019422099999</v>
      </c>
      <c r="X29" s="36">
        <f>SUMIFS(СВЦЭМ!$C$39:$C$782,СВЦЭМ!$A$39:$A$782,$A29,СВЦЭМ!$B$39:$B$782,X$11)+'СЕТ СН'!$F$9+СВЦЭМ!$D$10+'СЕТ СН'!$F$6-'СЕТ СН'!$F$19</f>
        <v>1212.7788549099998</v>
      </c>
      <c r="Y29" s="36">
        <f>SUMIFS(СВЦЭМ!$C$39:$C$782,СВЦЭМ!$A$39:$A$782,$A29,СВЦЭМ!$B$39:$B$782,Y$11)+'СЕТ СН'!$F$9+СВЦЭМ!$D$10+'СЕТ СН'!$F$6-'СЕТ СН'!$F$19</f>
        <v>1240.0130539199999</v>
      </c>
    </row>
    <row r="30" spans="1:25" ht="15.75" x14ac:dyDescent="0.2">
      <c r="A30" s="35">
        <f t="shared" si="0"/>
        <v>44611</v>
      </c>
      <c r="B30" s="36">
        <f>SUMIFS(СВЦЭМ!$C$39:$C$782,СВЦЭМ!$A$39:$A$782,$A30,СВЦЭМ!$B$39:$B$782,B$11)+'СЕТ СН'!$F$9+СВЦЭМ!$D$10+'СЕТ СН'!$F$6-'СЕТ СН'!$F$19</f>
        <v>1251.9327407399999</v>
      </c>
      <c r="C30" s="36">
        <f>SUMIFS(СВЦЭМ!$C$39:$C$782,СВЦЭМ!$A$39:$A$782,$A30,СВЦЭМ!$B$39:$B$782,C$11)+'СЕТ СН'!$F$9+СВЦЭМ!$D$10+'СЕТ СН'!$F$6-'СЕТ СН'!$F$19</f>
        <v>1300.7684148899998</v>
      </c>
      <c r="D30" s="36">
        <f>SUMIFS(СВЦЭМ!$C$39:$C$782,СВЦЭМ!$A$39:$A$782,$A30,СВЦЭМ!$B$39:$B$782,D$11)+'СЕТ СН'!$F$9+СВЦЭМ!$D$10+'СЕТ СН'!$F$6-'СЕТ СН'!$F$19</f>
        <v>1341.5993364999999</v>
      </c>
      <c r="E30" s="36">
        <f>SUMIFS(СВЦЭМ!$C$39:$C$782,СВЦЭМ!$A$39:$A$782,$A30,СВЦЭМ!$B$39:$B$782,E$11)+'СЕТ СН'!$F$9+СВЦЭМ!$D$10+'СЕТ СН'!$F$6-'СЕТ СН'!$F$19</f>
        <v>1357.0766336099998</v>
      </c>
      <c r="F30" s="36">
        <f>SUMIFS(СВЦЭМ!$C$39:$C$782,СВЦЭМ!$A$39:$A$782,$A30,СВЦЭМ!$B$39:$B$782,F$11)+'СЕТ СН'!$F$9+СВЦЭМ!$D$10+'СЕТ СН'!$F$6-'СЕТ СН'!$F$19</f>
        <v>1342.2566841799999</v>
      </c>
      <c r="G30" s="36">
        <f>SUMIFS(СВЦЭМ!$C$39:$C$782,СВЦЭМ!$A$39:$A$782,$A30,СВЦЭМ!$B$39:$B$782,G$11)+'СЕТ СН'!$F$9+СВЦЭМ!$D$10+'СЕТ СН'!$F$6-'СЕТ СН'!$F$19</f>
        <v>1327.2895165699999</v>
      </c>
      <c r="H30" s="36">
        <f>SUMIFS(СВЦЭМ!$C$39:$C$782,СВЦЭМ!$A$39:$A$782,$A30,СВЦЭМ!$B$39:$B$782,H$11)+'СЕТ СН'!$F$9+СВЦЭМ!$D$10+'СЕТ СН'!$F$6-'СЕТ СН'!$F$19</f>
        <v>1300.2106826099998</v>
      </c>
      <c r="I30" s="36">
        <f>SUMIFS(СВЦЭМ!$C$39:$C$782,СВЦЭМ!$A$39:$A$782,$A30,СВЦЭМ!$B$39:$B$782,I$11)+'СЕТ СН'!$F$9+СВЦЭМ!$D$10+'СЕТ СН'!$F$6-'СЕТ СН'!$F$19</f>
        <v>1222.4534032399999</v>
      </c>
      <c r="J30" s="36">
        <f>SUMIFS(СВЦЭМ!$C$39:$C$782,СВЦЭМ!$A$39:$A$782,$A30,СВЦЭМ!$B$39:$B$782,J$11)+'СЕТ СН'!$F$9+СВЦЭМ!$D$10+'СЕТ СН'!$F$6-'СЕТ СН'!$F$19</f>
        <v>1172.8974598899999</v>
      </c>
      <c r="K30" s="36">
        <f>SUMIFS(СВЦЭМ!$C$39:$C$782,СВЦЭМ!$A$39:$A$782,$A30,СВЦЭМ!$B$39:$B$782,K$11)+'СЕТ СН'!$F$9+СВЦЭМ!$D$10+'СЕТ СН'!$F$6-'СЕТ СН'!$F$19</f>
        <v>1150.3985867199999</v>
      </c>
      <c r="L30" s="36">
        <f>SUMIFS(СВЦЭМ!$C$39:$C$782,СВЦЭМ!$A$39:$A$782,$A30,СВЦЭМ!$B$39:$B$782,L$11)+'СЕТ СН'!$F$9+СВЦЭМ!$D$10+'СЕТ СН'!$F$6-'СЕТ СН'!$F$19</f>
        <v>1135.39819014</v>
      </c>
      <c r="M30" s="36">
        <f>SUMIFS(СВЦЭМ!$C$39:$C$782,СВЦЭМ!$A$39:$A$782,$A30,СВЦЭМ!$B$39:$B$782,M$11)+'СЕТ СН'!$F$9+СВЦЭМ!$D$10+'СЕТ СН'!$F$6-'СЕТ СН'!$F$19</f>
        <v>1180.4285195799998</v>
      </c>
      <c r="N30" s="36">
        <f>SUMIFS(СВЦЭМ!$C$39:$C$782,СВЦЭМ!$A$39:$A$782,$A30,СВЦЭМ!$B$39:$B$782,N$11)+'СЕТ СН'!$F$9+СВЦЭМ!$D$10+'СЕТ СН'!$F$6-'СЕТ СН'!$F$19</f>
        <v>1217.6759100499999</v>
      </c>
      <c r="O30" s="36">
        <f>SUMIFS(СВЦЭМ!$C$39:$C$782,СВЦЭМ!$A$39:$A$782,$A30,СВЦЭМ!$B$39:$B$782,O$11)+'СЕТ СН'!$F$9+СВЦЭМ!$D$10+'СЕТ СН'!$F$6-'СЕТ СН'!$F$19</f>
        <v>1226.63481972</v>
      </c>
      <c r="P30" s="36">
        <f>SUMIFS(СВЦЭМ!$C$39:$C$782,СВЦЭМ!$A$39:$A$782,$A30,СВЦЭМ!$B$39:$B$782,P$11)+'СЕТ СН'!$F$9+СВЦЭМ!$D$10+'СЕТ СН'!$F$6-'СЕТ СН'!$F$19</f>
        <v>1273.5695154799998</v>
      </c>
      <c r="Q30" s="36">
        <f>SUMIFS(СВЦЭМ!$C$39:$C$782,СВЦЭМ!$A$39:$A$782,$A30,СВЦЭМ!$B$39:$B$782,Q$11)+'СЕТ СН'!$F$9+СВЦЭМ!$D$10+'СЕТ СН'!$F$6-'СЕТ СН'!$F$19</f>
        <v>1282.4387910099999</v>
      </c>
      <c r="R30" s="36">
        <f>SUMIFS(СВЦЭМ!$C$39:$C$782,СВЦЭМ!$A$39:$A$782,$A30,СВЦЭМ!$B$39:$B$782,R$11)+'СЕТ СН'!$F$9+СВЦЭМ!$D$10+'СЕТ СН'!$F$6-'СЕТ СН'!$F$19</f>
        <v>1265.0429964599998</v>
      </c>
      <c r="S30" s="36">
        <f>SUMIFS(СВЦЭМ!$C$39:$C$782,СВЦЭМ!$A$39:$A$782,$A30,СВЦЭМ!$B$39:$B$782,S$11)+'СЕТ СН'!$F$9+СВЦЭМ!$D$10+'СЕТ СН'!$F$6-'СЕТ СН'!$F$19</f>
        <v>1261.03472698</v>
      </c>
      <c r="T30" s="36">
        <f>SUMIFS(СВЦЭМ!$C$39:$C$782,СВЦЭМ!$A$39:$A$782,$A30,СВЦЭМ!$B$39:$B$782,T$11)+'СЕТ СН'!$F$9+СВЦЭМ!$D$10+'СЕТ СН'!$F$6-'СЕТ СН'!$F$19</f>
        <v>1178.31817355</v>
      </c>
      <c r="U30" s="36">
        <f>SUMIFS(СВЦЭМ!$C$39:$C$782,СВЦЭМ!$A$39:$A$782,$A30,СВЦЭМ!$B$39:$B$782,U$11)+'СЕТ СН'!$F$9+СВЦЭМ!$D$10+'СЕТ СН'!$F$6-'СЕТ СН'!$F$19</f>
        <v>1144.5935764199999</v>
      </c>
      <c r="V30" s="36">
        <f>SUMIFS(СВЦЭМ!$C$39:$C$782,СВЦЭМ!$A$39:$A$782,$A30,СВЦЭМ!$B$39:$B$782,V$11)+'СЕТ СН'!$F$9+СВЦЭМ!$D$10+'СЕТ СН'!$F$6-'СЕТ СН'!$F$19</f>
        <v>1150.0858363999998</v>
      </c>
      <c r="W30" s="36">
        <f>SUMIFS(СВЦЭМ!$C$39:$C$782,СВЦЭМ!$A$39:$A$782,$A30,СВЦЭМ!$B$39:$B$782,W$11)+'СЕТ СН'!$F$9+СВЦЭМ!$D$10+'СЕТ СН'!$F$6-'СЕТ СН'!$F$19</f>
        <v>1186.6939477699998</v>
      </c>
      <c r="X30" s="36">
        <f>SUMIFS(СВЦЭМ!$C$39:$C$782,СВЦЭМ!$A$39:$A$782,$A30,СВЦЭМ!$B$39:$B$782,X$11)+'СЕТ СН'!$F$9+СВЦЭМ!$D$10+'СЕТ СН'!$F$6-'СЕТ СН'!$F$19</f>
        <v>1212.6218605699999</v>
      </c>
      <c r="Y30" s="36">
        <f>SUMIFS(СВЦЭМ!$C$39:$C$782,СВЦЭМ!$A$39:$A$782,$A30,СВЦЭМ!$B$39:$B$782,Y$11)+'СЕТ СН'!$F$9+СВЦЭМ!$D$10+'СЕТ СН'!$F$6-'СЕТ СН'!$F$19</f>
        <v>1243.00837022</v>
      </c>
    </row>
    <row r="31" spans="1:25" ht="15.75" x14ac:dyDescent="0.2">
      <c r="A31" s="35">
        <f t="shared" si="0"/>
        <v>44612</v>
      </c>
      <c r="B31" s="36">
        <f>SUMIFS(СВЦЭМ!$C$39:$C$782,СВЦЭМ!$A$39:$A$782,$A31,СВЦЭМ!$B$39:$B$782,B$11)+'СЕТ СН'!$F$9+СВЦЭМ!$D$10+'СЕТ СН'!$F$6-'СЕТ СН'!$F$19</f>
        <v>1248.73379731</v>
      </c>
      <c r="C31" s="36">
        <f>SUMIFS(СВЦЭМ!$C$39:$C$782,СВЦЭМ!$A$39:$A$782,$A31,СВЦЭМ!$B$39:$B$782,C$11)+'СЕТ СН'!$F$9+СВЦЭМ!$D$10+'СЕТ СН'!$F$6-'СЕТ СН'!$F$19</f>
        <v>1279.5356487399999</v>
      </c>
      <c r="D31" s="36">
        <f>SUMIFS(СВЦЭМ!$C$39:$C$782,СВЦЭМ!$A$39:$A$782,$A31,СВЦЭМ!$B$39:$B$782,D$11)+'СЕТ СН'!$F$9+СВЦЭМ!$D$10+'СЕТ СН'!$F$6-'СЕТ СН'!$F$19</f>
        <v>1290.18503863</v>
      </c>
      <c r="E31" s="36">
        <f>SUMIFS(СВЦЭМ!$C$39:$C$782,СВЦЭМ!$A$39:$A$782,$A31,СВЦЭМ!$B$39:$B$782,E$11)+'СЕТ СН'!$F$9+СВЦЭМ!$D$10+'СЕТ СН'!$F$6-'СЕТ СН'!$F$19</f>
        <v>1311.7578463399998</v>
      </c>
      <c r="F31" s="36">
        <f>SUMIFS(СВЦЭМ!$C$39:$C$782,СВЦЭМ!$A$39:$A$782,$A31,СВЦЭМ!$B$39:$B$782,F$11)+'СЕТ СН'!$F$9+СВЦЭМ!$D$10+'СЕТ СН'!$F$6-'СЕТ СН'!$F$19</f>
        <v>1303.9383918999999</v>
      </c>
      <c r="G31" s="36">
        <f>SUMIFS(СВЦЭМ!$C$39:$C$782,СВЦЭМ!$A$39:$A$782,$A31,СВЦЭМ!$B$39:$B$782,G$11)+'СЕТ СН'!$F$9+СВЦЭМ!$D$10+'СЕТ СН'!$F$6-'СЕТ СН'!$F$19</f>
        <v>1294.6481209899998</v>
      </c>
      <c r="H31" s="36">
        <f>SUMIFS(СВЦЭМ!$C$39:$C$782,СВЦЭМ!$A$39:$A$782,$A31,СВЦЭМ!$B$39:$B$782,H$11)+'СЕТ СН'!$F$9+СВЦЭМ!$D$10+'СЕТ СН'!$F$6-'СЕТ СН'!$F$19</f>
        <v>1282.06222897</v>
      </c>
      <c r="I31" s="36">
        <f>SUMIFS(СВЦЭМ!$C$39:$C$782,СВЦЭМ!$A$39:$A$782,$A31,СВЦЭМ!$B$39:$B$782,I$11)+'СЕТ СН'!$F$9+СВЦЭМ!$D$10+'СЕТ СН'!$F$6-'СЕТ СН'!$F$19</f>
        <v>1229.75538349</v>
      </c>
      <c r="J31" s="36">
        <f>SUMIFS(СВЦЭМ!$C$39:$C$782,СВЦЭМ!$A$39:$A$782,$A31,СВЦЭМ!$B$39:$B$782,J$11)+'СЕТ СН'!$F$9+СВЦЭМ!$D$10+'СЕТ СН'!$F$6-'СЕТ СН'!$F$19</f>
        <v>1170.6616016199998</v>
      </c>
      <c r="K31" s="36">
        <f>SUMIFS(СВЦЭМ!$C$39:$C$782,СВЦЭМ!$A$39:$A$782,$A31,СВЦЭМ!$B$39:$B$782,K$11)+'СЕТ СН'!$F$9+СВЦЭМ!$D$10+'СЕТ СН'!$F$6-'СЕТ СН'!$F$19</f>
        <v>1169.1455666899999</v>
      </c>
      <c r="L31" s="36">
        <f>SUMIFS(СВЦЭМ!$C$39:$C$782,СВЦЭМ!$A$39:$A$782,$A31,СВЦЭМ!$B$39:$B$782,L$11)+'СЕТ СН'!$F$9+СВЦЭМ!$D$10+'СЕТ СН'!$F$6-'СЕТ СН'!$F$19</f>
        <v>1170.7460616699998</v>
      </c>
      <c r="M31" s="36">
        <f>SUMIFS(СВЦЭМ!$C$39:$C$782,СВЦЭМ!$A$39:$A$782,$A31,СВЦЭМ!$B$39:$B$782,M$11)+'СЕТ СН'!$F$9+СВЦЭМ!$D$10+'СЕТ СН'!$F$6-'СЕТ СН'!$F$19</f>
        <v>1212.34723046</v>
      </c>
      <c r="N31" s="36">
        <f>SUMIFS(СВЦЭМ!$C$39:$C$782,СВЦЭМ!$A$39:$A$782,$A31,СВЦЭМ!$B$39:$B$782,N$11)+'СЕТ СН'!$F$9+СВЦЭМ!$D$10+'СЕТ СН'!$F$6-'СЕТ СН'!$F$19</f>
        <v>1261.2167316099999</v>
      </c>
      <c r="O31" s="36">
        <f>SUMIFS(СВЦЭМ!$C$39:$C$782,СВЦЭМ!$A$39:$A$782,$A31,СВЦЭМ!$B$39:$B$782,O$11)+'СЕТ СН'!$F$9+СВЦЭМ!$D$10+'СЕТ СН'!$F$6-'СЕТ СН'!$F$19</f>
        <v>1273.9346671999999</v>
      </c>
      <c r="P31" s="36">
        <f>SUMIFS(СВЦЭМ!$C$39:$C$782,СВЦЭМ!$A$39:$A$782,$A31,СВЦЭМ!$B$39:$B$782,P$11)+'СЕТ СН'!$F$9+СВЦЭМ!$D$10+'СЕТ СН'!$F$6-'СЕТ СН'!$F$19</f>
        <v>1306.7684721799999</v>
      </c>
      <c r="Q31" s="36">
        <f>SUMIFS(СВЦЭМ!$C$39:$C$782,СВЦЭМ!$A$39:$A$782,$A31,СВЦЭМ!$B$39:$B$782,Q$11)+'СЕТ СН'!$F$9+СВЦЭМ!$D$10+'СЕТ СН'!$F$6-'СЕТ СН'!$F$19</f>
        <v>1310.9402790299998</v>
      </c>
      <c r="R31" s="36">
        <f>SUMIFS(СВЦЭМ!$C$39:$C$782,СВЦЭМ!$A$39:$A$782,$A31,СВЦЭМ!$B$39:$B$782,R$11)+'СЕТ СН'!$F$9+СВЦЭМ!$D$10+'СЕТ СН'!$F$6-'СЕТ СН'!$F$19</f>
        <v>1282.7738363199999</v>
      </c>
      <c r="S31" s="36">
        <f>SUMIFS(СВЦЭМ!$C$39:$C$782,СВЦЭМ!$A$39:$A$782,$A31,СВЦЭМ!$B$39:$B$782,S$11)+'СЕТ СН'!$F$9+СВЦЭМ!$D$10+'СЕТ СН'!$F$6-'СЕТ СН'!$F$19</f>
        <v>1264.66831787</v>
      </c>
      <c r="T31" s="36">
        <f>SUMIFS(СВЦЭМ!$C$39:$C$782,СВЦЭМ!$A$39:$A$782,$A31,СВЦЭМ!$B$39:$B$782,T$11)+'СЕТ СН'!$F$9+СВЦЭМ!$D$10+'СЕТ СН'!$F$6-'СЕТ СН'!$F$19</f>
        <v>1178.24631202</v>
      </c>
      <c r="U31" s="36">
        <f>SUMIFS(СВЦЭМ!$C$39:$C$782,СВЦЭМ!$A$39:$A$782,$A31,СВЦЭМ!$B$39:$B$782,U$11)+'СЕТ СН'!$F$9+СВЦЭМ!$D$10+'СЕТ СН'!$F$6-'СЕТ СН'!$F$19</f>
        <v>1142.2306437699999</v>
      </c>
      <c r="V31" s="36">
        <f>SUMIFS(СВЦЭМ!$C$39:$C$782,СВЦЭМ!$A$39:$A$782,$A31,СВЦЭМ!$B$39:$B$782,V$11)+'СЕТ СН'!$F$9+СВЦЭМ!$D$10+'СЕТ СН'!$F$6-'СЕТ СН'!$F$19</f>
        <v>1150.9738802299998</v>
      </c>
      <c r="W31" s="36">
        <f>SUMIFS(СВЦЭМ!$C$39:$C$782,СВЦЭМ!$A$39:$A$782,$A31,СВЦЭМ!$B$39:$B$782,W$11)+'СЕТ СН'!$F$9+СВЦЭМ!$D$10+'СЕТ СН'!$F$6-'СЕТ СН'!$F$19</f>
        <v>1184.2632598799999</v>
      </c>
      <c r="X31" s="36">
        <f>SUMIFS(СВЦЭМ!$C$39:$C$782,СВЦЭМ!$A$39:$A$782,$A31,СВЦЭМ!$B$39:$B$782,X$11)+'СЕТ СН'!$F$9+СВЦЭМ!$D$10+'СЕТ СН'!$F$6-'СЕТ СН'!$F$19</f>
        <v>1199.4365735699998</v>
      </c>
      <c r="Y31" s="36">
        <f>SUMIFS(СВЦЭМ!$C$39:$C$782,СВЦЭМ!$A$39:$A$782,$A31,СВЦЭМ!$B$39:$B$782,Y$11)+'СЕТ СН'!$F$9+СВЦЭМ!$D$10+'СЕТ СН'!$F$6-'СЕТ СН'!$F$19</f>
        <v>1222.7182608399999</v>
      </c>
    </row>
    <row r="32" spans="1:25" ht="15.75" x14ac:dyDescent="0.2">
      <c r="A32" s="35">
        <f t="shared" si="0"/>
        <v>44613</v>
      </c>
      <c r="B32" s="36">
        <f>SUMIFS(СВЦЭМ!$C$39:$C$782,СВЦЭМ!$A$39:$A$782,$A32,СВЦЭМ!$B$39:$B$782,B$11)+'СЕТ СН'!$F$9+СВЦЭМ!$D$10+'СЕТ СН'!$F$6-'СЕТ СН'!$F$19</f>
        <v>1238.0288393799999</v>
      </c>
      <c r="C32" s="36">
        <f>SUMIFS(СВЦЭМ!$C$39:$C$782,СВЦЭМ!$A$39:$A$782,$A32,СВЦЭМ!$B$39:$B$782,C$11)+'СЕТ СН'!$F$9+СВЦЭМ!$D$10+'СЕТ СН'!$F$6-'СЕТ СН'!$F$19</f>
        <v>1291.2213158699999</v>
      </c>
      <c r="D32" s="36">
        <f>SUMIFS(СВЦЭМ!$C$39:$C$782,СВЦЭМ!$A$39:$A$782,$A32,СВЦЭМ!$B$39:$B$782,D$11)+'СЕТ СН'!$F$9+СВЦЭМ!$D$10+'СЕТ СН'!$F$6-'СЕТ СН'!$F$19</f>
        <v>1336.8594917099999</v>
      </c>
      <c r="E32" s="36">
        <f>SUMIFS(СВЦЭМ!$C$39:$C$782,СВЦЭМ!$A$39:$A$782,$A32,СВЦЭМ!$B$39:$B$782,E$11)+'СЕТ СН'!$F$9+СВЦЭМ!$D$10+'СЕТ СН'!$F$6-'СЕТ СН'!$F$19</f>
        <v>1349.13061219</v>
      </c>
      <c r="F32" s="36">
        <f>SUMIFS(СВЦЭМ!$C$39:$C$782,СВЦЭМ!$A$39:$A$782,$A32,СВЦЭМ!$B$39:$B$782,F$11)+'СЕТ СН'!$F$9+СВЦЭМ!$D$10+'СЕТ СН'!$F$6-'СЕТ СН'!$F$19</f>
        <v>1340.8202566499999</v>
      </c>
      <c r="G32" s="36">
        <f>SUMIFS(СВЦЭМ!$C$39:$C$782,СВЦЭМ!$A$39:$A$782,$A32,СВЦЭМ!$B$39:$B$782,G$11)+'СЕТ СН'!$F$9+СВЦЭМ!$D$10+'СЕТ СН'!$F$6-'СЕТ СН'!$F$19</f>
        <v>1305.280215</v>
      </c>
      <c r="H32" s="36">
        <f>SUMIFS(СВЦЭМ!$C$39:$C$782,СВЦЭМ!$A$39:$A$782,$A32,СВЦЭМ!$B$39:$B$782,H$11)+'СЕТ СН'!$F$9+СВЦЭМ!$D$10+'СЕТ СН'!$F$6-'СЕТ СН'!$F$19</f>
        <v>1269.6677933799999</v>
      </c>
      <c r="I32" s="36">
        <f>SUMIFS(СВЦЭМ!$C$39:$C$782,СВЦЭМ!$A$39:$A$782,$A32,СВЦЭМ!$B$39:$B$782,I$11)+'СЕТ СН'!$F$9+СВЦЭМ!$D$10+'СЕТ СН'!$F$6-'СЕТ СН'!$F$19</f>
        <v>1224.55177282</v>
      </c>
      <c r="J32" s="36">
        <f>SUMIFS(СВЦЭМ!$C$39:$C$782,СВЦЭМ!$A$39:$A$782,$A32,СВЦЭМ!$B$39:$B$782,J$11)+'СЕТ СН'!$F$9+СВЦЭМ!$D$10+'СЕТ СН'!$F$6-'СЕТ СН'!$F$19</f>
        <v>1168.49735713</v>
      </c>
      <c r="K32" s="36">
        <f>SUMIFS(СВЦЭМ!$C$39:$C$782,СВЦЭМ!$A$39:$A$782,$A32,СВЦЭМ!$B$39:$B$782,K$11)+'СЕТ СН'!$F$9+СВЦЭМ!$D$10+'СЕТ СН'!$F$6-'СЕТ СН'!$F$19</f>
        <v>1158.8223667299999</v>
      </c>
      <c r="L32" s="36">
        <f>SUMIFS(СВЦЭМ!$C$39:$C$782,СВЦЭМ!$A$39:$A$782,$A32,СВЦЭМ!$B$39:$B$782,L$11)+'СЕТ СН'!$F$9+СВЦЭМ!$D$10+'СЕТ СН'!$F$6-'СЕТ СН'!$F$19</f>
        <v>1182.0486142499999</v>
      </c>
      <c r="M32" s="36">
        <f>SUMIFS(СВЦЭМ!$C$39:$C$782,СВЦЭМ!$A$39:$A$782,$A32,СВЦЭМ!$B$39:$B$782,M$11)+'СЕТ СН'!$F$9+СВЦЭМ!$D$10+'СЕТ СН'!$F$6-'СЕТ СН'!$F$19</f>
        <v>1219.0407083199998</v>
      </c>
      <c r="N32" s="36">
        <f>SUMIFS(СВЦЭМ!$C$39:$C$782,СВЦЭМ!$A$39:$A$782,$A32,СВЦЭМ!$B$39:$B$782,N$11)+'СЕТ СН'!$F$9+СВЦЭМ!$D$10+'СЕТ СН'!$F$6-'СЕТ СН'!$F$19</f>
        <v>1284.89967497</v>
      </c>
      <c r="O32" s="36">
        <f>SUMIFS(СВЦЭМ!$C$39:$C$782,СВЦЭМ!$A$39:$A$782,$A32,СВЦЭМ!$B$39:$B$782,O$11)+'СЕТ СН'!$F$9+СВЦЭМ!$D$10+'СЕТ СН'!$F$6-'СЕТ СН'!$F$19</f>
        <v>1284.2990085299998</v>
      </c>
      <c r="P32" s="36">
        <f>SUMIFS(СВЦЭМ!$C$39:$C$782,СВЦЭМ!$A$39:$A$782,$A32,СВЦЭМ!$B$39:$B$782,P$11)+'СЕТ СН'!$F$9+СВЦЭМ!$D$10+'СЕТ СН'!$F$6-'СЕТ СН'!$F$19</f>
        <v>1310.9238865299999</v>
      </c>
      <c r="Q32" s="36">
        <f>SUMIFS(СВЦЭМ!$C$39:$C$782,СВЦЭМ!$A$39:$A$782,$A32,СВЦЭМ!$B$39:$B$782,Q$11)+'СЕТ СН'!$F$9+СВЦЭМ!$D$10+'СЕТ СН'!$F$6-'СЕТ СН'!$F$19</f>
        <v>1310.5355115299999</v>
      </c>
      <c r="R32" s="36">
        <f>SUMIFS(СВЦЭМ!$C$39:$C$782,СВЦЭМ!$A$39:$A$782,$A32,СВЦЭМ!$B$39:$B$782,R$11)+'СЕТ СН'!$F$9+СВЦЭМ!$D$10+'СЕТ СН'!$F$6-'СЕТ СН'!$F$19</f>
        <v>1303.6850557099999</v>
      </c>
      <c r="S32" s="36">
        <f>SUMIFS(СВЦЭМ!$C$39:$C$782,СВЦЭМ!$A$39:$A$782,$A32,СВЦЭМ!$B$39:$B$782,S$11)+'СЕТ СН'!$F$9+СВЦЭМ!$D$10+'СЕТ СН'!$F$6-'СЕТ СН'!$F$19</f>
        <v>1263.5785674699998</v>
      </c>
      <c r="T32" s="36">
        <f>SUMIFS(СВЦЭМ!$C$39:$C$782,СВЦЭМ!$A$39:$A$782,$A32,СВЦЭМ!$B$39:$B$782,T$11)+'СЕТ СН'!$F$9+СВЦЭМ!$D$10+'СЕТ СН'!$F$6-'СЕТ СН'!$F$19</f>
        <v>1186.4522307899999</v>
      </c>
      <c r="U32" s="36">
        <f>SUMIFS(СВЦЭМ!$C$39:$C$782,СВЦЭМ!$A$39:$A$782,$A32,СВЦЭМ!$B$39:$B$782,U$11)+'СЕТ СН'!$F$9+СВЦЭМ!$D$10+'СЕТ СН'!$F$6-'СЕТ СН'!$F$19</f>
        <v>1170.1793952599999</v>
      </c>
      <c r="V32" s="36">
        <f>SUMIFS(СВЦЭМ!$C$39:$C$782,СВЦЭМ!$A$39:$A$782,$A32,СВЦЭМ!$B$39:$B$782,V$11)+'СЕТ СН'!$F$9+СВЦЭМ!$D$10+'СЕТ СН'!$F$6-'СЕТ СН'!$F$19</f>
        <v>1180.5694101699999</v>
      </c>
      <c r="W32" s="36">
        <f>SUMIFS(СВЦЭМ!$C$39:$C$782,СВЦЭМ!$A$39:$A$782,$A32,СВЦЭМ!$B$39:$B$782,W$11)+'СЕТ СН'!$F$9+СВЦЭМ!$D$10+'СЕТ СН'!$F$6-'СЕТ СН'!$F$19</f>
        <v>1210.4522938499999</v>
      </c>
      <c r="X32" s="36">
        <f>SUMIFS(СВЦЭМ!$C$39:$C$782,СВЦЭМ!$A$39:$A$782,$A32,СВЦЭМ!$B$39:$B$782,X$11)+'СЕТ СН'!$F$9+СВЦЭМ!$D$10+'СЕТ СН'!$F$6-'СЕТ СН'!$F$19</f>
        <v>1233.3151132099999</v>
      </c>
      <c r="Y32" s="36">
        <f>SUMIFS(СВЦЭМ!$C$39:$C$782,СВЦЭМ!$A$39:$A$782,$A32,СВЦЭМ!$B$39:$B$782,Y$11)+'СЕТ СН'!$F$9+СВЦЭМ!$D$10+'СЕТ СН'!$F$6-'СЕТ СН'!$F$19</f>
        <v>1239.6089621599999</v>
      </c>
    </row>
    <row r="33" spans="1:25" ht="15.75" x14ac:dyDescent="0.2">
      <c r="A33" s="35">
        <f t="shared" si="0"/>
        <v>44614</v>
      </c>
      <c r="B33" s="36">
        <f>SUMIFS(СВЦЭМ!$C$39:$C$782,СВЦЭМ!$A$39:$A$782,$A33,СВЦЭМ!$B$39:$B$782,B$11)+'СЕТ СН'!$F$9+СВЦЭМ!$D$10+'СЕТ СН'!$F$6-'СЕТ СН'!$F$19</f>
        <v>1243.3282442999998</v>
      </c>
      <c r="C33" s="36">
        <f>SUMIFS(СВЦЭМ!$C$39:$C$782,СВЦЭМ!$A$39:$A$782,$A33,СВЦЭМ!$B$39:$B$782,C$11)+'СЕТ СН'!$F$9+СВЦЭМ!$D$10+'СЕТ СН'!$F$6-'СЕТ СН'!$F$19</f>
        <v>1304.1961290299998</v>
      </c>
      <c r="D33" s="36">
        <f>SUMIFS(СВЦЭМ!$C$39:$C$782,СВЦЭМ!$A$39:$A$782,$A33,СВЦЭМ!$B$39:$B$782,D$11)+'СЕТ СН'!$F$9+СВЦЭМ!$D$10+'СЕТ СН'!$F$6-'СЕТ СН'!$F$19</f>
        <v>1344.22656059</v>
      </c>
      <c r="E33" s="36">
        <f>SUMIFS(СВЦЭМ!$C$39:$C$782,СВЦЭМ!$A$39:$A$782,$A33,СВЦЭМ!$B$39:$B$782,E$11)+'СЕТ СН'!$F$9+СВЦЭМ!$D$10+'СЕТ СН'!$F$6-'СЕТ СН'!$F$19</f>
        <v>1356.49712774</v>
      </c>
      <c r="F33" s="36">
        <f>SUMIFS(СВЦЭМ!$C$39:$C$782,СВЦЭМ!$A$39:$A$782,$A33,СВЦЭМ!$B$39:$B$782,F$11)+'СЕТ СН'!$F$9+СВЦЭМ!$D$10+'СЕТ СН'!$F$6-'СЕТ СН'!$F$19</f>
        <v>1348.6962749699999</v>
      </c>
      <c r="G33" s="36">
        <f>SUMIFS(СВЦЭМ!$C$39:$C$782,СВЦЭМ!$A$39:$A$782,$A33,СВЦЭМ!$B$39:$B$782,G$11)+'СЕТ СН'!$F$9+СВЦЭМ!$D$10+'СЕТ СН'!$F$6-'СЕТ СН'!$F$19</f>
        <v>1323.6095186199998</v>
      </c>
      <c r="H33" s="36">
        <f>SUMIFS(СВЦЭМ!$C$39:$C$782,СВЦЭМ!$A$39:$A$782,$A33,СВЦЭМ!$B$39:$B$782,H$11)+'СЕТ СН'!$F$9+СВЦЭМ!$D$10+'СЕТ СН'!$F$6-'СЕТ СН'!$F$19</f>
        <v>1273.8952924799999</v>
      </c>
      <c r="I33" s="36">
        <f>SUMIFS(СВЦЭМ!$C$39:$C$782,СВЦЭМ!$A$39:$A$782,$A33,СВЦЭМ!$B$39:$B$782,I$11)+'СЕТ СН'!$F$9+СВЦЭМ!$D$10+'СЕТ СН'!$F$6-'СЕТ СН'!$F$19</f>
        <v>1214.6762923799999</v>
      </c>
      <c r="J33" s="36">
        <f>SUMIFS(СВЦЭМ!$C$39:$C$782,СВЦЭМ!$A$39:$A$782,$A33,СВЦЭМ!$B$39:$B$782,J$11)+'СЕТ СН'!$F$9+СВЦЭМ!$D$10+'СЕТ СН'!$F$6-'СЕТ СН'!$F$19</f>
        <v>1170.1501407999999</v>
      </c>
      <c r="K33" s="36">
        <f>SUMIFS(СВЦЭМ!$C$39:$C$782,СВЦЭМ!$A$39:$A$782,$A33,СВЦЭМ!$B$39:$B$782,K$11)+'СЕТ СН'!$F$9+СВЦЭМ!$D$10+'СЕТ СН'!$F$6-'СЕТ СН'!$F$19</f>
        <v>1177.2596254</v>
      </c>
      <c r="L33" s="36">
        <f>SUMIFS(СВЦЭМ!$C$39:$C$782,СВЦЭМ!$A$39:$A$782,$A33,СВЦЭМ!$B$39:$B$782,L$11)+'СЕТ СН'!$F$9+СВЦЭМ!$D$10+'СЕТ СН'!$F$6-'СЕТ СН'!$F$19</f>
        <v>1187.7748781599998</v>
      </c>
      <c r="M33" s="36">
        <f>SUMIFS(СВЦЭМ!$C$39:$C$782,СВЦЭМ!$A$39:$A$782,$A33,СВЦЭМ!$B$39:$B$782,M$11)+'СЕТ СН'!$F$9+СВЦЭМ!$D$10+'СЕТ СН'!$F$6-'СЕТ СН'!$F$19</f>
        <v>1244.8023336799999</v>
      </c>
      <c r="N33" s="36">
        <f>SUMIFS(СВЦЭМ!$C$39:$C$782,СВЦЭМ!$A$39:$A$782,$A33,СВЦЭМ!$B$39:$B$782,N$11)+'СЕТ СН'!$F$9+СВЦЭМ!$D$10+'СЕТ СН'!$F$6-'СЕТ СН'!$F$19</f>
        <v>1280.2173791399998</v>
      </c>
      <c r="O33" s="36">
        <f>SUMIFS(СВЦЭМ!$C$39:$C$782,СВЦЭМ!$A$39:$A$782,$A33,СВЦЭМ!$B$39:$B$782,O$11)+'СЕТ СН'!$F$9+СВЦЭМ!$D$10+'СЕТ СН'!$F$6-'СЕТ СН'!$F$19</f>
        <v>1288.3480312499998</v>
      </c>
      <c r="P33" s="36">
        <f>SUMIFS(СВЦЭМ!$C$39:$C$782,СВЦЭМ!$A$39:$A$782,$A33,СВЦЭМ!$B$39:$B$782,P$11)+'СЕТ СН'!$F$9+СВЦЭМ!$D$10+'СЕТ СН'!$F$6-'СЕТ СН'!$F$19</f>
        <v>1320.4025993599998</v>
      </c>
      <c r="Q33" s="36">
        <f>SUMIFS(СВЦЭМ!$C$39:$C$782,СВЦЭМ!$A$39:$A$782,$A33,СВЦЭМ!$B$39:$B$782,Q$11)+'СЕТ СН'!$F$9+СВЦЭМ!$D$10+'СЕТ СН'!$F$6-'СЕТ СН'!$F$19</f>
        <v>1323.44342624</v>
      </c>
      <c r="R33" s="36">
        <f>SUMIFS(СВЦЭМ!$C$39:$C$782,СВЦЭМ!$A$39:$A$782,$A33,СВЦЭМ!$B$39:$B$782,R$11)+'СЕТ СН'!$F$9+СВЦЭМ!$D$10+'СЕТ СН'!$F$6-'СЕТ СН'!$F$19</f>
        <v>1307.8080261099999</v>
      </c>
      <c r="S33" s="36">
        <f>SUMIFS(СВЦЭМ!$C$39:$C$782,СВЦЭМ!$A$39:$A$782,$A33,СВЦЭМ!$B$39:$B$782,S$11)+'СЕТ СН'!$F$9+СВЦЭМ!$D$10+'СЕТ СН'!$F$6-'СЕТ СН'!$F$19</f>
        <v>1288.4633936199998</v>
      </c>
      <c r="T33" s="36">
        <f>SUMIFS(СВЦЭМ!$C$39:$C$782,СВЦЭМ!$A$39:$A$782,$A33,СВЦЭМ!$B$39:$B$782,T$11)+'СЕТ СН'!$F$9+СВЦЭМ!$D$10+'СЕТ СН'!$F$6-'СЕТ СН'!$F$19</f>
        <v>1208.77398324</v>
      </c>
      <c r="U33" s="36">
        <f>SUMIFS(СВЦЭМ!$C$39:$C$782,СВЦЭМ!$A$39:$A$782,$A33,СВЦЭМ!$B$39:$B$782,U$11)+'СЕТ СН'!$F$9+СВЦЭМ!$D$10+'СЕТ СН'!$F$6-'СЕТ СН'!$F$19</f>
        <v>1183.0552577999999</v>
      </c>
      <c r="V33" s="36">
        <f>SUMIFS(СВЦЭМ!$C$39:$C$782,СВЦЭМ!$A$39:$A$782,$A33,СВЦЭМ!$B$39:$B$782,V$11)+'СЕТ СН'!$F$9+СВЦЭМ!$D$10+'СЕТ СН'!$F$6-'СЕТ СН'!$F$19</f>
        <v>1204.69696746</v>
      </c>
      <c r="W33" s="36">
        <f>SUMIFS(СВЦЭМ!$C$39:$C$782,СВЦЭМ!$A$39:$A$782,$A33,СВЦЭМ!$B$39:$B$782,W$11)+'СЕТ СН'!$F$9+СВЦЭМ!$D$10+'СЕТ СН'!$F$6-'СЕТ СН'!$F$19</f>
        <v>1219.7225746299998</v>
      </c>
      <c r="X33" s="36">
        <f>SUMIFS(СВЦЭМ!$C$39:$C$782,СВЦЭМ!$A$39:$A$782,$A33,СВЦЭМ!$B$39:$B$782,X$11)+'СЕТ СН'!$F$9+СВЦЭМ!$D$10+'СЕТ СН'!$F$6-'СЕТ СН'!$F$19</f>
        <v>1255.0854323599999</v>
      </c>
      <c r="Y33" s="36">
        <f>SUMIFS(СВЦЭМ!$C$39:$C$782,СВЦЭМ!$A$39:$A$782,$A33,СВЦЭМ!$B$39:$B$782,Y$11)+'СЕТ СН'!$F$9+СВЦЭМ!$D$10+'СЕТ СН'!$F$6-'СЕТ СН'!$F$19</f>
        <v>1280.4771738999998</v>
      </c>
    </row>
    <row r="34" spans="1:25" ht="15.75" x14ac:dyDescent="0.2">
      <c r="A34" s="35">
        <f t="shared" si="0"/>
        <v>44615</v>
      </c>
      <c r="B34" s="36">
        <f>SUMIFS(СВЦЭМ!$C$39:$C$782,СВЦЭМ!$A$39:$A$782,$A34,СВЦЭМ!$B$39:$B$782,B$11)+'СЕТ СН'!$F$9+СВЦЭМ!$D$10+'СЕТ СН'!$F$6-'СЕТ СН'!$F$19</f>
        <v>1266.6801993199999</v>
      </c>
      <c r="C34" s="36">
        <f>SUMIFS(СВЦЭМ!$C$39:$C$782,СВЦЭМ!$A$39:$A$782,$A34,СВЦЭМ!$B$39:$B$782,C$11)+'СЕТ СН'!$F$9+СВЦЭМ!$D$10+'СЕТ СН'!$F$6-'СЕТ СН'!$F$19</f>
        <v>1306.6795806799998</v>
      </c>
      <c r="D34" s="36">
        <f>SUMIFS(СВЦЭМ!$C$39:$C$782,СВЦЭМ!$A$39:$A$782,$A34,СВЦЭМ!$B$39:$B$782,D$11)+'СЕТ СН'!$F$9+СВЦЭМ!$D$10+'СЕТ СН'!$F$6-'СЕТ СН'!$F$19</f>
        <v>1338.2366399599998</v>
      </c>
      <c r="E34" s="36">
        <f>SUMIFS(СВЦЭМ!$C$39:$C$782,СВЦЭМ!$A$39:$A$782,$A34,СВЦЭМ!$B$39:$B$782,E$11)+'СЕТ СН'!$F$9+СВЦЭМ!$D$10+'СЕТ СН'!$F$6-'СЕТ СН'!$F$19</f>
        <v>1343.3413696399998</v>
      </c>
      <c r="F34" s="36">
        <f>SUMIFS(СВЦЭМ!$C$39:$C$782,СВЦЭМ!$A$39:$A$782,$A34,СВЦЭМ!$B$39:$B$782,F$11)+'СЕТ СН'!$F$9+СВЦЭМ!$D$10+'СЕТ СН'!$F$6-'СЕТ СН'!$F$19</f>
        <v>1342.3929750799998</v>
      </c>
      <c r="G34" s="36">
        <f>SUMIFS(СВЦЭМ!$C$39:$C$782,СВЦЭМ!$A$39:$A$782,$A34,СВЦЭМ!$B$39:$B$782,G$11)+'СЕТ СН'!$F$9+СВЦЭМ!$D$10+'СЕТ СН'!$F$6-'СЕТ СН'!$F$19</f>
        <v>1341.6737147099998</v>
      </c>
      <c r="H34" s="36">
        <f>SUMIFS(СВЦЭМ!$C$39:$C$782,СВЦЭМ!$A$39:$A$782,$A34,СВЦЭМ!$B$39:$B$782,H$11)+'СЕТ СН'!$F$9+СВЦЭМ!$D$10+'СЕТ СН'!$F$6-'СЕТ СН'!$F$19</f>
        <v>1314.5104663299999</v>
      </c>
      <c r="I34" s="36">
        <f>SUMIFS(СВЦЭМ!$C$39:$C$782,СВЦЭМ!$A$39:$A$782,$A34,СВЦЭМ!$B$39:$B$782,I$11)+'СЕТ СН'!$F$9+СВЦЭМ!$D$10+'СЕТ СН'!$F$6-'СЕТ СН'!$F$19</f>
        <v>1254.8873426799998</v>
      </c>
      <c r="J34" s="36">
        <f>SUMIFS(СВЦЭМ!$C$39:$C$782,СВЦЭМ!$A$39:$A$782,$A34,СВЦЭМ!$B$39:$B$782,J$11)+'СЕТ СН'!$F$9+СВЦЭМ!$D$10+'СЕТ СН'!$F$6-'СЕТ СН'!$F$19</f>
        <v>1168.7022597599998</v>
      </c>
      <c r="K34" s="36">
        <f>SUMIFS(СВЦЭМ!$C$39:$C$782,СВЦЭМ!$A$39:$A$782,$A34,СВЦЭМ!$B$39:$B$782,K$11)+'СЕТ СН'!$F$9+СВЦЭМ!$D$10+'СЕТ СН'!$F$6-'СЕТ СН'!$F$19</f>
        <v>1154.9464380299999</v>
      </c>
      <c r="L34" s="36">
        <f>SUMIFS(СВЦЭМ!$C$39:$C$782,СВЦЭМ!$A$39:$A$782,$A34,СВЦЭМ!$B$39:$B$782,L$11)+'СЕТ СН'!$F$9+СВЦЭМ!$D$10+'СЕТ СН'!$F$6-'СЕТ СН'!$F$19</f>
        <v>1151.4995523199998</v>
      </c>
      <c r="M34" s="36">
        <f>SUMIFS(СВЦЭМ!$C$39:$C$782,СВЦЭМ!$A$39:$A$782,$A34,СВЦЭМ!$B$39:$B$782,M$11)+'СЕТ СН'!$F$9+СВЦЭМ!$D$10+'СЕТ СН'!$F$6-'СЕТ СН'!$F$19</f>
        <v>1210.7661315999999</v>
      </c>
      <c r="N34" s="36">
        <f>SUMIFS(СВЦЭМ!$C$39:$C$782,СВЦЭМ!$A$39:$A$782,$A34,СВЦЭМ!$B$39:$B$782,N$11)+'СЕТ СН'!$F$9+СВЦЭМ!$D$10+'СЕТ СН'!$F$6-'СЕТ СН'!$F$19</f>
        <v>1265.8845766699999</v>
      </c>
      <c r="O34" s="36">
        <f>SUMIFS(СВЦЭМ!$C$39:$C$782,СВЦЭМ!$A$39:$A$782,$A34,СВЦЭМ!$B$39:$B$782,O$11)+'СЕТ СН'!$F$9+СВЦЭМ!$D$10+'СЕТ СН'!$F$6-'СЕТ СН'!$F$19</f>
        <v>1325.1415475199999</v>
      </c>
      <c r="P34" s="36">
        <f>SUMIFS(СВЦЭМ!$C$39:$C$782,СВЦЭМ!$A$39:$A$782,$A34,СВЦЭМ!$B$39:$B$782,P$11)+'СЕТ СН'!$F$9+СВЦЭМ!$D$10+'СЕТ СН'!$F$6-'СЕТ СН'!$F$19</f>
        <v>1363.6686407799998</v>
      </c>
      <c r="Q34" s="36">
        <f>SUMIFS(СВЦЭМ!$C$39:$C$782,СВЦЭМ!$A$39:$A$782,$A34,СВЦЭМ!$B$39:$B$782,Q$11)+'СЕТ СН'!$F$9+СВЦЭМ!$D$10+'СЕТ СН'!$F$6-'СЕТ СН'!$F$19</f>
        <v>1363.23478073</v>
      </c>
      <c r="R34" s="36">
        <f>SUMIFS(СВЦЭМ!$C$39:$C$782,СВЦЭМ!$A$39:$A$782,$A34,СВЦЭМ!$B$39:$B$782,R$11)+'СЕТ СН'!$F$9+СВЦЭМ!$D$10+'СЕТ СН'!$F$6-'СЕТ СН'!$F$19</f>
        <v>1350.0539835999998</v>
      </c>
      <c r="S34" s="36">
        <f>SUMIFS(СВЦЭМ!$C$39:$C$782,СВЦЭМ!$A$39:$A$782,$A34,СВЦЭМ!$B$39:$B$782,S$11)+'СЕТ СН'!$F$9+СВЦЭМ!$D$10+'СЕТ СН'!$F$6-'СЕТ СН'!$F$19</f>
        <v>1318.8264888699998</v>
      </c>
      <c r="T34" s="36">
        <f>SUMIFS(СВЦЭМ!$C$39:$C$782,СВЦЭМ!$A$39:$A$782,$A34,СВЦЭМ!$B$39:$B$782,T$11)+'СЕТ СН'!$F$9+СВЦЭМ!$D$10+'СЕТ СН'!$F$6-'СЕТ СН'!$F$19</f>
        <v>1228.9410365499998</v>
      </c>
      <c r="U34" s="36">
        <f>SUMIFS(СВЦЭМ!$C$39:$C$782,СВЦЭМ!$A$39:$A$782,$A34,СВЦЭМ!$B$39:$B$782,U$11)+'СЕТ СН'!$F$9+СВЦЭМ!$D$10+'СЕТ СН'!$F$6-'СЕТ СН'!$F$19</f>
        <v>1211.5959679299999</v>
      </c>
      <c r="V34" s="36">
        <f>SUMIFS(СВЦЭМ!$C$39:$C$782,СВЦЭМ!$A$39:$A$782,$A34,СВЦЭМ!$B$39:$B$782,V$11)+'СЕТ СН'!$F$9+СВЦЭМ!$D$10+'СЕТ СН'!$F$6-'СЕТ СН'!$F$19</f>
        <v>1234.0535931299999</v>
      </c>
      <c r="W34" s="36">
        <f>SUMIFS(СВЦЭМ!$C$39:$C$782,СВЦЭМ!$A$39:$A$782,$A34,СВЦЭМ!$B$39:$B$782,W$11)+'СЕТ СН'!$F$9+СВЦЭМ!$D$10+'СЕТ СН'!$F$6-'СЕТ СН'!$F$19</f>
        <v>1260.29760386</v>
      </c>
      <c r="X34" s="36">
        <f>SUMIFS(СВЦЭМ!$C$39:$C$782,СВЦЭМ!$A$39:$A$782,$A34,СВЦЭМ!$B$39:$B$782,X$11)+'СЕТ СН'!$F$9+СВЦЭМ!$D$10+'СЕТ СН'!$F$6-'СЕТ СН'!$F$19</f>
        <v>1282.3407905499998</v>
      </c>
      <c r="Y34" s="36">
        <f>SUMIFS(СВЦЭМ!$C$39:$C$782,СВЦЭМ!$A$39:$A$782,$A34,СВЦЭМ!$B$39:$B$782,Y$11)+'СЕТ СН'!$F$9+СВЦЭМ!$D$10+'СЕТ СН'!$F$6-'СЕТ СН'!$F$19</f>
        <v>1318.56351464</v>
      </c>
    </row>
    <row r="35" spans="1:25" ht="15.75" x14ac:dyDescent="0.2">
      <c r="A35" s="35">
        <f t="shared" si="0"/>
        <v>44616</v>
      </c>
      <c r="B35" s="36">
        <f>SUMIFS(СВЦЭМ!$C$39:$C$782,СВЦЭМ!$A$39:$A$782,$A35,СВЦЭМ!$B$39:$B$782,B$11)+'СЕТ СН'!$F$9+СВЦЭМ!$D$10+'СЕТ СН'!$F$6-'СЕТ СН'!$F$19</f>
        <v>1329.2204979199998</v>
      </c>
      <c r="C35" s="36">
        <f>SUMIFS(СВЦЭМ!$C$39:$C$782,СВЦЭМ!$A$39:$A$782,$A35,СВЦЭМ!$B$39:$B$782,C$11)+'СЕТ СН'!$F$9+СВЦЭМ!$D$10+'СЕТ СН'!$F$6-'СЕТ СН'!$F$19</f>
        <v>1366.8091601499998</v>
      </c>
      <c r="D35" s="36">
        <f>SUMIFS(СВЦЭМ!$C$39:$C$782,СВЦЭМ!$A$39:$A$782,$A35,СВЦЭМ!$B$39:$B$782,D$11)+'СЕТ СН'!$F$9+СВЦЭМ!$D$10+'СЕТ СН'!$F$6-'СЕТ СН'!$F$19</f>
        <v>1405.4780848799999</v>
      </c>
      <c r="E35" s="36">
        <f>SUMIFS(СВЦЭМ!$C$39:$C$782,СВЦЭМ!$A$39:$A$782,$A35,СВЦЭМ!$B$39:$B$782,E$11)+'СЕТ СН'!$F$9+СВЦЭМ!$D$10+'СЕТ СН'!$F$6-'СЕТ СН'!$F$19</f>
        <v>1413.0226068099998</v>
      </c>
      <c r="F35" s="36">
        <f>SUMIFS(СВЦЭМ!$C$39:$C$782,СВЦЭМ!$A$39:$A$782,$A35,СВЦЭМ!$B$39:$B$782,F$11)+'СЕТ СН'!$F$9+СВЦЭМ!$D$10+'СЕТ СН'!$F$6-'СЕТ СН'!$F$19</f>
        <v>1407.8442922299998</v>
      </c>
      <c r="G35" s="36">
        <f>SUMIFS(СВЦЭМ!$C$39:$C$782,СВЦЭМ!$A$39:$A$782,$A35,СВЦЭМ!$B$39:$B$782,G$11)+'СЕТ СН'!$F$9+СВЦЭМ!$D$10+'СЕТ СН'!$F$6-'СЕТ СН'!$F$19</f>
        <v>1373.7282795899998</v>
      </c>
      <c r="H35" s="36">
        <f>SUMIFS(СВЦЭМ!$C$39:$C$782,СВЦЭМ!$A$39:$A$782,$A35,СВЦЭМ!$B$39:$B$782,H$11)+'СЕТ СН'!$F$9+СВЦЭМ!$D$10+'СЕТ СН'!$F$6-'СЕТ СН'!$F$19</f>
        <v>1347.1948679</v>
      </c>
      <c r="I35" s="36">
        <f>SUMIFS(СВЦЭМ!$C$39:$C$782,СВЦЭМ!$A$39:$A$782,$A35,СВЦЭМ!$B$39:$B$782,I$11)+'СЕТ СН'!$F$9+СВЦЭМ!$D$10+'СЕТ СН'!$F$6-'СЕТ СН'!$F$19</f>
        <v>1275.66867701</v>
      </c>
      <c r="J35" s="36">
        <f>SUMIFS(СВЦЭМ!$C$39:$C$782,СВЦЭМ!$A$39:$A$782,$A35,СВЦЭМ!$B$39:$B$782,J$11)+'СЕТ СН'!$F$9+СВЦЭМ!$D$10+'СЕТ СН'!$F$6-'СЕТ СН'!$F$19</f>
        <v>1214.5843794799998</v>
      </c>
      <c r="K35" s="36">
        <f>SUMIFS(СВЦЭМ!$C$39:$C$782,СВЦЭМ!$A$39:$A$782,$A35,СВЦЭМ!$B$39:$B$782,K$11)+'СЕТ СН'!$F$9+СВЦЭМ!$D$10+'СЕТ СН'!$F$6-'СЕТ СН'!$F$19</f>
        <v>1184.6809618099999</v>
      </c>
      <c r="L35" s="36">
        <f>SUMIFS(СВЦЭМ!$C$39:$C$782,СВЦЭМ!$A$39:$A$782,$A35,СВЦЭМ!$B$39:$B$782,L$11)+'СЕТ СН'!$F$9+СВЦЭМ!$D$10+'СЕТ СН'!$F$6-'СЕТ СН'!$F$19</f>
        <v>1186.4592778499998</v>
      </c>
      <c r="M35" s="36">
        <f>SUMIFS(СВЦЭМ!$C$39:$C$782,СВЦЭМ!$A$39:$A$782,$A35,СВЦЭМ!$B$39:$B$782,M$11)+'СЕТ СН'!$F$9+СВЦЭМ!$D$10+'СЕТ СН'!$F$6-'СЕТ СН'!$F$19</f>
        <v>1227.9313727599999</v>
      </c>
      <c r="N35" s="36">
        <f>SUMIFS(СВЦЭМ!$C$39:$C$782,СВЦЭМ!$A$39:$A$782,$A35,СВЦЭМ!$B$39:$B$782,N$11)+'СЕТ СН'!$F$9+СВЦЭМ!$D$10+'СЕТ СН'!$F$6-'СЕТ СН'!$F$19</f>
        <v>1282.0817102899998</v>
      </c>
      <c r="O35" s="36">
        <f>SUMIFS(СВЦЭМ!$C$39:$C$782,СВЦЭМ!$A$39:$A$782,$A35,СВЦЭМ!$B$39:$B$782,O$11)+'СЕТ СН'!$F$9+СВЦЭМ!$D$10+'СЕТ СН'!$F$6-'СЕТ СН'!$F$19</f>
        <v>1320.1246413199999</v>
      </c>
      <c r="P35" s="36">
        <f>SUMIFS(СВЦЭМ!$C$39:$C$782,СВЦЭМ!$A$39:$A$782,$A35,СВЦЭМ!$B$39:$B$782,P$11)+'СЕТ СН'!$F$9+СВЦЭМ!$D$10+'СЕТ СН'!$F$6-'СЕТ СН'!$F$19</f>
        <v>1331.7654107599999</v>
      </c>
      <c r="Q35" s="36">
        <f>SUMIFS(СВЦЭМ!$C$39:$C$782,СВЦЭМ!$A$39:$A$782,$A35,СВЦЭМ!$B$39:$B$782,Q$11)+'СЕТ СН'!$F$9+СВЦЭМ!$D$10+'СЕТ СН'!$F$6-'СЕТ СН'!$F$19</f>
        <v>1330.6203078899998</v>
      </c>
      <c r="R35" s="36">
        <f>SUMIFS(СВЦЭМ!$C$39:$C$782,СВЦЭМ!$A$39:$A$782,$A35,СВЦЭМ!$B$39:$B$782,R$11)+'СЕТ СН'!$F$9+СВЦЭМ!$D$10+'СЕТ СН'!$F$6-'СЕТ СН'!$F$19</f>
        <v>1327.2850397499999</v>
      </c>
      <c r="S35" s="36">
        <f>SUMIFS(СВЦЭМ!$C$39:$C$782,СВЦЭМ!$A$39:$A$782,$A35,СВЦЭМ!$B$39:$B$782,S$11)+'СЕТ СН'!$F$9+СВЦЭМ!$D$10+'СЕТ СН'!$F$6-'СЕТ СН'!$F$19</f>
        <v>1299.8349702599999</v>
      </c>
      <c r="T35" s="36">
        <f>SUMIFS(СВЦЭМ!$C$39:$C$782,СВЦЭМ!$A$39:$A$782,$A35,СВЦЭМ!$B$39:$B$782,T$11)+'СЕТ СН'!$F$9+СВЦЭМ!$D$10+'СЕТ СН'!$F$6-'СЕТ СН'!$F$19</f>
        <v>1220.76762635</v>
      </c>
      <c r="U35" s="36">
        <f>SUMIFS(СВЦЭМ!$C$39:$C$782,СВЦЭМ!$A$39:$A$782,$A35,СВЦЭМ!$B$39:$B$782,U$11)+'СЕТ СН'!$F$9+СВЦЭМ!$D$10+'СЕТ СН'!$F$6-'СЕТ СН'!$F$19</f>
        <v>1199.2173127499998</v>
      </c>
      <c r="V35" s="36">
        <f>SUMIFS(СВЦЭМ!$C$39:$C$782,СВЦЭМ!$A$39:$A$782,$A35,СВЦЭМ!$B$39:$B$782,V$11)+'СЕТ СН'!$F$9+СВЦЭМ!$D$10+'СЕТ СН'!$F$6-'СЕТ СН'!$F$19</f>
        <v>1231.0344848799998</v>
      </c>
      <c r="W35" s="36">
        <f>SUMIFS(СВЦЭМ!$C$39:$C$782,СВЦЭМ!$A$39:$A$782,$A35,СВЦЭМ!$B$39:$B$782,W$11)+'СЕТ СН'!$F$9+СВЦЭМ!$D$10+'СЕТ СН'!$F$6-'СЕТ СН'!$F$19</f>
        <v>1231.3081965299998</v>
      </c>
      <c r="X35" s="36">
        <f>SUMIFS(СВЦЭМ!$C$39:$C$782,СВЦЭМ!$A$39:$A$782,$A35,СВЦЭМ!$B$39:$B$782,X$11)+'СЕТ СН'!$F$9+СВЦЭМ!$D$10+'СЕТ СН'!$F$6-'СЕТ СН'!$F$19</f>
        <v>1263.5875404699998</v>
      </c>
      <c r="Y35" s="36">
        <f>SUMIFS(СВЦЭМ!$C$39:$C$782,СВЦЭМ!$A$39:$A$782,$A35,СВЦЭМ!$B$39:$B$782,Y$11)+'СЕТ СН'!$F$9+СВЦЭМ!$D$10+'СЕТ СН'!$F$6-'СЕТ СН'!$F$19</f>
        <v>1304.8830063099999</v>
      </c>
    </row>
    <row r="36" spans="1:25" ht="15.75" x14ac:dyDescent="0.2">
      <c r="A36" s="35">
        <f t="shared" si="0"/>
        <v>44617</v>
      </c>
      <c r="B36" s="36">
        <f>SUMIFS(СВЦЭМ!$C$39:$C$782,СВЦЭМ!$A$39:$A$782,$A36,СВЦЭМ!$B$39:$B$782,B$11)+'СЕТ СН'!$F$9+СВЦЭМ!$D$10+'СЕТ СН'!$F$6-'СЕТ СН'!$F$19</f>
        <v>1297.3488822899999</v>
      </c>
      <c r="C36" s="36">
        <f>SUMIFS(СВЦЭМ!$C$39:$C$782,СВЦЭМ!$A$39:$A$782,$A36,СВЦЭМ!$B$39:$B$782,C$11)+'СЕТ СН'!$F$9+СВЦЭМ!$D$10+'СЕТ СН'!$F$6-'СЕТ СН'!$F$19</f>
        <v>1349.1120837699998</v>
      </c>
      <c r="D36" s="36">
        <f>SUMIFS(СВЦЭМ!$C$39:$C$782,СВЦЭМ!$A$39:$A$782,$A36,СВЦЭМ!$B$39:$B$782,D$11)+'СЕТ СН'!$F$9+СВЦЭМ!$D$10+'СЕТ СН'!$F$6-'СЕТ СН'!$F$19</f>
        <v>1389.0502020099998</v>
      </c>
      <c r="E36" s="36">
        <f>SUMIFS(СВЦЭМ!$C$39:$C$782,СВЦЭМ!$A$39:$A$782,$A36,СВЦЭМ!$B$39:$B$782,E$11)+'СЕТ СН'!$F$9+СВЦЭМ!$D$10+'СЕТ СН'!$F$6-'СЕТ СН'!$F$19</f>
        <v>1384.0861562999999</v>
      </c>
      <c r="F36" s="36">
        <f>SUMIFS(СВЦЭМ!$C$39:$C$782,СВЦЭМ!$A$39:$A$782,$A36,СВЦЭМ!$B$39:$B$782,F$11)+'СЕТ СН'!$F$9+СВЦЭМ!$D$10+'СЕТ СН'!$F$6-'СЕТ СН'!$F$19</f>
        <v>1363.2188401699998</v>
      </c>
      <c r="G36" s="36">
        <f>SUMIFS(СВЦЭМ!$C$39:$C$782,СВЦЭМ!$A$39:$A$782,$A36,СВЦЭМ!$B$39:$B$782,G$11)+'СЕТ СН'!$F$9+СВЦЭМ!$D$10+'СЕТ СН'!$F$6-'СЕТ СН'!$F$19</f>
        <v>1330.9446557499998</v>
      </c>
      <c r="H36" s="36">
        <f>SUMIFS(СВЦЭМ!$C$39:$C$782,СВЦЭМ!$A$39:$A$782,$A36,СВЦЭМ!$B$39:$B$782,H$11)+'СЕТ СН'!$F$9+СВЦЭМ!$D$10+'СЕТ СН'!$F$6-'СЕТ СН'!$F$19</f>
        <v>1284.8832161199998</v>
      </c>
      <c r="I36" s="36">
        <f>SUMIFS(СВЦЭМ!$C$39:$C$782,СВЦЭМ!$A$39:$A$782,$A36,СВЦЭМ!$B$39:$B$782,I$11)+'СЕТ СН'!$F$9+СВЦЭМ!$D$10+'СЕТ СН'!$F$6-'СЕТ СН'!$F$19</f>
        <v>1241.4554831599999</v>
      </c>
      <c r="J36" s="36">
        <f>SUMIFS(СВЦЭМ!$C$39:$C$782,СВЦЭМ!$A$39:$A$782,$A36,СВЦЭМ!$B$39:$B$782,J$11)+'СЕТ СН'!$F$9+СВЦЭМ!$D$10+'СЕТ СН'!$F$6-'СЕТ СН'!$F$19</f>
        <v>1226.75590986</v>
      </c>
      <c r="K36" s="36">
        <f>SUMIFS(СВЦЭМ!$C$39:$C$782,СВЦЭМ!$A$39:$A$782,$A36,СВЦЭМ!$B$39:$B$782,K$11)+'СЕТ СН'!$F$9+СВЦЭМ!$D$10+'СЕТ СН'!$F$6-'СЕТ СН'!$F$19</f>
        <v>1185.3684563899999</v>
      </c>
      <c r="L36" s="36">
        <f>SUMIFS(СВЦЭМ!$C$39:$C$782,СВЦЭМ!$A$39:$A$782,$A36,СВЦЭМ!$B$39:$B$782,L$11)+'СЕТ СН'!$F$9+СВЦЭМ!$D$10+'СЕТ СН'!$F$6-'СЕТ СН'!$F$19</f>
        <v>1202.3490320399999</v>
      </c>
      <c r="M36" s="36">
        <f>SUMIFS(СВЦЭМ!$C$39:$C$782,СВЦЭМ!$A$39:$A$782,$A36,СВЦЭМ!$B$39:$B$782,M$11)+'СЕТ СН'!$F$9+СВЦЭМ!$D$10+'СЕТ СН'!$F$6-'СЕТ СН'!$F$19</f>
        <v>1247.0983664999999</v>
      </c>
      <c r="N36" s="36">
        <f>SUMIFS(СВЦЭМ!$C$39:$C$782,СВЦЭМ!$A$39:$A$782,$A36,СВЦЭМ!$B$39:$B$782,N$11)+'СЕТ СН'!$F$9+СВЦЭМ!$D$10+'СЕТ СН'!$F$6-'СЕТ СН'!$F$19</f>
        <v>1299.1592227199999</v>
      </c>
      <c r="O36" s="36">
        <f>SUMIFS(СВЦЭМ!$C$39:$C$782,СВЦЭМ!$A$39:$A$782,$A36,СВЦЭМ!$B$39:$B$782,O$11)+'СЕТ СН'!$F$9+СВЦЭМ!$D$10+'СЕТ СН'!$F$6-'СЕТ СН'!$F$19</f>
        <v>1325.0324391099998</v>
      </c>
      <c r="P36" s="36">
        <f>SUMIFS(СВЦЭМ!$C$39:$C$782,СВЦЭМ!$A$39:$A$782,$A36,СВЦЭМ!$B$39:$B$782,P$11)+'СЕТ СН'!$F$9+СВЦЭМ!$D$10+'СЕТ СН'!$F$6-'СЕТ СН'!$F$19</f>
        <v>1336.8298184799999</v>
      </c>
      <c r="Q36" s="36">
        <f>SUMIFS(СВЦЭМ!$C$39:$C$782,СВЦЭМ!$A$39:$A$782,$A36,СВЦЭМ!$B$39:$B$782,Q$11)+'СЕТ СН'!$F$9+СВЦЭМ!$D$10+'СЕТ СН'!$F$6-'СЕТ СН'!$F$19</f>
        <v>1343.6307580399998</v>
      </c>
      <c r="R36" s="36">
        <f>SUMIFS(СВЦЭМ!$C$39:$C$782,СВЦЭМ!$A$39:$A$782,$A36,СВЦЭМ!$B$39:$B$782,R$11)+'СЕТ СН'!$F$9+СВЦЭМ!$D$10+'СЕТ СН'!$F$6-'СЕТ СН'!$F$19</f>
        <v>1336.0990741799999</v>
      </c>
      <c r="S36" s="36">
        <f>SUMIFS(СВЦЭМ!$C$39:$C$782,СВЦЭМ!$A$39:$A$782,$A36,СВЦЭМ!$B$39:$B$782,S$11)+'СЕТ СН'!$F$9+СВЦЭМ!$D$10+'СЕТ СН'!$F$6-'СЕТ СН'!$F$19</f>
        <v>1291.5495626499999</v>
      </c>
      <c r="T36" s="36">
        <f>SUMIFS(СВЦЭМ!$C$39:$C$782,СВЦЭМ!$A$39:$A$782,$A36,СВЦЭМ!$B$39:$B$782,T$11)+'СЕТ СН'!$F$9+СВЦЭМ!$D$10+'СЕТ СН'!$F$6-'СЕТ СН'!$F$19</f>
        <v>1253.42284677</v>
      </c>
      <c r="U36" s="36">
        <f>SUMIFS(СВЦЭМ!$C$39:$C$782,СВЦЭМ!$A$39:$A$782,$A36,СВЦЭМ!$B$39:$B$782,U$11)+'СЕТ СН'!$F$9+СВЦЭМ!$D$10+'СЕТ СН'!$F$6-'СЕТ СН'!$F$19</f>
        <v>1218.2734473599999</v>
      </c>
      <c r="V36" s="36">
        <f>SUMIFS(СВЦЭМ!$C$39:$C$782,СВЦЭМ!$A$39:$A$782,$A36,СВЦЭМ!$B$39:$B$782,V$11)+'СЕТ СН'!$F$9+СВЦЭМ!$D$10+'СЕТ СН'!$F$6-'СЕТ СН'!$F$19</f>
        <v>1211.48267687</v>
      </c>
      <c r="W36" s="36">
        <f>SUMIFS(СВЦЭМ!$C$39:$C$782,СВЦЭМ!$A$39:$A$782,$A36,СВЦЭМ!$B$39:$B$782,W$11)+'СЕТ СН'!$F$9+СВЦЭМ!$D$10+'СЕТ СН'!$F$6-'СЕТ СН'!$F$19</f>
        <v>1214.3955185499999</v>
      </c>
      <c r="X36" s="36">
        <f>SUMIFS(СВЦЭМ!$C$39:$C$782,СВЦЭМ!$A$39:$A$782,$A36,СВЦЭМ!$B$39:$B$782,X$11)+'СЕТ СН'!$F$9+СВЦЭМ!$D$10+'СЕТ СН'!$F$6-'СЕТ СН'!$F$19</f>
        <v>1234.3618398799999</v>
      </c>
      <c r="Y36" s="36">
        <f>SUMIFS(СВЦЭМ!$C$39:$C$782,СВЦЭМ!$A$39:$A$782,$A36,СВЦЭМ!$B$39:$B$782,Y$11)+'СЕТ СН'!$F$9+СВЦЭМ!$D$10+'СЕТ СН'!$F$6-'СЕТ СН'!$F$19</f>
        <v>1283.5429091799999</v>
      </c>
    </row>
    <row r="37" spans="1:25" ht="15.75" x14ac:dyDescent="0.2">
      <c r="A37" s="35">
        <f t="shared" si="0"/>
        <v>44618</v>
      </c>
      <c r="B37" s="36">
        <f>SUMIFS(СВЦЭМ!$C$39:$C$782,СВЦЭМ!$A$39:$A$782,$A37,СВЦЭМ!$B$39:$B$782,B$11)+'СЕТ СН'!$F$9+СВЦЭМ!$D$10+'СЕТ СН'!$F$6-'СЕТ СН'!$F$19</f>
        <v>1320.5619358199999</v>
      </c>
      <c r="C37" s="36">
        <f>SUMIFS(СВЦЭМ!$C$39:$C$782,СВЦЭМ!$A$39:$A$782,$A37,СВЦЭМ!$B$39:$B$782,C$11)+'СЕТ СН'!$F$9+СВЦЭМ!$D$10+'СЕТ СН'!$F$6-'СЕТ СН'!$F$19</f>
        <v>1322.6749709599999</v>
      </c>
      <c r="D37" s="36">
        <f>SUMIFS(СВЦЭМ!$C$39:$C$782,СВЦЭМ!$A$39:$A$782,$A37,СВЦЭМ!$B$39:$B$782,D$11)+'СЕТ СН'!$F$9+СВЦЭМ!$D$10+'СЕТ СН'!$F$6-'СЕТ СН'!$F$19</f>
        <v>1337.5383587399999</v>
      </c>
      <c r="E37" s="36">
        <f>SUMIFS(СВЦЭМ!$C$39:$C$782,СВЦЭМ!$A$39:$A$782,$A37,СВЦЭМ!$B$39:$B$782,E$11)+'СЕТ СН'!$F$9+СВЦЭМ!$D$10+'СЕТ СН'!$F$6-'СЕТ СН'!$F$19</f>
        <v>1367.9419998799999</v>
      </c>
      <c r="F37" s="36">
        <f>SUMIFS(СВЦЭМ!$C$39:$C$782,СВЦЭМ!$A$39:$A$782,$A37,СВЦЭМ!$B$39:$B$782,F$11)+'СЕТ СН'!$F$9+СВЦЭМ!$D$10+'СЕТ СН'!$F$6-'СЕТ СН'!$F$19</f>
        <v>1366.2765498699998</v>
      </c>
      <c r="G37" s="36">
        <f>SUMIFS(СВЦЭМ!$C$39:$C$782,СВЦЭМ!$A$39:$A$782,$A37,СВЦЭМ!$B$39:$B$782,G$11)+'СЕТ СН'!$F$9+СВЦЭМ!$D$10+'СЕТ СН'!$F$6-'СЕТ СН'!$F$19</f>
        <v>1340.6391752899999</v>
      </c>
      <c r="H37" s="36">
        <f>SUMIFS(СВЦЭМ!$C$39:$C$782,СВЦЭМ!$A$39:$A$782,$A37,СВЦЭМ!$B$39:$B$782,H$11)+'СЕТ СН'!$F$9+СВЦЭМ!$D$10+'СЕТ СН'!$F$6-'СЕТ СН'!$F$19</f>
        <v>1306.23842309</v>
      </c>
      <c r="I37" s="36">
        <f>SUMIFS(СВЦЭМ!$C$39:$C$782,СВЦЭМ!$A$39:$A$782,$A37,СВЦЭМ!$B$39:$B$782,I$11)+'СЕТ СН'!$F$9+СВЦЭМ!$D$10+'СЕТ СН'!$F$6-'СЕТ СН'!$F$19</f>
        <v>1271.07560167</v>
      </c>
      <c r="J37" s="36">
        <f>SUMIFS(СВЦЭМ!$C$39:$C$782,СВЦЭМ!$A$39:$A$782,$A37,СВЦЭМ!$B$39:$B$782,J$11)+'СЕТ СН'!$F$9+СВЦЭМ!$D$10+'СЕТ СН'!$F$6-'СЕТ СН'!$F$19</f>
        <v>1201.08465523</v>
      </c>
      <c r="K37" s="36">
        <f>SUMIFS(СВЦЭМ!$C$39:$C$782,СВЦЭМ!$A$39:$A$782,$A37,СВЦЭМ!$B$39:$B$782,K$11)+'СЕТ СН'!$F$9+СВЦЭМ!$D$10+'СЕТ СН'!$F$6-'СЕТ СН'!$F$19</f>
        <v>1174.1890789399999</v>
      </c>
      <c r="L37" s="36">
        <f>SUMIFS(СВЦЭМ!$C$39:$C$782,СВЦЭМ!$A$39:$A$782,$A37,СВЦЭМ!$B$39:$B$782,L$11)+'СЕТ СН'!$F$9+СВЦЭМ!$D$10+'СЕТ СН'!$F$6-'СЕТ СН'!$F$19</f>
        <v>1170.3621561299999</v>
      </c>
      <c r="M37" s="36">
        <f>SUMIFS(СВЦЭМ!$C$39:$C$782,СВЦЭМ!$A$39:$A$782,$A37,СВЦЭМ!$B$39:$B$782,M$11)+'СЕТ СН'!$F$9+СВЦЭМ!$D$10+'СЕТ СН'!$F$6-'СЕТ СН'!$F$19</f>
        <v>1213.5036222599999</v>
      </c>
      <c r="N37" s="36">
        <f>SUMIFS(СВЦЭМ!$C$39:$C$782,СВЦЭМ!$A$39:$A$782,$A37,СВЦЭМ!$B$39:$B$782,N$11)+'СЕТ СН'!$F$9+СВЦЭМ!$D$10+'СЕТ СН'!$F$6-'СЕТ СН'!$F$19</f>
        <v>1271.1222547</v>
      </c>
      <c r="O37" s="36">
        <f>SUMIFS(СВЦЭМ!$C$39:$C$782,СВЦЭМ!$A$39:$A$782,$A37,СВЦЭМ!$B$39:$B$782,O$11)+'СЕТ СН'!$F$9+СВЦЭМ!$D$10+'СЕТ СН'!$F$6-'СЕТ СН'!$F$19</f>
        <v>1283.4472801299999</v>
      </c>
      <c r="P37" s="36">
        <f>SUMIFS(СВЦЭМ!$C$39:$C$782,СВЦЭМ!$A$39:$A$782,$A37,СВЦЭМ!$B$39:$B$782,P$11)+'СЕТ СН'!$F$9+СВЦЭМ!$D$10+'СЕТ СН'!$F$6-'СЕТ СН'!$F$19</f>
        <v>1308.1916902199998</v>
      </c>
      <c r="Q37" s="36">
        <f>SUMIFS(СВЦЭМ!$C$39:$C$782,СВЦЭМ!$A$39:$A$782,$A37,СВЦЭМ!$B$39:$B$782,Q$11)+'СЕТ СН'!$F$9+СВЦЭМ!$D$10+'СЕТ СН'!$F$6-'СЕТ СН'!$F$19</f>
        <v>1317.4982942499998</v>
      </c>
      <c r="R37" s="36">
        <f>SUMIFS(СВЦЭМ!$C$39:$C$782,СВЦЭМ!$A$39:$A$782,$A37,СВЦЭМ!$B$39:$B$782,R$11)+'СЕТ СН'!$F$9+СВЦЭМ!$D$10+'СЕТ СН'!$F$6-'СЕТ СН'!$F$19</f>
        <v>1298.1021668899998</v>
      </c>
      <c r="S37" s="36">
        <f>SUMIFS(СВЦЭМ!$C$39:$C$782,СВЦЭМ!$A$39:$A$782,$A37,СВЦЭМ!$B$39:$B$782,S$11)+'СЕТ СН'!$F$9+СВЦЭМ!$D$10+'СЕТ СН'!$F$6-'СЕТ СН'!$F$19</f>
        <v>1284.1073345699999</v>
      </c>
      <c r="T37" s="36">
        <f>SUMIFS(СВЦЭМ!$C$39:$C$782,СВЦЭМ!$A$39:$A$782,$A37,СВЦЭМ!$B$39:$B$782,T$11)+'СЕТ СН'!$F$9+СВЦЭМ!$D$10+'СЕТ СН'!$F$6-'СЕТ СН'!$F$19</f>
        <v>1213.8240584199998</v>
      </c>
      <c r="U37" s="36">
        <f>SUMIFS(СВЦЭМ!$C$39:$C$782,СВЦЭМ!$A$39:$A$782,$A37,СВЦЭМ!$B$39:$B$782,U$11)+'СЕТ СН'!$F$9+СВЦЭМ!$D$10+'СЕТ СН'!$F$6-'СЕТ СН'!$F$19</f>
        <v>1191.7718351999999</v>
      </c>
      <c r="V37" s="36">
        <f>SUMIFS(СВЦЭМ!$C$39:$C$782,СВЦЭМ!$A$39:$A$782,$A37,СВЦЭМ!$B$39:$B$782,V$11)+'СЕТ СН'!$F$9+СВЦЭМ!$D$10+'СЕТ СН'!$F$6-'СЕТ СН'!$F$19</f>
        <v>1176.4971178799999</v>
      </c>
      <c r="W37" s="36">
        <f>SUMIFS(СВЦЭМ!$C$39:$C$782,СВЦЭМ!$A$39:$A$782,$A37,СВЦЭМ!$B$39:$B$782,W$11)+'СЕТ СН'!$F$9+СВЦЭМ!$D$10+'СЕТ СН'!$F$6-'СЕТ СН'!$F$19</f>
        <v>1217.6419404899998</v>
      </c>
      <c r="X37" s="36">
        <f>SUMIFS(СВЦЭМ!$C$39:$C$782,СВЦЭМ!$A$39:$A$782,$A37,СВЦЭМ!$B$39:$B$782,X$11)+'СЕТ СН'!$F$9+СВЦЭМ!$D$10+'СЕТ СН'!$F$6-'СЕТ СН'!$F$19</f>
        <v>1246.74628663</v>
      </c>
      <c r="Y37" s="36">
        <f>SUMIFS(СВЦЭМ!$C$39:$C$782,СВЦЭМ!$A$39:$A$782,$A37,СВЦЭМ!$B$39:$B$782,Y$11)+'СЕТ СН'!$F$9+СВЦЭМ!$D$10+'СЕТ СН'!$F$6-'СЕТ СН'!$F$19</f>
        <v>1284.4525647799999</v>
      </c>
    </row>
    <row r="38" spans="1:25" ht="15.75" x14ac:dyDescent="0.2">
      <c r="A38" s="35">
        <f t="shared" si="0"/>
        <v>44619</v>
      </c>
      <c r="B38" s="36">
        <f>SUMIFS(СВЦЭМ!$C$39:$C$782,СВЦЭМ!$A$39:$A$782,$A38,СВЦЭМ!$B$39:$B$782,B$11)+'СЕТ СН'!$F$9+СВЦЭМ!$D$10+'СЕТ СН'!$F$6-'СЕТ СН'!$F$19</f>
        <v>1315.8502654899999</v>
      </c>
      <c r="C38" s="36">
        <f>SUMIFS(СВЦЭМ!$C$39:$C$782,СВЦЭМ!$A$39:$A$782,$A38,СВЦЭМ!$B$39:$B$782,C$11)+'СЕТ СН'!$F$9+СВЦЭМ!$D$10+'СЕТ СН'!$F$6-'СЕТ СН'!$F$19</f>
        <v>1324.97999293</v>
      </c>
      <c r="D38" s="36">
        <f>SUMIFS(СВЦЭМ!$C$39:$C$782,СВЦЭМ!$A$39:$A$782,$A38,СВЦЭМ!$B$39:$B$782,D$11)+'СЕТ СН'!$F$9+СВЦЭМ!$D$10+'СЕТ СН'!$F$6-'СЕТ СН'!$F$19</f>
        <v>1367.46974185</v>
      </c>
      <c r="E38" s="36">
        <f>SUMIFS(СВЦЭМ!$C$39:$C$782,СВЦЭМ!$A$39:$A$782,$A38,СВЦЭМ!$B$39:$B$782,E$11)+'СЕТ СН'!$F$9+СВЦЭМ!$D$10+'СЕТ СН'!$F$6-'СЕТ СН'!$F$19</f>
        <v>1374.7424118199999</v>
      </c>
      <c r="F38" s="36">
        <f>SUMIFS(СВЦЭМ!$C$39:$C$782,СВЦЭМ!$A$39:$A$782,$A38,СВЦЭМ!$B$39:$B$782,F$11)+'СЕТ СН'!$F$9+СВЦЭМ!$D$10+'СЕТ СН'!$F$6-'СЕТ СН'!$F$19</f>
        <v>1375.9705997399999</v>
      </c>
      <c r="G38" s="36">
        <f>SUMIFS(СВЦЭМ!$C$39:$C$782,СВЦЭМ!$A$39:$A$782,$A38,СВЦЭМ!$B$39:$B$782,G$11)+'СЕТ СН'!$F$9+СВЦЭМ!$D$10+'СЕТ СН'!$F$6-'СЕТ СН'!$F$19</f>
        <v>1358.0669915999999</v>
      </c>
      <c r="H38" s="36">
        <f>SUMIFS(СВЦЭМ!$C$39:$C$782,СВЦЭМ!$A$39:$A$782,$A38,СВЦЭМ!$B$39:$B$782,H$11)+'СЕТ СН'!$F$9+СВЦЭМ!$D$10+'СЕТ СН'!$F$6-'СЕТ СН'!$F$19</f>
        <v>1323.22066163</v>
      </c>
      <c r="I38" s="36">
        <f>SUMIFS(СВЦЭМ!$C$39:$C$782,СВЦЭМ!$A$39:$A$782,$A38,СВЦЭМ!$B$39:$B$782,I$11)+'СЕТ СН'!$F$9+СВЦЭМ!$D$10+'СЕТ СН'!$F$6-'СЕТ СН'!$F$19</f>
        <v>1291.7834133199999</v>
      </c>
      <c r="J38" s="36">
        <f>SUMIFS(СВЦЭМ!$C$39:$C$782,СВЦЭМ!$A$39:$A$782,$A38,СВЦЭМ!$B$39:$B$782,J$11)+'СЕТ СН'!$F$9+СВЦЭМ!$D$10+'СЕТ СН'!$F$6-'СЕТ СН'!$F$19</f>
        <v>1232.3876102499999</v>
      </c>
      <c r="K38" s="36">
        <f>SUMIFS(СВЦЭМ!$C$39:$C$782,СВЦЭМ!$A$39:$A$782,$A38,СВЦЭМ!$B$39:$B$782,K$11)+'СЕТ СН'!$F$9+СВЦЭМ!$D$10+'СЕТ СН'!$F$6-'СЕТ СН'!$F$19</f>
        <v>1204.05671904</v>
      </c>
      <c r="L38" s="36">
        <f>SUMIFS(СВЦЭМ!$C$39:$C$782,СВЦЭМ!$A$39:$A$782,$A38,СВЦЭМ!$B$39:$B$782,L$11)+'СЕТ СН'!$F$9+СВЦЭМ!$D$10+'СЕТ СН'!$F$6-'СЕТ СН'!$F$19</f>
        <v>1207.5479054999998</v>
      </c>
      <c r="M38" s="36">
        <f>SUMIFS(СВЦЭМ!$C$39:$C$782,СВЦЭМ!$A$39:$A$782,$A38,СВЦЭМ!$B$39:$B$782,M$11)+'СЕТ СН'!$F$9+СВЦЭМ!$D$10+'СЕТ СН'!$F$6-'СЕТ СН'!$F$19</f>
        <v>1237.5841626199999</v>
      </c>
      <c r="N38" s="36">
        <f>SUMIFS(СВЦЭМ!$C$39:$C$782,СВЦЭМ!$A$39:$A$782,$A38,СВЦЭМ!$B$39:$B$782,N$11)+'СЕТ СН'!$F$9+СВЦЭМ!$D$10+'СЕТ СН'!$F$6-'СЕТ СН'!$F$19</f>
        <v>1287.4613749999999</v>
      </c>
      <c r="O38" s="36">
        <f>SUMIFS(СВЦЭМ!$C$39:$C$782,СВЦЭМ!$A$39:$A$782,$A38,СВЦЭМ!$B$39:$B$782,O$11)+'СЕТ СН'!$F$9+СВЦЭМ!$D$10+'СЕТ СН'!$F$6-'СЕТ СН'!$F$19</f>
        <v>1314.80824921</v>
      </c>
      <c r="P38" s="36">
        <f>SUMIFS(СВЦЭМ!$C$39:$C$782,СВЦЭМ!$A$39:$A$782,$A38,СВЦЭМ!$B$39:$B$782,P$11)+'СЕТ СН'!$F$9+СВЦЭМ!$D$10+'СЕТ СН'!$F$6-'СЕТ СН'!$F$19</f>
        <v>1331.7529679499999</v>
      </c>
      <c r="Q38" s="36">
        <f>SUMIFS(СВЦЭМ!$C$39:$C$782,СВЦЭМ!$A$39:$A$782,$A38,СВЦЭМ!$B$39:$B$782,Q$11)+'СЕТ СН'!$F$9+СВЦЭМ!$D$10+'СЕТ СН'!$F$6-'СЕТ СН'!$F$19</f>
        <v>1331.9802181599998</v>
      </c>
      <c r="R38" s="36">
        <f>SUMIFS(СВЦЭМ!$C$39:$C$782,СВЦЭМ!$A$39:$A$782,$A38,СВЦЭМ!$B$39:$B$782,R$11)+'СЕТ СН'!$F$9+СВЦЭМ!$D$10+'СЕТ СН'!$F$6-'СЕТ СН'!$F$19</f>
        <v>1319.70100794</v>
      </c>
      <c r="S38" s="36">
        <f>SUMIFS(СВЦЭМ!$C$39:$C$782,СВЦЭМ!$A$39:$A$782,$A38,СВЦЭМ!$B$39:$B$782,S$11)+'СЕТ СН'!$F$9+СВЦЭМ!$D$10+'СЕТ СН'!$F$6-'СЕТ СН'!$F$19</f>
        <v>1299.07325881</v>
      </c>
      <c r="T38" s="36">
        <f>SUMIFS(СВЦЭМ!$C$39:$C$782,СВЦЭМ!$A$39:$A$782,$A38,СВЦЭМ!$B$39:$B$782,T$11)+'СЕТ СН'!$F$9+СВЦЭМ!$D$10+'СЕТ СН'!$F$6-'СЕТ СН'!$F$19</f>
        <v>1223.0053413799999</v>
      </c>
      <c r="U38" s="36">
        <f>SUMIFS(СВЦЭМ!$C$39:$C$782,СВЦЭМ!$A$39:$A$782,$A38,СВЦЭМ!$B$39:$B$782,U$11)+'СЕТ СН'!$F$9+СВЦЭМ!$D$10+'СЕТ СН'!$F$6-'СЕТ СН'!$F$19</f>
        <v>1179.8319335599999</v>
      </c>
      <c r="V38" s="36">
        <f>SUMIFS(СВЦЭМ!$C$39:$C$782,СВЦЭМ!$A$39:$A$782,$A38,СВЦЭМ!$B$39:$B$782,V$11)+'СЕТ СН'!$F$9+СВЦЭМ!$D$10+'СЕТ СН'!$F$6-'СЕТ СН'!$F$19</f>
        <v>1210.14343951</v>
      </c>
      <c r="W38" s="36">
        <f>SUMIFS(СВЦЭМ!$C$39:$C$782,СВЦЭМ!$A$39:$A$782,$A38,СВЦЭМ!$B$39:$B$782,W$11)+'СЕТ СН'!$F$9+СВЦЭМ!$D$10+'СЕТ СН'!$F$6-'СЕТ СН'!$F$19</f>
        <v>1236.7701334599999</v>
      </c>
      <c r="X38" s="36">
        <f>SUMIFS(СВЦЭМ!$C$39:$C$782,СВЦЭМ!$A$39:$A$782,$A38,СВЦЭМ!$B$39:$B$782,X$11)+'СЕТ СН'!$F$9+СВЦЭМ!$D$10+'СЕТ СН'!$F$6-'СЕТ СН'!$F$19</f>
        <v>1248.6425662699999</v>
      </c>
      <c r="Y38" s="36">
        <f>SUMIFS(СВЦЭМ!$C$39:$C$782,СВЦЭМ!$A$39:$A$782,$A38,СВЦЭМ!$B$39:$B$782,Y$11)+'СЕТ СН'!$F$9+СВЦЭМ!$D$10+'СЕТ СН'!$F$6-'СЕТ СН'!$F$19</f>
        <v>1280.0029089099999</v>
      </c>
    </row>
    <row r="39" spans="1:25" ht="15.75" x14ac:dyDescent="0.2">
      <c r="A39" s="35">
        <f t="shared" si="0"/>
        <v>44620</v>
      </c>
      <c r="B39" s="36">
        <f>SUMIFS(СВЦЭМ!$C$39:$C$782,СВЦЭМ!$A$39:$A$782,$A39,СВЦЭМ!$B$39:$B$782,B$11)+'СЕТ СН'!$F$9+СВЦЭМ!$D$10+'СЕТ СН'!$F$6-'СЕТ СН'!$F$19</f>
        <v>1316.7929797899999</v>
      </c>
      <c r="C39" s="36">
        <f>SUMIFS(СВЦЭМ!$C$39:$C$782,СВЦЭМ!$A$39:$A$782,$A39,СВЦЭМ!$B$39:$B$782,C$11)+'СЕТ СН'!$F$9+СВЦЭМ!$D$10+'СЕТ СН'!$F$6-'СЕТ СН'!$F$19</f>
        <v>1323.8942387</v>
      </c>
      <c r="D39" s="36">
        <f>SUMIFS(СВЦЭМ!$C$39:$C$782,СВЦЭМ!$A$39:$A$782,$A39,СВЦЭМ!$B$39:$B$782,D$11)+'СЕТ СН'!$F$9+СВЦЭМ!$D$10+'СЕТ СН'!$F$6-'СЕТ СН'!$F$19</f>
        <v>1352.8877277399999</v>
      </c>
      <c r="E39" s="36">
        <f>SUMIFS(СВЦЭМ!$C$39:$C$782,СВЦЭМ!$A$39:$A$782,$A39,СВЦЭМ!$B$39:$B$782,E$11)+'СЕТ СН'!$F$9+СВЦЭМ!$D$10+'СЕТ СН'!$F$6-'СЕТ СН'!$F$19</f>
        <v>1370.2417648799999</v>
      </c>
      <c r="F39" s="36">
        <f>SUMIFS(СВЦЭМ!$C$39:$C$782,СВЦЭМ!$A$39:$A$782,$A39,СВЦЭМ!$B$39:$B$782,F$11)+'СЕТ СН'!$F$9+СВЦЭМ!$D$10+'СЕТ СН'!$F$6-'СЕТ СН'!$F$19</f>
        <v>1372.86531967</v>
      </c>
      <c r="G39" s="36">
        <f>SUMIFS(СВЦЭМ!$C$39:$C$782,СВЦЭМ!$A$39:$A$782,$A39,СВЦЭМ!$B$39:$B$782,G$11)+'СЕТ СН'!$F$9+СВЦЭМ!$D$10+'СЕТ СН'!$F$6-'СЕТ СН'!$F$19</f>
        <v>1364.26210466</v>
      </c>
      <c r="H39" s="36">
        <f>SUMIFS(СВЦЭМ!$C$39:$C$782,СВЦЭМ!$A$39:$A$782,$A39,СВЦЭМ!$B$39:$B$782,H$11)+'СЕТ СН'!$F$9+СВЦЭМ!$D$10+'СЕТ СН'!$F$6-'СЕТ СН'!$F$19</f>
        <v>1352.19548721</v>
      </c>
      <c r="I39" s="36">
        <f>SUMIFS(СВЦЭМ!$C$39:$C$782,СВЦЭМ!$A$39:$A$782,$A39,СВЦЭМ!$B$39:$B$782,I$11)+'СЕТ СН'!$F$9+СВЦЭМ!$D$10+'СЕТ СН'!$F$6-'СЕТ СН'!$F$19</f>
        <v>1337.0505026999999</v>
      </c>
      <c r="J39" s="36">
        <f>SUMIFS(СВЦЭМ!$C$39:$C$782,СВЦЭМ!$A$39:$A$782,$A39,СВЦЭМ!$B$39:$B$782,J$11)+'СЕТ СН'!$F$9+СВЦЭМ!$D$10+'СЕТ СН'!$F$6-'СЕТ СН'!$F$19</f>
        <v>1294.5650220199998</v>
      </c>
      <c r="K39" s="36">
        <f>SUMIFS(СВЦЭМ!$C$39:$C$782,СВЦЭМ!$A$39:$A$782,$A39,СВЦЭМ!$B$39:$B$782,K$11)+'СЕТ СН'!$F$9+СВЦЭМ!$D$10+'СЕТ СН'!$F$6-'СЕТ СН'!$F$19</f>
        <v>1248.94804054</v>
      </c>
      <c r="L39" s="36">
        <f>SUMIFS(СВЦЭМ!$C$39:$C$782,СВЦЭМ!$A$39:$A$782,$A39,СВЦЭМ!$B$39:$B$782,L$11)+'СЕТ СН'!$F$9+СВЦЭМ!$D$10+'СЕТ СН'!$F$6-'СЕТ СН'!$F$19</f>
        <v>1242.2458666199998</v>
      </c>
      <c r="M39" s="36">
        <f>SUMIFS(СВЦЭМ!$C$39:$C$782,СВЦЭМ!$A$39:$A$782,$A39,СВЦЭМ!$B$39:$B$782,M$11)+'СЕТ СН'!$F$9+СВЦЭМ!$D$10+'СЕТ СН'!$F$6-'СЕТ СН'!$F$19</f>
        <v>1252.7328046199998</v>
      </c>
      <c r="N39" s="36">
        <f>SUMIFS(СВЦЭМ!$C$39:$C$782,СВЦЭМ!$A$39:$A$782,$A39,СВЦЭМ!$B$39:$B$782,N$11)+'СЕТ СН'!$F$9+СВЦЭМ!$D$10+'СЕТ СН'!$F$6-'СЕТ СН'!$F$19</f>
        <v>1298.67520556</v>
      </c>
      <c r="O39" s="36">
        <f>SUMIFS(СВЦЭМ!$C$39:$C$782,СВЦЭМ!$A$39:$A$782,$A39,СВЦЭМ!$B$39:$B$782,O$11)+'СЕТ СН'!$F$9+СВЦЭМ!$D$10+'СЕТ СН'!$F$6-'СЕТ СН'!$F$19</f>
        <v>1318.2804342299999</v>
      </c>
      <c r="P39" s="36">
        <f>SUMIFS(СВЦЭМ!$C$39:$C$782,СВЦЭМ!$A$39:$A$782,$A39,СВЦЭМ!$B$39:$B$782,P$11)+'СЕТ СН'!$F$9+СВЦЭМ!$D$10+'СЕТ СН'!$F$6-'СЕТ СН'!$F$19</f>
        <v>1352.0271991499999</v>
      </c>
      <c r="Q39" s="36">
        <f>SUMIFS(СВЦЭМ!$C$39:$C$782,СВЦЭМ!$A$39:$A$782,$A39,СВЦЭМ!$B$39:$B$782,Q$11)+'СЕТ СН'!$F$9+СВЦЭМ!$D$10+'СЕТ СН'!$F$6-'СЕТ СН'!$F$19</f>
        <v>1352.5938878099998</v>
      </c>
      <c r="R39" s="36">
        <f>SUMIFS(СВЦЭМ!$C$39:$C$782,СВЦЭМ!$A$39:$A$782,$A39,СВЦЭМ!$B$39:$B$782,R$11)+'СЕТ СН'!$F$9+СВЦЭМ!$D$10+'СЕТ СН'!$F$6-'СЕТ СН'!$F$19</f>
        <v>1327.4987690999999</v>
      </c>
      <c r="S39" s="36">
        <f>SUMIFS(СВЦЭМ!$C$39:$C$782,СВЦЭМ!$A$39:$A$782,$A39,СВЦЭМ!$B$39:$B$782,S$11)+'СЕТ СН'!$F$9+СВЦЭМ!$D$10+'СЕТ СН'!$F$6-'СЕТ СН'!$F$19</f>
        <v>1294.94508204</v>
      </c>
      <c r="T39" s="36">
        <f>SUMIFS(СВЦЭМ!$C$39:$C$782,СВЦЭМ!$A$39:$A$782,$A39,СВЦЭМ!$B$39:$B$782,T$11)+'СЕТ СН'!$F$9+СВЦЭМ!$D$10+'СЕТ СН'!$F$6-'СЕТ СН'!$F$19</f>
        <v>1207.7513506299999</v>
      </c>
      <c r="U39" s="36">
        <f>SUMIFS(СВЦЭМ!$C$39:$C$782,СВЦЭМ!$A$39:$A$782,$A39,СВЦЭМ!$B$39:$B$782,U$11)+'СЕТ СН'!$F$9+СВЦЭМ!$D$10+'СЕТ СН'!$F$6-'СЕТ СН'!$F$19</f>
        <v>1156.1632283599999</v>
      </c>
      <c r="V39" s="36">
        <f>SUMIFS(СВЦЭМ!$C$39:$C$782,СВЦЭМ!$A$39:$A$782,$A39,СВЦЭМ!$B$39:$B$782,V$11)+'СЕТ СН'!$F$9+СВЦЭМ!$D$10+'СЕТ СН'!$F$6-'СЕТ СН'!$F$19</f>
        <v>1182.66922213</v>
      </c>
      <c r="W39" s="36">
        <f>SUMIFS(СВЦЭМ!$C$39:$C$782,СВЦЭМ!$A$39:$A$782,$A39,СВЦЭМ!$B$39:$B$782,W$11)+'СЕТ СН'!$F$9+СВЦЭМ!$D$10+'СЕТ СН'!$F$6-'СЕТ СН'!$F$19</f>
        <v>1211.2641463099999</v>
      </c>
      <c r="X39" s="36">
        <f>SUMIFS(СВЦЭМ!$C$39:$C$782,СВЦЭМ!$A$39:$A$782,$A39,СВЦЭМ!$B$39:$B$782,X$11)+'СЕТ СН'!$F$9+СВЦЭМ!$D$10+'СЕТ СН'!$F$6-'СЕТ СН'!$F$19</f>
        <v>1239.5921999899999</v>
      </c>
      <c r="Y39" s="36">
        <f>SUMIFS(СВЦЭМ!$C$39:$C$782,СВЦЭМ!$A$39:$A$782,$A39,СВЦЭМ!$B$39:$B$782,Y$11)+'СЕТ СН'!$F$9+СВЦЭМ!$D$10+'СЕТ СН'!$F$6-'СЕТ СН'!$F$19</f>
        <v>1282.7080806699998</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33" t="s">
        <v>7</v>
      </c>
      <c r="B42" s="127" t="s">
        <v>71</v>
      </c>
      <c r="C42" s="128"/>
      <c r="D42" s="128"/>
      <c r="E42" s="128"/>
      <c r="F42" s="128"/>
      <c r="G42" s="128"/>
      <c r="H42" s="128"/>
      <c r="I42" s="128"/>
      <c r="J42" s="128"/>
      <c r="K42" s="128"/>
      <c r="L42" s="128"/>
      <c r="M42" s="128"/>
      <c r="N42" s="128"/>
      <c r="O42" s="128"/>
      <c r="P42" s="128"/>
      <c r="Q42" s="128"/>
      <c r="R42" s="128"/>
      <c r="S42" s="128"/>
      <c r="T42" s="128"/>
      <c r="U42" s="128"/>
      <c r="V42" s="128"/>
      <c r="W42" s="128"/>
      <c r="X42" s="128"/>
      <c r="Y42" s="129"/>
    </row>
    <row r="43" spans="1:25" ht="12.75" customHeight="1" x14ac:dyDescent="0.2">
      <c r="A43" s="134"/>
      <c r="B43" s="130"/>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5" ht="12.75" customHeight="1" x14ac:dyDescent="0.2">
      <c r="A44" s="135"/>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01.02.2022</v>
      </c>
      <c r="B45" s="36">
        <f>SUMIFS(СВЦЭМ!$C$39:$C$782,СВЦЭМ!$A$39:$A$782,$A45,СВЦЭМ!$B$39:$B$782,B$44)+'СЕТ СН'!$G$9+СВЦЭМ!$D$10+'СЕТ СН'!$G$6-'СЕТ СН'!$G$19</f>
        <v>1334.8548070399997</v>
      </c>
      <c r="C45" s="36">
        <f>SUMIFS(СВЦЭМ!$C$39:$C$782,СВЦЭМ!$A$39:$A$782,$A45,СВЦЭМ!$B$39:$B$782,C$44)+'СЕТ СН'!$G$9+СВЦЭМ!$D$10+'СЕТ СН'!$G$6-'СЕТ СН'!$G$19</f>
        <v>1367.1457849699998</v>
      </c>
      <c r="D45" s="36">
        <f>SUMIFS(СВЦЭМ!$C$39:$C$782,СВЦЭМ!$A$39:$A$782,$A45,СВЦЭМ!$B$39:$B$782,D$44)+'СЕТ СН'!$G$9+СВЦЭМ!$D$10+'СЕТ СН'!$G$6-'СЕТ СН'!$G$19</f>
        <v>1430.8569502399998</v>
      </c>
      <c r="E45" s="36">
        <f>SUMIFS(СВЦЭМ!$C$39:$C$782,СВЦЭМ!$A$39:$A$782,$A45,СВЦЭМ!$B$39:$B$782,E$44)+'СЕТ СН'!$G$9+СВЦЭМ!$D$10+'СЕТ СН'!$G$6-'СЕТ СН'!$G$19</f>
        <v>1441.4006834399997</v>
      </c>
      <c r="F45" s="36">
        <f>SUMIFS(СВЦЭМ!$C$39:$C$782,СВЦЭМ!$A$39:$A$782,$A45,СВЦЭМ!$B$39:$B$782,F$44)+'СЕТ СН'!$G$9+СВЦЭМ!$D$10+'СЕТ СН'!$G$6-'СЕТ СН'!$G$19</f>
        <v>1437.6309441399999</v>
      </c>
      <c r="G45" s="36">
        <f>SUMIFS(СВЦЭМ!$C$39:$C$782,СВЦЭМ!$A$39:$A$782,$A45,СВЦЭМ!$B$39:$B$782,G$44)+'СЕТ СН'!$G$9+СВЦЭМ!$D$10+'СЕТ СН'!$G$6-'СЕТ СН'!$G$19</f>
        <v>1386.3249161999997</v>
      </c>
      <c r="H45" s="36">
        <f>SUMIFS(СВЦЭМ!$C$39:$C$782,СВЦЭМ!$A$39:$A$782,$A45,СВЦЭМ!$B$39:$B$782,H$44)+'СЕТ СН'!$G$9+СВЦЭМ!$D$10+'СЕТ СН'!$G$6-'СЕТ СН'!$G$19</f>
        <v>1353.0911842399998</v>
      </c>
      <c r="I45" s="36">
        <f>SUMIFS(СВЦЭМ!$C$39:$C$782,СВЦЭМ!$A$39:$A$782,$A45,СВЦЭМ!$B$39:$B$782,I$44)+'СЕТ СН'!$G$9+СВЦЭМ!$D$10+'СЕТ СН'!$G$6-'СЕТ СН'!$G$19</f>
        <v>1330.3818564399999</v>
      </c>
      <c r="J45" s="36">
        <f>SUMIFS(СВЦЭМ!$C$39:$C$782,СВЦЭМ!$A$39:$A$782,$A45,СВЦЭМ!$B$39:$B$782,J$44)+'СЕТ СН'!$G$9+СВЦЭМ!$D$10+'СЕТ СН'!$G$6-'СЕТ СН'!$G$19</f>
        <v>1290.9665370899997</v>
      </c>
      <c r="K45" s="36">
        <f>SUMIFS(СВЦЭМ!$C$39:$C$782,СВЦЭМ!$A$39:$A$782,$A45,СВЦЭМ!$B$39:$B$782,K$44)+'СЕТ СН'!$G$9+СВЦЭМ!$D$10+'СЕТ СН'!$G$6-'СЕТ СН'!$G$19</f>
        <v>1300.9713589999999</v>
      </c>
      <c r="L45" s="36">
        <f>SUMIFS(СВЦЭМ!$C$39:$C$782,СВЦЭМ!$A$39:$A$782,$A45,СВЦЭМ!$B$39:$B$782,L$44)+'СЕТ СН'!$G$9+СВЦЭМ!$D$10+'СЕТ СН'!$G$6-'СЕТ СН'!$G$19</f>
        <v>1320.6994475499998</v>
      </c>
      <c r="M45" s="36">
        <f>SUMIFS(СВЦЭМ!$C$39:$C$782,СВЦЭМ!$A$39:$A$782,$A45,СВЦЭМ!$B$39:$B$782,M$44)+'СЕТ СН'!$G$9+СВЦЭМ!$D$10+'СЕТ СН'!$G$6-'СЕТ СН'!$G$19</f>
        <v>1356.6899748899998</v>
      </c>
      <c r="N45" s="36">
        <f>SUMIFS(СВЦЭМ!$C$39:$C$782,СВЦЭМ!$A$39:$A$782,$A45,СВЦЭМ!$B$39:$B$782,N$44)+'СЕТ СН'!$G$9+СВЦЭМ!$D$10+'СЕТ СН'!$G$6-'СЕТ СН'!$G$19</f>
        <v>1370.8437577199998</v>
      </c>
      <c r="O45" s="36">
        <f>SUMIFS(СВЦЭМ!$C$39:$C$782,СВЦЭМ!$A$39:$A$782,$A45,СВЦЭМ!$B$39:$B$782,O$44)+'СЕТ СН'!$G$9+СВЦЭМ!$D$10+'СЕТ СН'!$G$6-'СЕТ СН'!$G$19</f>
        <v>1376.2218536999999</v>
      </c>
      <c r="P45" s="36">
        <f>SUMIFS(СВЦЭМ!$C$39:$C$782,СВЦЭМ!$A$39:$A$782,$A45,СВЦЭМ!$B$39:$B$782,P$44)+'СЕТ СН'!$G$9+СВЦЭМ!$D$10+'СЕТ СН'!$G$6-'СЕТ СН'!$G$19</f>
        <v>1383.6038657499998</v>
      </c>
      <c r="Q45" s="36">
        <f>SUMIFS(СВЦЭМ!$C$39:$C$782,СВЦЭМ!$A$39:$A$782,$A45,СВЦЭМ!$B$39:$B$782,Q$44)+'СЕТ СН'!$G$9+СВЦЭМ!$D$10+'СЕТ СН'!$G$6-'СЕТ СН'!$G$19</f>
        <v>1380.7519252699999</v>
      </c>
      <c r="R45" s="36">
        <f>SUMIFS(СВЦЭМ!$C$39:$C$782,СВЦЭМ!$A$39:$A$782,$A45,СВЦЭМ!$B$39:$B$782,R$44)+'СЕТ СН'!$G$9+СВЦЭМ!$D$10+'СЕТ СН'!$G$6-'СЕТ СН'!$G$19</f>
        <v>1386.5645747699998</v>
      </c>
      <c r="S45" s="36">
        <f>SUMIFS(СВЦЭМ!$C$39:$C$782,СВЦЭМ!$A$39:$A$782,$A45,СВЦЭМ!$B$39:$B$782,S$44)+'СЕТ СН'!$G$9+СВЦЭМ!$D$10+'СЕТ СН'!$G$6-'СЕТ СН'!$G$19</f>
        <v>1377.6671048499998</v>
      </c>
      <c r="T45" s="36">
        <f>SUMIFS(СВЦЭМ!$C$39:$C$782,СВЦЭМ!$A$39:$A$782,$A45,СВЦЭМ!$B$39:$B$782,T$44)+'СЕТ СН'!$G$9+СВЦЭМ!$D$10+'СЕТ СН'!$G$6-'СЕТ СН'!$G$19</f>
        <v>1333.8005676299999</v>
      </c>
      <c r="U45" s="36">
        <f>SUMIFS(СВЦЭМ!$C$39:$C$782,СВЦЭМ!$A$39:$A$782,$A45,СВЦЭМ!$B$39:$B$782,U$44)+'СЕТ СН'!$G$9+СВЦЭМ!$D$10+'СЕТ СН'!$G$6-'СЕТ СН'!$G$19</f>
        <v>1328.8118361399997</v>
      </c>
      <c r="V45" s="36">
        <f>SUMIFS(СВЦЭМ!$C$39:$C$782,СВЦЭМ!$A$39:$A$782,$A45,СВЦЭМ!$B$39:$B$782,V$44)+'СЕТ СН'!$G$9+СВЦЭМ!$D$10+'СЕТ СН'!$G$6-'СЕТ СН'!$G$19</f>
        <v>1332.1739535499999</v>
      </c>
      <c r="W45" s="36">
        <f>SUMIFS(СВЦЭМ!$C$39:$C$782,СВЦЭМ!$A$39:$A$782,$A45,СВЦЭМ!$B$39:$B$782,W$44)+'СЕТ СН'!$G$9+СВЦЭМ!$D$10+'СЕТ СН'!$G$6-'СЕТ СН'!$G$19</f>
        <v>1365.0213237799999</v>
      </c>
      <c r="X45" s="36">
        <f>SUMIFS(СВЦЭМ!$C$39:$C$782,СВЦЭМ!$A$39:$A$782,$A45,СВЦЭМ!$B$39:$B$782,X$44)+'СЕТ СН'!$G$9+СВЦЭМ!$D$10+'СЕТ СН'!$G$6-'СЕТ СН'!$G$19</f>
        <v>1375.3850685199998</v>
      </c>
      <c r="Y45" s="36">
        <f>SUMIFS(СВЦЭМ!$C$39:$C$782,СВЦЭМ!$A$39:$A$782,$A45,СВЦЭМ!$B$39:$B$782,Y$44)+'СЕТ СН'!$G$9+СВЦЭМ!$D$10+'СЕТ СН'!$G$6-'СЕТ СН'!$G$19</f>
        <v>1388.7547021399998</v>
      </c>
    </row>
    <row r="46" spans="1:25" ht="15.75" x14ac:dyDescent="0.2">
      <c r="A46" s="35">
        <f>A45+1</f>
        <v>44594</v>
      </c>
      <c r="B46" s="36">
        <f>SUMIFS(СВЦЭМ!$C$39:$C$782,СВЦЭМ!$A$39:$A$782,$A46,СВЦЭМ!$B$39:$B$782,B$44)+'СЕТ СН'!$G$9+СВЦЭМ!$D$10+'СЕТ СН'!$G$6-'СЕТ СН'!$G$19</f>
        <v>1386.2391802099999</v>
      </c>
      <c r="C46" s="36">
        <f>SUMIFS(СВЦЭМ!$C$39:$C$782,СВЦЭМ!$A$39:$A$782,$A46,СВЦЭМ!$B$39:$B$782,C$44)+'СЕТ СН'!$G$9+СВЦЭМ!$D$10+'СЕТ СН'!$G$6-'СЕТ СН'!$G$19</f>
        <v>1408.8559605199998</v>
      </c>
      <c r="D46" s="36">
        <f>SUMIFS(СВЦЭМ!$C$39:$C$782,СВЦЭМ!$A$39:$A$782,$A46,СВЦЭМ!$B$39:$B$782,D$44)+'СЕТ СН'!$G$9+СВЦЭМ!$D$10+'СЕТ СН'!$G$6-'СЕТ СН'!$G$19</f>
        <v>1424.7698319199999</v>
      </c>
      <c r="E46" s="36">
        <f>SUMIFS(СВЦЭМ!$C$39:$C$782,СВЦЭМ!$A$39:$A$782,$A46,СВЦЭМ!$B$39:$B$782,E$44)+'СЕТ СН'!$G$9+СВЦЭМ!$D$10+'СЕТ СН'!$G$6-'СЕТ СН'!$G$19</f>
        <v>1448.2610291599999</v>
      </c>
      <c r="F46" s="36">
        <f>SUMIFS(СВЦЭМ!$C$39:$C$782,СВЦЭМ!$A$39:$A$782,$A46,СВЦЭМ!$B$39:$B$782,F$44)+'СЕТ СН'!$G$9+СВЦЭМ!$D$10+'СЕТ СН'!$G$6-'СЕТ СН'!$G$19</f>
        <v>1419.4267361199998</v>
      </c>
      <c r="G46" s="36">
        <f>SUMIFS(СВЦЭМ!$C$39:$C$782,СВЦЭМ!$A$39:$A$782,$A46,СВЦЭМ!$B$39:$B$782,G$44)+'СЕТ СН'!$G$9+СВЦЭМ!$D$10+'СЕТ СН'!$G$6-'СЕТ СН'!$G$19</f>
        <v>1370.3052024399999</v>
      </c>
      <c r="H46" s="36">
        <f>SUMIFS(СВЦЭМ!$C$39:$C$782,СВЦЭМ!$A$39:$A$782,$A46,СВЦЭМ!$B$39:$B$782,H$44)+'СЕТ СН'!$G$9+СВЦЭМ!$D$10+'СЕТ СН'!$G$6-'СЕТ СН'!$G$19</f>
        <v>1332.2132787399999</v>
      </c>
      <c r="I46" s="36">
        <f>SUMIFS(СВЦЭМ!$C$39:$C$782,СВЦЭМ!$A$39:$A$782,$A46,СВЦЭМ!$B$39:$B$782,I$44)+'СЕТ СН'!$G$9+СВЦЭМ!$D$10+'СЕТ СН'!$G$6-'СЕТ СН'!$G$19</f>
        <v>1314.9946751499999</v>
      </c>
      <c r="J46" s="36">
        <f>SUMIFS(СВЦЭМ!$C$39:$C$782,СВЦЭМ!$A$39:$A$782,$A46,СВЦЭМ!$B$39:$B$782,J$44)+'СЕТ СН'!$G$9+СВЦЭМ!$D$10+'СЕТ СН'!$G$6-'СЕТ СН'!$G$19</f>
        <v>1303.4908543099998</v>
      </c>
      <c r="K46" s="36">
        <f>SUMIFS(СВЦЭМ!$C$39:$C$782,СВЦЭМ!$A$39:$A$782,$A46,СВЦЭМ!$B$39:$B$782,K$44)+'СЕТ СН'!$G$9+СВЦЭМ!$D$10+'СЕТ СН'!$G$6-'СЕТ СН'!$G$19</f>
        <v>1324.0006674799999</v>
      </c>
      <c r="L46" s="36">
        <f>SUMIFS(СВЦЭМ!$C$39:$C$782,СВЦЭМ!$A$39:$A$782,$A46,СВЦЭМ!$B$39:$B$782,L$44)+'СЕТ СН'!$G$9+СВЦЭМ!$D$10+'СЕТ СН'!$G$6-'СЕТ СН'!$G$19</f>
        <v>1321.7922932899999</v>
      </c>
      <c r="M46" s="36">
        <f>SUMIFS(СВЦЭМ!$C$39:$C$782,СВЦЭМ!$A$39:$A$782,$A46,СВЦЭМ!$B$39:$B$782,M$44)+'СЕТ СН'!$G$9+СВЦЭМ!$D$10+'СЕТ СН'!$G$6-'СЕТ СН'!$G$19</f>
        <v>1321.1682434599998</v>
      </c>
      <c r="N46" s="36">
        <f>SUMIFS(СВЦЭМ!$C$39:$C$782,СВЦЭМ!$A$39:$A$782,$A46,СВЦЭМ!$B$39:$B$782,N$44)+'СЕТ СН'!$G$9+СВЦЭМ!$D$10+'СЕТ СН'!$G$6-'СЕТ СН'!$G$19</f>
        <v>1326.2266477799999</v>
      </c>
      <c r="O46" s="36">
        <f>SUMIFS(СВЦЭМ!$C$39:$C$782,СВЦЭМ!$A$39:$A$782,$A46,СВЦЭМ!$B$39:$B$782,O$44)+'СЕТ СН'!$G$9+СВЦЭМ!$D$10+'СЕТ СН'!$G$6-'СЕТ СН'!$G$19</f>
        <v>1361.5785663199999</v>
      </c>
      <c r="P46" s="36">
        <f>SUMIFS(СВЦЭМ!$C$39:$C$782,СВЦЭМ!$A$39:$A$782,$A46,СВЦЭМ!$B$39:$B$782,P$44)+'СЕТ СН'!$G$9+СВЦЭМ!$D$10+'СЕТ СН'!$G$6-'СЕТ СН'!$G$19</f>
        <v>1402.7244725399999</v>
      </c>
      <c r="Q46" s="36">
        <f>SUMIFS(СВЦЭМ!$C$39:$C$782,СВЦЭМ!$A$39:$A$782,$A46,СВЦЭМ!$B$39:$B$782,Q$44)+'СЕТ СН'!$G$9+СВЦЭМ!$D$10+'СЕТ СН'!$G$6-'СЕТ СН'!$G$19</f>
        <v>1391.8506097999998</v>
      </c>
      <c r="R46" s="36">
        <f>SUMIFS(СВЦЭМ!$C$39:$C$782,СВЦЭМ!$A$39:$A$782,$A46,СВЦЭМ!$B$39:$B$782,R$44)+'СЕТ СН'!$G$9+СВЦЭМ!$D$10+'СЕТ СН'!$G$6-'СЕТ СН'!$G$19</f>
        <v>1375.6241985999998</v>
      </c>
      <c r="S46" s="36">
        <f>SUMIFS(СВЦЭМ!$C$39:$C$782,СВЦЭМ!$A$39:$A$782,$A46,СВЦЭМ!$B$39:$B$782,S$44)+'СЕТ СН'!$G$9+СВЦЭМ!$D$10+'СЕТ СН'!$G$6-'СЕТ СН'!$G$19</f>
        <v>1342.8840691199998</v>
      </c>
      <c r="T46" s="36">
        <f>SUMIFS(СВЦЭМ!$C$39:$C$782,СВЦЭМ!$A$39:$A$782,$A46,СВЦЭМ!$B$39:$B$782,T$44)+'СЕТ СН'!$G$9+СВЦЭМ!$D$10+'СЕТ СН'!$G$6-'СЕТ СН'!$G$19</f>
        <v>1309.1749175999998</v>
      </c>
      <c r="U46" s="36">
        <f>SUMIFS(СВЦЭМ!$C$39:$C$782,СВЦЭМ!$A$39:$A$782,$A46,СВЦЭМ!$B$39:$B$782,U$44)+'СЕТ СН'!$G$9+СВЦЭМ!$D$10+'СЕТ СН'!$G$6-'СЕТ СН'!$G$19</f>
        <v>1305.8397717799999</v>
      </c>
      <c r="V46" s="36">
        <f>SUMIFS(СВЦЭМ!$C$39:$C$782,СВЦЭМ!$A$39:$A$782,$A46,СВЦЭМ!$B$39:$B$782,V$44)+'СЕТ СН'!$G$9+СВЦЭМ!$D$10+'СЕТ СН'!$G$6-'СЕТ СН'!$G$19</f>
        <v>1319.3049372699998</v>
      </c>
      <c r="W46" s="36">
        <f>SUMIFS(СВЦЭМ!$C$39:$C$782,СВЦЭМ!$A$39:$A$782,$A46,СВЦЭМ!$B$39:$B$782,W$44)+'СЕТ СН'!$G$9+СВЦЭМ!$D$10+'СЕТ СН'!$G$6-'СЕТ СН'!$G$19</f>
        <v>1358.6589273499999</v>
      </c>
      <c r="X46" s="36">
        <f>SUMIFS(СВЦЭМ!$C$39:$C$782,СВЦЭМ!$A$39:$A$782,$A46,СВЦЭМ!$B$39:$B$782,X$44)+'СЕТ СН'!$G$9+СВЦЭМ!$D$10+'СЕТ СН'!$G$6-'СЕТ СН'!$G$19</f>
        <v>1392.5189474699998</v>
      </c>
      <c r="Y46" s="36">
        <f>SUMIFS(СВЦЭМ!$C$39:$C$782,СВЦЭМ!$A$39:$A$782,$A46,СВЦЭМ!$B$39:$B$782,Y$44)+'СЕТ СН'!$G$9+СВЦЭМ!$D$10+'СЕТ СН'!$G$6-'СЕТ СН'!$G$19</f>
        <v>1395.0329861499999</v>
      </c>
    </row>
    <row r="47" spans="1:25" ht="15.75" x14ac:dyDescent="0.2">
      <c r="A47" s="35">
        <f t="shared" ref="A47:A72" si="1">A46+1</f>
        <v>44595</v>
      </c>
      <c r="B47" s="36">
        <f>SUMIFS(СВЦЭМ!$C$39:$C$782,СВЦЭМ!$A$39:$A$782,$A47,СВЦЭМ!$B$39:$B$782,B$44)+'СЕТ СН'!$G$9+СВЦЭМ!$D$10+'СЕТ СН'!$G$6-'СЕТ СН'!$G$19</f>
        <v>1402.2247602799998</v>
      </c>
      <c r="C47" s="36">
        <f>SUMIFS(СВЦЭМ!$C$39:$C$782,СВЦЭМ!$A$39:$A$782,$A47,СВЦЭМ!$B$39:$B$782,C$44)+'СЕТ СН'!$G$9+СВЦЭМ!$D$10+'СЕТ СН'!$G$6-'СЕТ СН'!$G$19</f>
        <v>1411.7750108799999</v>
      </c>
      <c r="D47" s="36">
        <f>SUMIFS(СВЦЭМ!$C$39:$C$782,СВЦЭМ!$A$39:$A$782,$A47,СВЦЭМ!$B$39:$B$782,D$44)+'СЕТ СН'!$G$9+СВЦЭМ!$D$10+'СЕТ СН'!$G$6-'СЕТ СН'!$G$19</f>
        <v>1429.9355213499998</v>
      </c>
      <c r="E47" s="36">
        <f>SUMIFS(СВЦЭМ!$C$39:$C$782,СВЦЭМ!$A$39:$A$782,$A47,СВЦЭМ!$B$39:$B$782,E$44)+'СЕТ СН'!$G$9+СВЦЭМ!$D$10+'СЕТ СН'!$G$6-'СЕТ СН'!$G$19</f>
        <v>1435.9480612999998</v>
      </c>
      <c r="F47" s="36">
        <f>SUMIFS(СВЦЭМ!$C$39:$C$782,СВЦЭМ!$A$39:$A$782,$A47,СВЦЭМ!$B$39:$B$782,F$44)+'СЕТ СН'!$G$9+СВЦЭМ!$D$10+'СЕТ СН'!$G$6-'СЕТ СН'!$G$19</f>
        <v>1415.2431857899999</v>
      </c>
      <c r="G47" s="36">
        <f>SUMIFS(СВЦЭМ!$C$39:$C$782,СВЦЭМ!$A$39:$A$782,$A47,СВЦЭМ!$B$39:$B$782,G$44)+'СЕТ СН'!$G$9+СВЦЭМ!$D$10+'СЕТ СН'!$G$6-'СЕТ СН'!$G$19</f>
        <v>1369.4104512099998</v>
      </c>
      <c r="H47" s="36">
        <f>SUMIFS(СВЦЭМ!$C$39:$C$782,СВЦЭМ!$A$39:$A$782,$A47,СВЦЭМ!$B$39:$B$782,H$44)+'СЕТ СН'!$G$9+СВЦЭМ!$D$10+'СЕТ СН'!$G$6-'СЕТ СН'!$G$19</f>
        <v>1333.3160685199998</v>
      </c>
      <c r="I47" s="36">
        <f>SUMIFS(СВЦЭМ!$C$39:$C$782,СВЦЭМ!$A$39:$A$782,$A47,СВЦЭМ!$B$39:$B$782,I$44)+'СЕТ СН'!$G$9+СВЦЭМ!$D$10+'СЕТ СН'!$G$6-'СЕТ СН'!$G$19</f>
        <v>1288.4179709499999</v>
      </c>
      <c r="J47" s="36">
        <f>SUMIFS(СВЦЭМ!$C$39:$C$782,СВЦЭМ!$A$39:$A$782,$A47,СВЦЭМ!$B$39:$B$782,J$44)+'СЕТ СН'!$G$9+СВЦЭМ!$D$10+'СЕТ СН'!$G$6-'СЕТ СН'!$G$19</f>
        <v>1296.2447609099997</v>
      </c>
      <c r="K47" s="36">
        <f>SUMIFS(СВЦЭМ!$C$39:$C$782,СВЦЭМ!$A$39:$A$782,$A47,СВЦЭМ!$B$39:$B$782,K$44)+'СЕТ СН'!$G$9+СВЦЭМ!$D$10+'СЕТ СН'!$G$6-'СЕТ СН'!$G$19</f>
        <v>1286.5399897099999</v>
      </c>
      <c r="L47" s="36">
        <f>SUMIFS(СВЦЭМ!$C$39:$C$782,СВЦЭМ!$A$39:$A$782,$A47,СВЦЭМ!$B$39:$B$782,L$44)+'СЕТ СН'!$G$9+СВЦЭМ!$D$10+'СЕТ СН'!$G$6-'СЕТ СН'!$G$19</f>
        <v>1299.5822890599998</v>
      </c>
      <c r="M47" s="36">
        <f>SUMIFS(СВЦЭМ!$C$39:$C$782,СВЦЭМ!$A$39:$A$782,$A47,СВЦЭМ!$B$39:$B$782,M$44)+'СЕТ СН'!$G$9+СВЦЭМ!$D$10+'СЕТ СН'!$G$6-'СЕТ СН'!$G$19</f>
        <v>1303.4054642499998</v>
      </c>
      <c r="N47" s="36">
        <f>SUMIFS(СВЦЭМ!$C$39:$C$782,СВЦЭМ!$A$39:$A$782,$A47,СВЦЭМ!$B$39:$B$782,N$44)+'СЕТ СН'!$G$9+СВЦЭМ!$D$10+'СЕТ СН'!$G$6-'СЕТ СН'!$G$19</f>
        <v>1307.4239161599999</v>
      </c>
      <c r="O47" s="36">
        <f>SUMIFS(СВЦЭМ!$C$39:$C$782,СВЦЭМ!$A$39:$A$782,$A47,СВЦЭМ!$B$39:$B$782,O$44)+'СЕТ СН'!$G$9+СВЦЭМ!$D$10+'СЕТ СН'!$G$6-'СЕТ СН'!$G$19</f>
        <v>1333.0452127299998</v>
      </c>
      <c r="P47" s="36">
        <f>SUMIFS(СВЦЭМ!$C$39:$C$782,СВЦЭМ!$A$39:$A$782,$A47,СВЦЭМ!$B$39:$B$782,P$44)+'СЕТ СН'!$G$9+СВЦЭМ!$D$10+'СЕТ СН'!$G$6-'СЕТ СН'!$G$19</f>
        <v>1363.6604592099998</v>
      </c>
      <c r="Q47" s="36">
        <f>SUMIFS(СВЦЭМ!$C$39:$C$782,СВЦЭМ!$A$39:$A$782,$A47,СВЦЭМ!$B$39:$B$782,Q$44)+'СЕТ СН'!$G$9+СВЦЭМ!$D$10+'СЕТ СН'!$G$6-'СЕТ СН'!$G$19</f>
        <v>1371.6948815999999</v>
      </c>
      <c r="R47" s="36">
        <f>SUMIFS(СВЦЭМ!$C$39:$C$782,СВЦЭМ!$A$39:$A$782,$A47,СВЦЭМ!$B$39:$B$782,R$44)+'СЕТ СН'!$G$9+СВЦЭМ!$D$10+'СЕТ СН'!$G$6-'СЕТ СН'!$G$19</f>
        <v>1359.9986159399998</v>
      </c>
      <c r="S47" s="36">
        <f>SUMIFS(СВЦЭМ!$C$39:$C$782,СВЦЭМ!$A$39:$A$782,$A47,СВЦЭМ!$B$39:$B$782,S$44)+'СЕТ СН'!$G$9+СВЦЭМ!$D$10+'СЕТ СН'!$G$6-'СЕТ СН'!$G$19</f>
        <v>1334.3014618299999</v>
      </c>
      <c r="T47" s="36">
        <f>SUMIFS(СВЦЭМ!$C$39:$C$782,СВЦЭМ!$A$39:$A$782,$A47,СВЦЭМ!$B$39:$B$782,T$44)+'СЕТ СН'!$G$9+СВЦЭМ!$D$10+'СЕТ СН'!$G$6-'СЕТ СН'!$G$19</f>
        <v>1273.6450636999998</v>
      </c>
      <c r="U47" s="36">
        <f>SUMIFS(СВЦЭМ!$C$39:$C$782,СВЦЭМ!$A$39:$A$782,$A47,СВЦЭМ!$B$39:$B$782,U$44)+'СЕТ СН'!$G$9+СВЦЭМ!$D$10+'СЕТ СН'!$G$6-'СЕТ СН'!$G$19</f>
        <v>1269.3246558299998</v>
      </c>
      <c r="V47" s="36">
        <f>SUMIFS(СВЦЭМ!$C$39:$C$782,СВЦЭМ!$A$39:$A$782,$A47,СВЦЭМ!$B$39:$B$782,V$44)+'СЕТ СН'!$G$9+СВЦЭМ!$D$10+'СЕТ СН'!$G$6-'СЕТ СН'!$G$19</f>
        <v>1298.3414958599999</v>
      </c>
      <c r="W47" s="36">
        <f>SUMIFS(СВЦЭМ!$C$39:$C$782,СВЦЭМ!$A$39:$A$782,$A47,СВЦЭМ!$B$39:$B$782,W$44)+'СЕТ СН'!$G$9+СВЦЭМ!$D$10+'СЕТ СН'!$G$6-'СЕТ СН'!$G$19</f>
        <v>1320.1659014399997</v>
      </c>
      <c r="X47" s="36">
        <f>SUMIFS(СВЦЭМ!$C$39:$C$782,СВЦЭМ!$A$39:$A$782,$A47,СВЦЭМ!$B$39:$B$782,X$44)+'СЕТ СН'!$G$9+СВЦЭМ!$D$10+'СЕТ СН'!$G$6-'СЕТ СН'!$G$19</f>
        <v>1353.1206243599997</v>
      </c>
      <c r="Y47" s="36">
        <f>SUMIFS(СВЦЭМ!$C$39:$C$782,СВЦЭМ!$A$39:$A$782,$A47,СВЦЭМ!$B$39:$B$782,Y$44)+'СЕТ СН'!$G$9+СВЦЭМ!$D$10+'СЕТ СН'!$G$6-'СЕТ СН'!$G$19</f>
        <v>1375.1413153099998</v>
      </c>
    </row>
    <row r="48" spans="1:25" ht="15.75" x14ac:dyDescent="0.2">
      <c r="A48" s="35">
        <f t="shared" si="1"/>
        <v>44596</v>
      </c>
      <c r="B48" s="36">
        <f>SUMIFS(СВЦЭМ!$C$39:$C$782,СВЦЭМ!$A$39:$A$782,$A48,СВЦЭМ!$B$39:$B$782,B$44)+'СЕТ СН'!$G$9+СВЦЭМ!$D$10+'СЕТ СН'!$G$6-'СЕТ СН'!$G$19</f>
        <v>1387.8422925999998</v>
      </c>
      <c r="C48" s="36">
        <f>SUMIFS(СВЦЭМ!$C$39:$C$782,СВЦЭМ!$A$39:$A$782,$A48,СВЦЭМ!$B$39:$B$782,C$44)+'СЕТ СН'!$G$9+СВЦЭМ!$D$10+'СЕТ СН'!$G$6-'СЕТ СН'!$G$19</f>
        <v>1414.8448838199999</v>
      </c>
      <c r="D48" s="36">
        <f>SUMIFS(СВЦЭМ!$C$39:$C$782,СВЦЭМ!$A$39:$A$782,$A48,СВЦЭМ!$B$39:$B$782,D$44)+'СЕТ СН'!$G$9+СВЦЭМ!$D$10+'СЕТ СН'!$G$6-'СЕТ СН'!$G$19</f>
        <v>1429.3241006499998</v>
      </c>
      <c r="E48" s="36">
        <f>SUMIFS(СВЦЭМ!$C$39:$C$782,СВЦЭМ!$A$39:$A$782,$A48,СВЦЭМ!$B$39:$B$782,E$44)+'СЕТ СН'!$G$9+СВЦЭМ!$D$10+'СЕТ СН'!$G$6-'СЕТ СН'!$G$19</f>
        <v>1430.4383614499998</v>
      </c>
      <c r="F48" s="36">
        <f>SUMIFS(СВЦЭМ!$C$39:$C$782,СВЦЭМ!$A$39:$A$782,$A48,СВЦЭМ!$B$39:$B$782,F$44)+'СЕТ СН'!$G$9+СВЦЭМ!$D$10+'СЕТ СН'!$G$6-'СЕТ СН'!$G$19</f>
        <v>1408.1004119699999</v>
      </c>
      <c r="G48" s="36">
        <f>SUMIFS(СВЦЭМ!$C$39:$C$782,СВЦЭМ!$A$39:$A$782,$A48,СВЦЭМ!$B$39:$B$782,G$44)+'СЕТ СН'!$G$9+СВЦЭМ!$D$10+'СЕТ СН'!$G$6-'СЕТ СН'!$G$19</f>
        <v>1354.5050385899999</v>
      </c>
      <c r="H48" s="36">
        <f>SUMIFS(СВЦЭМ!$C$39:$C$782,СВЦЭМ!$A$39:$A$782,$A48,СВЦЭМ!$B$39:$B$782,H$44)+'СЕТ СН'!$G$9+СВЦЭМ!$D$10+'СЕТ СН'!$G$6-'СЕТ СН'!$G$19</f>
        <v>1326.6969496999998</v>
      </c>
      <c r="I48" s="36">
        <f>SUMIFS(СВЦЭМ!$C$39:$C$782,СВЦЭМ!$A$39:$A$782,$A48,СВЦЭМ!$B$39:$B$782,I$44)+'СЕТ СН'!$G$9+СВЦЭМ!$D$10+'СЕТ СН'!$G$6-'СЕТ СН'!$G$19</f>
        <v>1274.3965871599999</v>
      </c>
      <c r="J48" s="36">
        <f>SUMIFS(СВЦЭМ!$C$39:$C$782,СВЦЭМ!$A$39:$A$782,$A48,СВЦЭМ!$B$39:$B$782,J$44)+'СЕТ СН'!$G$9+СВЦЭМ!$D$10+'СЕТ СН'!$G$6-'СЕТ СН'!$G$19</f>
        <v>1272.6126301299998</v>
      </c>
      <c r="K48" s="36">
        <f>SUMIFS(СВЦЭМ!$C$39:$C$782,СВЦЭМ!$A$39:$A$782,$A48,СВЦЭМ!$B$39:$B$782,K$44)+'СЕТ СН'!$G$9+СВЦЭМ!$D$10+'СЕТ СН'!$G$6-'СЕТ СН'!$G$19</f>
        <v>1275.7156886699997</v>
      </c>
      <c r="L48" s="36">
        <f>SUMIFS(СВЦЭМ!$C$39:$C$782,СВЦЭМ!$A$39:$A$782,$A48,СВЦЭМ!$B$39:$B$782,L$44)+'СЕТ СН'!$G$9+СВЦЭМ!$D$10+'СЕТ СН'!$G$6-'СЕТ СН'!$G$19</f>
        <v>1313.8823463799999</v>
      </c>
      <c r="M48" s="36">
        <f>SUMIFS(СВЦЭМ!$C$39:$C$782,СВЦЭМ!$A$39:$A$782,$A48,СВЦЭМ!$B$39:$B$782,M$44)+'СЕТ СН'!$G$9+СВЦЭМ!$D$10+'СЕТ СН'!$G$6-'СЕТ СН'!$G$19</f>
        <v>1325.6671961499999</v>
      </c>
      <c r="N48" s="36">
        <f>SUMIFS(СВЦЭМ!$C$39:$C$782,СВЦЭМ!$A$39:$A$782,$A48,СВЦЭМ!$B$39:$B$782,N$44)+'СЕТ СН'!$G$9+СВЦЭМ!$D$10+'СЕТ СН'!$G$6-'СЕТ СН'!$G$19</f>
        <v>1322.9634763299998</v>
      </c>
      <c r="O48" s="36">
        <f>SUMIFS(СВЦЭМ!$C$39:$C$782,СВЦЭМ!$A$39:$A$782,$A48,СВЦЭМ!$B$39:$B$782,O$44)+'СЕТ СН'!$G$9+СВЦЭМ!$D$10+'СЕТ СН'!$G$6-'СЕТ СН'!$G$19</f>
        <v>1329.8330135799999</v>
      </c>
      <c r="P48" s="36">
        <f>SUMIFS(СВЦЭМ!$C$39:$C$782,СВЦЭМ!$A$39:$A$782,$A48,СВЦЭМ!$B$39:$B$782,P$44)+'СЕТ СН'!$G$9+СВЦЭМ!$D$10+'СЕТ СН'!$G$6-'СЕТ СН'!$G$19</f>
        <v>1367.0667784299999</v>
      </c>
      <c r="Q48" s="36">
        <f>SUMIFS(СВЦЭМ!$C$39:$C$782,СВЦЭМ!$A$39:$A$782,$A48,СВЦЭМ!$B$39:$B$782,Q$44)+'СЕТ СН'!$G$9+СВЦЭМ!$D$10+'СЕТ СН'!$G$6-'СЕТ СН'!$G$19</f>
        <v>1363.8920390099997</v>
      </c>
      <c r="R48" s="36">
        <f>SUMIFS(СВЦЭМ!$C$39:$C$782,СВЦЭМ!$A$39:$A$782,$A48,СВЦЭМ!$B$39:$B$782,R$44)+'СЕТ СН'!$G$9+СВЦЭМ!$D$10+'СЕТ СН'!$G$6-'СЕТ СН'!$G$19</f>
        <v>1336.7182124499998</v>
      </c>
      <c r="S48" s="36">
        <f>SUMIFS(СВЦЭМ!$C$39:$C$782,СВЦЭМ!$A$39:$A$782,$A48,СВЦЭМ!$B$39:$B$782,S$44)+'СЕТ СН'!$G$9+СВЦЭМ!$D$10+'СЕТ СН'!$G$6-'СЕТ СН'!$G$19</f>
        <v>1312.5863459999998</v>
      </c>
      <c r="T48" s="36">
        <f>SUMIFS(СВЦЭМ!$C$39:$C$782,СВЦЭМ!$A$39:$A$782,$A48,СВЦЭМ!$B$39:$B$782,T$44)+'СЕТ СН'!$G$9+СВЦЭМ!$D$10+'СЕТ СН'!$G$6-'СЕТ СН'!$G$19</f>
        <v>1292.4572789199999</v>
      </c>
      <c r="U48" s="36">
        <f>SUMIFS(СВЦЭМ!$C$39:$C$782,СВЦЭМ!$A$39:$A$782,$A48,СВЦЭМ!$B$39:$B$782,U$44)+'СЕТ СН'!$G$9+СВЦЭМ!$D$10+'СЕТ СН'!$G$6-'СЕТ СН'!$G$19</f>
        <v>1298.7748129999998</v>
      </c>
      <c r="V48" s="36">
        <f>SUMIFS(СВЦЭМ!$C$39:$C$782,СВЦЭМ!$A$39:$A$782,$A48,СВЦЭМ!$B$39:$B$782,V$44)+'СЕТ СН'!$G$9+СВЦЭМ!$D$10+'СЕТ СН'!$G$6-'СЕТ СН'!$G$19</f>
        <v>1304.4814693699998</v>
      </c>
      <c r="W48" s="36">
        <f>SUMIFS(СВЦЭМ!$C$39:$C$782,СВЦЭМ!$A$39:$A$782,$A48,СВЦЭМ!$B$39:$B$782,W$44)+'СЕТ СН'!$G$9+СВЦЭМ!$D$10+'СЕТ СН'!$G$6-'СЕТ СН'!$G$19</f>
        <v>1328.0857329499997</v>
      </c>
      <c r="X48" s="36">
        <f>SUMIFS(СВЦЭМ!$C$39:$C$782,СВЦЭМ!$A$39:$A$782,$A48,СВЦЭМ!$B$39:$B$782,X$44)+'СЕТ СН'!$G$9+СВЦЭМ!$D$10+'СЕТ СН'!$G$6-'СЕТ СН'!$G$19</f>
        <v>1353.2822347299998</v>
      </c>
      <c r="Y48" s="36">
        <f>SUMIFS(СВЦЭМ!$C$39:$C$782,СВЦЭМ!$A$39:$A$782,$A48,СВЦЭМ!$B$39:$B$782,Y$44)+'СЕТ СН'!$G$9+СВЦЭМ!$D$10+'СЕТ СН'!$G$6-'СЕТ СН'!$G$19</f>
        <v>1359.9324097999997</v>
      </c>
    </row>
    <row r="49" spans="1:25" ht="15.75" x14ac:dyDescent="0.2">
      <c r="A49" s="35">
        <f t="shared" si="1"/>
        <v>44597</v>
      </c>
      <c r="B49" s="36">
        <f>SUMIFS(СВЦЭМ!$C$39:$C$782,СВЦЭМ!$A$39:$A$782,$A49,СВЦЭМ!$B$39:$B$782,B$44)+'СЕТ СН'!$G$9+СВЦЭМ!$D$10+'СЕТ СН'!$G$6-'СЕТ СН'!$G$19</f>
        <v>1410.7890308299998</v>
      </c>
      <c r="C49" s="36">
        <f>SUMIFS(СВЦЭМ!$C$39:$C$782,СВЦЭМ!$A$39:$A$782,$A49,СВЦЭМ!$B$39:$B$782,C$44)+'СЕТ СН'!$G$9+СВЦЭМ!$D$10+'СЕТ СН'!$G$6-'СЕТ СН'!$G$19</f>
        <v>1339.5870983499999</v>
      </c>
      <c r="D49" s="36">
        <f>SUMIFS(СВЦЭМ!$C$39:$C$782,СВЦЭМ!$A$39:$A$782,$A49,СВЦЭМ!$B$39:$B$782,D$44)+'СЕТ СН'!$G$9+СВЦЭМ!$D$10+'СЕТ СН'!$G$6-'СЕТ СН'!$G$19</f>
        <v>1364.71128469</v>
      </c>
      <c r="E49" s="36">
        <f>SUMIFS(СВЦЭМ!$C$39:$C$782,СВЦЭМ!$A$39:$A$782,$A49,СВЦЭМ!$B$39:$B$782,E$44)+'СЕТ СН'!$G$9+СВЦЭМ!$D$10+'СЕТ СН'!$G$6-'СЕТ СН'!$G$19</f>
        <v>1387.4182283599998</v>
      </c>
      <c r="F49" s="36">
        <f>SUMIFS(СВЦЭМ!$C$39:$C$782,СВЦЭМ!$A$39:$A$782,$A49,СВЦЭМ!$B$39:$B$782,F$44)+'СЕТ СН'!$G$9+СВЦЭМ!$D$10+'СЕТ СН'!$G$6-'СЕТ СН'!$G$19</f>
        <v>1401.2161532599998</v>
      </c>
      <c r="G49" s="36">
        <f>SUMIFS(СВЦЭМ!$C$39:$C$782,СВЦЭМ!$A$39:$A$782,$A49,СВЦЭМ!$B$39:$B$782,G$44)+'СЕТ СН'!$G$9+СВЦЭМ!$D$10+'СЕТ СН'!$G$6-'СЕТ СН'!$G$19</f>
        <v>1403.6902130599999</v>
      </c>
      <c r="H49" s="36">
        <f>SUMIFS(СВЦЭМ!$C$39:$C$782,СВЦЭМ!$A$39:$A$782,$A49,СВЦЭМ!$B$39:$B$782,H$44)+'СЕТ СН'!$G$9+СВЦЭМ!$D$10+'СЕТ СН'!$G$6-'СЕТ СН'!$G$19</f>
        <v>1369.6352940199999</v>
      </c>
      <c r="I49" s="36">
        <f>SUMIFS(СВЦЭМ!$C$39:$C$782,СВЦЭМ!$A$39:$A$782,$A49,СВЦЭМ!$B$39:$B$782,I$44)+'СЕТ СН'!$G$9+СВЦЭМ!$D$10+'СЕТ СН'!$G$6-'СЕТ СН'!$G$19</f>
        <v>1322.2733291599998</v>
      </c>
      <c r="J49" s="36">
        <f>SUMIFS(СВЦЭМ!$C$39:$C$782,СВЦЭМ!$A$39:$A$782,$A49,СВЦЭМ!$B$39:$B$782,J$44)+'СЕТ СН'!$G$9+СВЦЭМ!$D$10+'СЕТ СН'!$G$6-'СЕТ СН'!$G$19</f>
        <v>1273.8237642199999</v>
      </c>
      <c r="K49" s="36">
        <f>SUMIFS(СВЦЭМ!$C$39:$C$782,СВЦЭМ!$A$39:$A$782,$A49,СВЦЭМ!$B$39:$B$782,K$44)+'СЕТ СН'!$G$9+СВЦЭМ!$D$10+'СЕТ СН'!$G$6-'СЕТ СН'!$G$19</f>
        <v>1268.6102404499998</v>
      </c>
      <c r="L49" s="36">
        <f>SUMIFS(СВЦЭМ!$C$39:$C$782,СВЦЭМ!$A$39:$A$782,$A49,СВЦЭМ!$B$39:$B$782,L$44)+'СЕТ СН'!$G$9+СВЦЭМ!$D$10+'СЕТ СН'!$G$6-'СЕТ СН'!$G$19</f>
        <v>1280.8453617899997</v>
      </c>
      <c r="M49" s="36">
        <f>SUMIFS(СВЦЭМ!$C$39:$C$782,СВЦЭМ!$A$39:$A$782,$A49,СВЦЭМ!$B$39:$B$782,M$44)+'СЕТ СН'!$G$9+СВЦЭМ!$D$10+'СЕТ СН'!$G$6-'СЕТ СН'!$G$19</f>
        <v>1306.4460689699999</v>
      </c>
      <c r="N49" s="36">
        <f>SUMIFS(СВЦЭМ!$C$39:$C$782,СВЦЭМ!$A$39:$A$782,$A49,СВЦЭМ!$B$39:$B$782,N$44)+'СЕТ СН'!$G$9+СВЦЭМ!$D$10+'СЕТ СН'!$G$6-'СЕТ СН'!$G$19</f>
        <v>1320.5513312299997</v>
      </c>
      <c r="O49" s="36">
        <f>SUMIFS(СВЦЭМ!$C$39:$C$782,СВЦЭМ!$A$39:$A$782,$A49,СВЦЭМ!$B$39:$B$782,O$44)+'СЕТ СН'!$G$9+СВЦЭМ!$D$10+'СЕТ СН'!$G$6-'СЕТ СН'!$G$19</f>
        <v>1347.8266477099999</v>
      </c>
      <c r="P49" s="36">
        <f>SUMIFS(СВЦЭМ!$C$39:$C$782,СВЦЭМ!$A$39:$A$782,$A49,СВЦЭМ!$B$39:$B$782,P$44)+'СЕТ СН'!$G$9+СВЦЭМ!$D$10+'СЕТ СН'!$G$6-'СЕТ СН'!$G$19</f>
        <v>1354.4740038999998</v>
      </c>
      <c r="Q49" s="36">
        <f>SUMIFS(СВЦЭМ!$C$39:$C$782,СВЦЭМ!$A$39:$A$782,$A49,СВЦЭМ!$B$39:$B$782,Q$44)+'СЕТ СН'!$G$9+СВЦЭМ!$D$10+'СЕТ СН'!$G$6-'СЕТ СН'!$G$19</f>
        <v>1358.8954925999999</v>
      </c>
      <c r="R49" s="36">
        <f>SUMIFS(СВЦЭМ!$C$39:$C$782,СВЦЭМ!$A$39:$A$782,$A49,СВЦЭМ!$B$39:$B$782,R$44)+'СЕТ СН'!$G$9+СВЦЭМ!$D$10+'СЕТ СН'!$G$6-'СЕТ СН'!$G$19</f>
        <v>1350.6756856999998</v>
      </c>
      <c r="S49" s="36">
        <f>SUMIFS(СВЦЭМ!$C$39:$C$782,СВЦЭМ!$A$39:$A$782,$A49,СВЦЭМ!$B$39:$B$782,S$44)+'СЕТ СН'!$G$9+СВЦЭМ!$D$10+'СЕТ СН'!$G$6-'СЕТ СН'!$G$19</f>
        <v>1315.7811676599999</v>
      </c>
      <c r="T49" s="36">
        <f>SUMIFS(СВЦЭМ!$C$39:$C$782,СВЦЭМ!$A$39:$A$782,$A49,СВЦЭМ!$B$39:$B$782,T$44)+'СЕТ СН'!$G$9+СВЦЭМ!$D$10+'СЕТ СН'!$G$6-'СЕТ СН'!$G$19</f>
        <v>1291.6889216099999</v>
      </c>
      <c r="U49" s="36">
        <f>SUMIFS(СВЦЭМ!$C$39:$C$782,СВЦЭМ!$A$39:$A$782,$A49,СВЦЭМ!$B$39:$B$782,U$44)+'СЕТ СН'!$G$9+СВЦЭМ!$D$10+'СЕТ СН'!$G$6-'СЕТ СН'!$G$19</f>
        <v>1296.3239105999999</v>
      </c>
      <c r="V49" s="36">
        <f>SUMIFS(СВЦЭМ!$C$39:$C$782,СВЦЭМ!$A$39:$A$782,$A49,СВЦЭМ!$B$39:$B$782,V$44)+'СЕТ СН'!$G$9+СВЦЭМ!$D$10+'СЕТ СН'!$G$6-'СЕТ СН'!$G$19</f>
        <v>1305.4381973399998</v>
      </c>
      <c r="W49" s="36">
        <f>SUMIFS(СВЦЭМ!$C$39:$C$782,СВЦЭМ!$A$39:$A$782,$A49,СВЦЭМ!$B$39:$B$782,W$44)+'СЕТ СН'!$G$9+СВЦЭМ!$D$10+'СЕТ СН'!$G$6-'СЕТ СН'!$G$19</f>
        <v>1319.5263934299999</v>
      </c>
      <c r="X49" s="36">
        <f>SUMIFS(СВЦЭМ!$C$39:$C$782,СВЦЭМ!$A$39:$A$782,$A49,СВЦЭМ!$B$39:$B$782,X$44)+'СЕТ СН'!$G$9+СВЦЭМ!$D$10+'СЕТ СН'!$G$6-'СЕТ СН'!$G$19</f>
        <v>1336.7070717399999</v>
      </c>
      <c r="Y49" s="36">
        <f>SUMIFS(СВЦЭМ!$C$39:$C$782,СВЦЭМ!$A$39:$A$782,$A49,СВЦЭМ!$B$39:$B$782,Y$44)+'СЕТ СН'!$G$9+СВЦЭМ!$D$10+'СЕТ СН'!$G$6-'СЕТ СН'!$G$19</f>
        <v>1361.1018922999999</v>
      </c>
    </row>
    <row r="50" spans="1:25" ht="15.75" x14ac:dyDescent="0.2">
      <c r="A50" s="35">
        <f t="shared" si="1"/>
        <v>44598</v>
      </c>
      <c r="B50" s="36">
        <f>SUMIFS(СВЦЭМ!$C$39:$C$782,СВЦЭМ!$A$39:$A$782,$A50,СВЦЭМ!$B$39:$B$782,B$44)+'СЕТ СН'!$G$9+СВЦЭМ!$D$10+'СЕТ СН'!$G$6-'СЕТ СН'!$G$19</f>
        <v>1373.3179332399998</v>
      </c>
      <c r="C50" s="36">
        <f>SUMIFS(СВЦЭМ!$C$39:$C$782,СВЦЭМ!$A$39:$A$782,$A50,СВЦЭМ!$B$39:$B$782,C$44)+'СЕТ СН'!$G$9+СВЦЭМ!$D$10+'СЕТ СН'!$G$6-'СЕТ СН'!$G$19</f>
        <v>1383.7194738999999</v>
      </c>
      <c r="D50" s="36">
        <f>SUMIFS(СВЦЭМ!$C$39:$C$782,СВЦЭМ!$A$39:$A$782,$A50,СВЦЭМ!$B$39:$B$782,D$44)+'СЕТ СН'!$G$9+СВЦЭМ!$D$10+'СЕТ СН'!$G$6-'СЕТ СН'!$G$19</f>
        <v>1397.1088078699997</v>
      </c>
      <c r="E50" s="36">
        <f>SUMIFS(СВЦЭМ!$C$39:$C$782,СВЦЭМ!$A$39:$A$782,$A50,СВЦЭМ!$B$39:$B$782,E$44)+'СЕТ СН'!$G$9+СВЦЭМ!$D$10+'СЕТ СН'!$G$6-'СЕТ СН'!$G$19</f>
        <v>1399.7843074399998</v>
      </c>
      <c r="F50" s="36">
        <f>SUMIFS(СВЦЭМ!$C$39:$C$782,СВЦЭМ!$A$39:$A$782,$A50,СВЦЭМ!$B$39:$B$782,F$44)+'СЕТ СН'!$G$9+СВЦЭМ!$D$10+'СЕТ СН'!$G$6-'СЕТ СН'!$G$19</f>
        <v>1395.7431211299997</v>
      </c>
      <c r="G50" s="36">
        <f>SUMIFS(СВЦЭМ!$C$39:$C$782,СВЦЭМ!$A$39:$A$782,$A50,СВЦЭМ!$B$39:$B$782,G$44)+'СЕТ СН'!$G$9+СВЦЭМ!$D$10+'СЕТ СН'!$G$6-'СЕТ СН'!$G$19</f>
        <v>1381.2235022699999</v>
      </c>
      <c r="H50" s="36">
        <f>SUMIFS(СВЦЭМ!$C$39:$C$782,СВЦЭМ!$A$39:$A$782,$A50,СВЦЭМ!$B$39:$B$782,H$44)+'СЕТ СН'!$G$9+СВЦЭМ!$D$10+'СЕТ СН'!$G$6-'СЕТ СН'!$G$19</f>
        <v>1366.3991166599999</v>
      </c>
      <c r="I50" s="36">
        <f>SUMIFS(СВЦЭМ!$C$39:$C$782,СВЦЭМ!$A$39:$A$782,$A50,СВЦЭМ!$B$39:$B$782,I$44)+'СЕТ СН'!$G$9+СВЦЭМ!$D$10+'СЕТ СН'!$G$6-'СЕТ СН'!$G$19</f>
        <v>1344.3996495399999</v>
      </c>
      <c r="J50" s="36">
        <f>SUMIFS(СВЦЭМ!$C$39:$C$782,СВЦЭМ!$A$39:$A$782,$A50,СВЦЭМ!$B$39:$B$782,J$44)+'СЕТ СН'!$G$9+СВЦЭМ!$D$10+'СЕТ СН'!$G$6-'СЕТ СН'!$G$19</f>
        <v>1301.3430821299999</v>
      </c>
      <c r="K50" s="36">
        <f>SUMIFS(СВЦЭМ!$C$39:$C$782,СВЦЭМ!$A$39:$A$782,$A50,СВЦЭМ!$B$39:$B$782,K$44)+'СЕТ СН'!$G$9+СВЦЭМ!$D$10+'СЕТ СН'!$G$6-'СЕТ СН'!$G$19</f>
        <v>1272.5639485099998</v>
      </c>
      <c r="L50" s="36">
        <f>SUMIFS(СВЦЭМ!$C$39:$C$782,СВЦЭМ!$A$39:$A$782,$A50,СВЦЭМ!$B$39:$B$782,L$44)+'СЕТ СН'!$G$9+СВЦЭМ!$D$10+'СЕТ СН'!$G$6-'СЕТ СН'!$G$19</f>
        <v>1275.03482743</v>
      </c>
      <c r="M50" s="36">
        <f>SUMIFS(СВЦЭМ!$C$39:$C$782,СВЦЭМ!$A$39:$A$782,$A50,СВЦЭМ!$B$39:$B$782,M$44)+'СЕТ СН'!$G$9+СВЦЭМ!$D$10+'СЕТ СН'!$G$6-'СЕТ СН'!$G$19</f>
        <v>1282.2785510199999</v>
      </c>
      <c r="N50" s="36">
        <f>SUMIFS(СВЦЭМ!$C$39:$C$782,СВЦЭМ!$A$39:$A$782,$A50,СВЦЭМ!$B$39:$B$782,N$44)+'СЕТ СН'!$G$9+СВЦЭМ!$D$10+'СЕТ СН'!$G$6-'СЕТ СН'!$G$19</f>
        <v>1299.2601065299998</v>
      </c>
      <c r="O50" s="36">
        <f>SUMIFS(СВЦЭМ!$C$39:$C$782,СВЦЭМ!$A$39:$A$782,$A50,СВЦЭМ!$B$39:$B$782,O$44)+'СЕТ СН'!$G$9+СВЦЭМ!$D$10+'СЕТ СН'!$G$6-'СЕТ СН'!$G$19</f>
        <v>1329.9720080799998</v>
      </c>
      <c r="P50" s="36">
        <f>SUMIFS(СВЦЭМ!$C$39:$C$782,СВЦЭМ!$A$39:$A$782,$A50,СВЦЭМ!$B$39:$B$782,P$44)+'СЕТ СН'!$G$9+СВЦЭМ!$D$10+'СЕТ СН'!$G$6-'СЕТ СН'!$G$19</f>
        <v>1343.6482971599999</v>
      </c>
      <c r="Q50" s="36">
        <f>SUMIFS(СВЦЭМ!$C$39:$C$782,СВЦЭМ!$A$39:$A$782,$A50,СВЦЭМ!$B$39:$B$782,Q$44)+'СЕТ СН'!$G$9+СВЦЭМ!$D$10+'СЕТ СН'!$G$6-'СЕТ СН'!$G$19</f>
        <v>1345.6141372099999</v>
      </c>
      <c r="R50" s="36">
        <f>SUMIFS(СВЦЭМ!$C$39:$C$782,СВЦЭМ!$A$39:$A$782,$A50,СВЦЭМ!$B$39:$B$782,R$44)+'СЕТ СН'!$G$9+СВЦЭМ!$D$10+'СЕТ СН'!$G$6-'СЕТ СН'!$G$19</f>
        <v>1336.1337363599998</v>
      </c>
      <c r="S50" s="36">
        <f>SUMIFS(СВЦЭМ!$C$39:$C$782,СВЦЭМ!$A$39:$A$782,$A50,СВЦЭМ!$B$39:$B$782,S$44)+'СЕТ СН'!$G$9+СВЦЭМ!$D$10+'СЕТ СН'!$G$6-'СЕТ СН'!$G$19</f>
        <v>1306.6825806799998</v>
      </c>
      <c r="T50" s="36">
        <f>SUMIFS(СВЦЭМ!$C$39:$C$782,СВЦЭМ!$A$39:$A$782,$A50,СВЦЭМ!$B$39:$B$782,T$44)+'СЕТ СН'!$G$9+СВЦЭМ!$D$10+'СЕТ СН'!$G$6-'СЕТ СН'!$G$19</f>
        <v>1272.8615261199998</v>
      </c>
      <c r="U50" s="36">
        <f>SUMIFS(СВЦЭМ!$C$39:$C$782,СВЦЭМ!$A$39:$A$782,$A50,СВЦЭМ!$B$39:$B$782,U$44)+'СЕТ СН'!$G$9+СВЦЭМ!$D$10+'СЕТ СН'!$G$6-'СЕТ СН'!$G$19</f>
        <v>1287.6308980399999</v>
      </c>
      <c r="V50" s="36">
        <f>SUMIFS(СВЦЭМ!$C$39:$C$782,СВЦЭМ!$A$39:$A$782,$A50,СВЦЭМ!$B$39:$B$782,V$44)+'СЕТ СН'!$G$9+СВЦЭМ!$D$10+'СЕТ СН'!$G$6-'СЕТ СН'!$G$19</f>
        <v>1285.7055991499999</v>
      </c>
      <c r="W50" s="36">
        <f>SUMIFS(СВЦЭМ!$C$39:$C$782,СВЦЭМ!$A$39:$A$782,$A50,СВЦЭМ!$B$39:$B$782,W$44)+'СЕТ СН'!$G$9+СВЦЭМ!$D$10+'СЕТ СН'!$G$6-'СЕТ СН'!$G$19</f>
        <v>1303.9879321599999</v>
      </c>
      <c r="X50" s="36">
        <f>SUMIFS(СВЦЭМ!$C$39:$C$782,СВЦЭМ!$A$39:$A$782,$A50,СВЦЭМ!$B$39:$B$782,X$44)+'СЕТ СН'!$G$9+СВЦЭМ!$D$10+'СЕТ СН'!$G$6-'СЕТ СН'!$G$19</f>
        <v>1333.4305353699999</v>
      </c>
      <c r="Y50" s="36">
        <f>SUMIFS(СВЦЭМ!$C$39:$C$782,СВЦЭМ!$A$39:$A$782,$A50,СВЦЭМ!$B$39:$B$782,Y$44)+'СЕТ СН'!$G$9+СВЦЭМ!$D$10+'СЕТ СН'!$G$6-'СЕТ СН'!$G$19</f>
        <v>1369.8142892999999</v>
      </c>
    </row>
    <row r="51" spans="1:25" ht="15.75" x14ac:dyDescent="0.2">
      <c r="A51" s="35">
        <f t="shared" si="1"/>
        <v>44599</v>
      </c>
      <c r="B51" s="36">
        <f>SUMIFS(СВЦЭМ!$C$39:$C$782,СВЦЭМ!$A$39:$A$782,$A51,СВЦЭМ!$B$39:$B$782,B$44)+'СЕТ СН'!$G$9+СВЦЭМ!$D$10+'СЕТ СН'!$G$6-'СЕТ СН'!$G$19</f>
        <v>1396.9513238999998</v>
      </c>
      <c r="C51" s="36">
        <f>SUMIFS(СВЦЭМ!$C$39:$C$782,СВЦЭМ!$A$39:$A$782,$A51,СВЦЭМ!$B$39:$B$782,C$44)+'СЕТ СН'!$G$9+СВЦЭМ!$D$10+'СЕТ СН'!$G$6-'СЕТ СН'!$G$19</f>
        <v>1436.0084418899999</v>
      </c>
      <c r="D51" s="36">
        <f>SUMIFS(СВЦЭМ!$C$39:$C$782,СВЦЭМ!$A$39:$A$782,$A51,СВЦЭМ!$B$39:$B$782,D$44)+'СЕТ СН'!$G$9+СВЦЭМ!$D$10+'СЕТ СН'!$G$6-'СЕТ СН'!$G$19</f>
        <v>1444.0248311299999</v>
      </c>
      <c r="E51" s="36">
        <f>SUMIFS(СВЦЭМ!$C$39:$C$782,СВЦЭМ!$A$39:$A$782,$A51,СВЦЭМ!$B$39:$B$782,E$44)+'СЕТ СН'!$G$9+СВЦЭМ!$D$10+'СЕТ СН'!$G$6-'СЕТ СН'!$G$19</f>
        <v>1451.3570588099999</v>
      </c>
      <c r="F51" s="36">
        <f>SUMIFS(СВЦЭМ!$C$39:$C$782,СВЦЭМ!$A$39:$A$782,$A51,СВЦЭМ!$B$39:$B$782,F$44)+'СЕТ СН'!$G$9+СВЦЭМ!$D$10+'СЕТ СН'!$G$6-'СЕТ СН'!$G$19</f>
        <v>1457.1020784299999</v>
      </c>
      <c r="G51" s="36">
        <f>SUMIFS(СВЦЭМ!$C$39:$C$782,СВЦЭМ!$A$39:$A$782,$A51,СВЦЭМ!$B$39:$B$782,G$44)+'СЕТ СН'!$G$9+СВЦЭМ!$D$10+'СЕТ СН'!$G$6-'СЕТ СН'!$G$19</f>
        <v>1439.3752807199999</v>
      </c>
      <c r="H51" s="36">
        <f>SUMIFS(СВЦЭМ!$C$39:$C$782,СВЦЭМ!$A$39:$A$782,$A51,СВЦЭМ!$B$39:$B$782,H$44)+'СЕТ СН'!$G$9+СВЦЭМ!$D$10+'СЕТ СН'!$G$6-'СЕТ СН'!$G$19</f>
        <v>1434.3015396999999</v>
      </c>
      <c r="I51" s="36">
        <f>SUMIFS(СВЦЭМ!$C$39:$C$782,СВЦЭМ!$A$39:$A$782,$A51,СВЦЭМ!$B$39:$B$782,I$44)+'СЕТ СН'!$G$9+СВЦЭМ!$D$10+'СЕТ СН'!$G$6-'СЕТ СН'!$G$19</f>
        <v>1311.6349094899999</v>
      </c>
      <c r="J51" s="36">
        <f>SUMIFS(СВЦЭМ!$C$39:$C$782,СВЦЭМ!$A$39:$A$782,$A51,СВЦЭМ!$B$39:$B$782,J$44)+'СЕТ СН'!$G$9+СВЦЭМ!$D$10+'СЕТ СН'!$G$6-'СЕТ СН'!$G$19</f>
        <v>1252.0578107199999</v>
      </c>
      <c r="K51" s="36">
        <f>SUMIFS(СВЦЭМ!$C$39:$C$782,СВЦЭМ!$A$39:$A$782,$A51,СВЦЭМ!$B$39:$B$782,K$44)+'СЕТ СН'!$G$9+СВЦЭМ!$D$10+'СЕТ СН'!$G$6-'СЕТ СН'!$G$19</f>
        <v>1244.8112278199999</v>
      </c>
      <c r="L51" s="36">
        <f>SUMIFS(СВЦЭМ!$C$39:$C$782,СВЦЭМ!$A$39:$A$782,$A51,СВЦЭМ!$B$39:$B$782,L$44)+'СЕТ СН'!$G$9+СВЦЭМ!$D$10+'СЕТ СН'!$G$6-'СЕТ СН'!$G$19</f>
        <v>1254.6166641999998</v>
      </c>
      <c r="M51" s="36">
        <f>SUMIFS(СВЦЭМ!$C$39:$C$782,СВЦЭМ!$A$39:$A$782,$A51,СВЦЭМ!$B$39:$B$782,M$44)+'СЕТ СН'!$G$9+СВЦЭМ!$D$10+'СЕТ СН'!$G$6-'СЕТ СН'!$G$19</f>
        <v>1292.6648839999998</v>
      </c>
      <c r="N51" s="36">
        <f>SUMIFS(СВЦЭМ!$C$39:$C$782,СВЦЭМ!$A$39:$A$782,$A51,СВЦЭМ!$B$39:$B$782,N$44)+'СЕТ СН'!$G$9+СВЦЭМ!$D$10+'СЕТ СН'!$G$6-'СЕТ СН'!$G$19</f>
        <v>1323.7758892799998</v>
      </c>
      <c r="O51" s="36">
        <f>SUMIFS(СВЦЭМ!$C$39:$C$782,СВЦЭМ!$A$39:$A$782,$A51,СВЦЭМ!$B$39:$B$782,O$44)+'СЕТ СН'!$G$9+СВЦЭМ!$D$10+'СЕТ СН'!$G$6-'СЕТ СН'!$G$19</f>
        <v>1362.3715368499998</v>
      </c>
      <c r="P51" s="36">
        <f>SUMIFS(СВЦЭМ!$C$39:$C$782,СВЦЭМ!$A$39:$A$782,$A51,СВЦЭМ!$B$39:$B$782,P$44)+'СЕТ СН'!$G$9+СВЦЭМ!$D$10+'СЕТ СН'!$G$6-'СЕТ СН'!$G$19</f>
        <v>1374.1769395399999</v>
      </c>
      <c r="Q51" s="36">
        <f>SUMIFS(СВЦЭМ!$C$39:$C$782,СВЦЭМ!$A$39:$A$782,$A51,СВЦЭМ!$B$39:$B$782,Q$44)+'СЕТ СН'!$G$9+СВЦЭМ!$D$10+'СЕТ СН'!$G$6-'СЕТ СН'!$G$19</f>
        <v>1398.5722061799997</v>
      </c>
      <c r="R51" s="36">
        <f>SUMIFS(СВЦЭМ!$C$39:$C$782,СВЦЭМ!$A$39:$A$782,$A51,СВЦЭМ!$B$39:$B$782,R$44)+'СЕТ СН'!$G$9+СВЦЭМ!$D$10+'СЕТ СН'!$G$6-'СЕТ СН'!$G$19</f>
        <v>1363.0075121399998</v>
      </c>
      <c r="S51" s="36">
        <f>SUMIFS(СВЦЭМ!$C$39:$C$782,СВЦЭМ!$A$39:$A$782,$A51,СВЦЭМ!$B$39:$B$782,S$44)+'СЕТ СН'!$G$9+СВЦЭМ!$D$10+'СЕТ СН'!$G$6-'СЕТ СН'!$G$19</f>
        <v>1311.7951648999999</v>
      </c>
      <c r="T51" s="36">
        <f>SUMIFS(СВЦЭМ!$C$39:$C$782,СВЦЭМ!$A$39:$A$782,$A51,СВЦЭМ!$B$39:$B$782,T$44)+'СЕТ СН'!$G$9+СВЦЭМ!$D$10+'СЕТ СН'!$G$6-'СЕТ СН'!$G$19</f>
        <v>1265.3172225699998</v>
      </c>
      <c r="U51" s="36">
        <f>SUMIFS(СВЦЭМ!$C$39:$C$782,СВЦЭМ!$A$39:$A$782,$A51,СВЦЭМ!$B$39:$B$782,U$44)+'СЕТ СН'!$G$9+СВЦЭМ!$D$10+'СЕТ СН'!$G$6-'СЕТ СН'!$G$19</f>
        <v>1270.6679136099999</v>
      </c>
      <c r="V51" s="36">
        <f>SUMIFS(СВЦЭМ!$C$39:$C$782,СВЦЭМ!$A$39:$A$782,$A51,СВЦЭМ!$B$39:$B$782,V$44)+'СЕТ СН'!$G$9+СВЦЭМ!$D$10+'СЕТ СН'!$G$6-'СЕТ СН'!$G$19</f>
        <v>1283.3003226799999</v>
      </c>
      <c r="W51" s="36">
        <f>SUMIFS(СВЦЭМ!$C$39:$C$782,СВЦЭМ!$A$39:$A$782,$A51,СВЦЭМ!$B$39:$B$782,W$44)+'СЕТ СН'!$G$9+СВЦЭМ!$D$10+'СЕТ СН'!$G$6-'СЕТ СН'!$G$19</f>
        <v>1315.4923247099998</v>
      </c>
      <c r="X51" s="36">
        <f>SUMIFS(СВЦЭМ!$C$39:$C$782,СВЦЭМ!$A$39:$A$782,$A51,СВЦЭМ!$B$39:$B$782,X$44)+'СЕТ СН'!$G$9+СВЦЭМ!$D$10+'СЕТ СН'!$G$6-'СЕТ СН'!$G$19</f>
        <v>1332.4326183599999</v>
      </c>
      <c r="Y51" s="36">
        <f>SUMIFS(СВЦЭМ!$C$39:$C$782,СВЦЭМ!$A$39:$A$782,$A51,СВЦЭМ!$B$39:$B$782,Y$44)+'СЕТ СН'!$G$9+СВЦЭМ!$D$10+'СЕТ СН'!$G$6-'СЕТ СН'!$G$19</f>
        <v>1362.9424734399997</v>
      </c>
    </row>
    <row r="52" spans="1:25" ht="15.75" x14ac:dyDescent="0.2">
      <c r="A52" s="35">
        <f t="shared" si="1"/>
        <v>44600</v>
      </c>
      <c r="B52" s="36">
        <f>SUMIFS(СВЦЭМ!$C$39:$C$782,СВЦЭМ!$A$39:$A$782,$A52,СВЦЭМ!$B$39:$B$782,B$44)+'СЕТ СН'!$G$9+СВЦЭМ!$D$10+'СЕТ СН'!$G$6-'СЕТ СН'!$G$19</f>
        <v>1369.2059802799999</v>
      </c>
      <c r="C52" s="36">
        <f>SUMIFS(СВЦЭМ!$C$39:$C$782,СВЦЭМ!$A$39:$A$782,$A52,СВЦЭМ!$B$39:$B$782,C$44)+'СЕТ СН'!$G$9+СВЦЭМ!$D$10+'СЕТ СН'!$G$6-'СЕТ СН'!$G$19</f>
        <v>1436.7787157199998</v>
      </c>
      <c r="D52" s="36">
        <f>SUMIFS(СВЦЭМ!$C$39:$C$782,СВЦЭМ!$A$39:$A$782,$A52,СВЦЭМ!$B$39:$B$782,D$44)+'СЕТ СН'!$G$9+СВЦЭМ!$D$10+'СЕТ СН'!$G$6-'СЕТ СН'!$G$19</f>
        <v>1437.2499568999999</v>
      </c>
      <c r="E52" s="36">
        <f>SUMIFS(СВЦЭМ!$C$39:$C$782,СВЦЭМ!$A$39:$A$782,$A52,СВЦЭМ!$B$39:$B$782,E$44)+'СЕТ СН'!$G$9+СВЦЭМ!$D$10+'СЕТ СН'!$G$6-'СЕТ СН'!$G$19</f>
        <v>1445.6920863599998</v>
      </c>
      <c r="F52" s="36">
        <f>SUMIFS(СВЦЭМ!$C$39:$C$782,СВЦЭМ!$A$39:$A$782,$A52,СВЦЭМ!$B$39:$B$782,F$44)+'СЕТ СН'!$G$9+СВЦЭМ!$D$10+'СЕТ СН'!$G$6-'СЕТ СН'!$G$19</f>
        <v>1454.4460289899998</v>
      </c>
      <c r="G52" s="36">
        <f>SUMIFS(СВЦЭМ!$C$39:$C$782,СВЦЭМ!$A$39:$A$782,$A52,СВЦЭМ!$B$39:$B$782,G$44)+'СЕТ СН'!$G$9+СВЦЭМ!$D$10+'СЕТ СН'!$G$6-'СЕТ СН'!$G$19</f>
        <v>1427.7423530499998</v>
      </c>
      <c r="H52" s="36">
        <f>SUMIFS(СВЦЭМ!$C$39:$C$782,СВЦЭМ!$A$39:$A$782,$A52,СВЦЭМ!$B$39:$B$782,H$44)+'СЕТ СН'!$G$9+СВЦЭМ!$D$10+'СЕТ СН'!$G$6-'СЕТ СН'!$G$19</f>
        <v>1344.7839258799997</v>
      </c>
      <c r="I52" s="36">
        <f>SUMIFS(СВЦЭМ!$C$39:$C$782,СВЦЭМ!$A$39:$A$782,$A52,СВЦЭМ!$B$39:$B$782,I$44)+'СЕТ СН'!$G$9+СВЦЭМ!$D$10+'СЕТ СН'!$G$6-'СЕТ СН'!$G$19</f>
        <v>1285.4535563999998</v>
      </c>
      <c r="J52" s="36">
        <f>SUMIFS(СВЦЭМ!$C$39:$C$782,СВЦЭМ!$A$39:$A$782,$A52,СВЦЭМ!$B$39:$B$782,J$44)+'СЕТ СН'!$G$9+СВЦЭМ!$D$10+'СЕТ СН'!$G$6-'СЕТ СН'!$G$19</f>
        <v>1231.7512242399998</v>
      </c>
      <c r="K52" s="36">
        <f>SUMIFS(СВЦЭМ!$C$39:$C$782,СВЦЭМ!$A$39:$A$782,$A52,СВЦЭМ!$B$39:$B$782,K$44)+'СЕТ СН'!$G$9+СВЦЭМ!$D$10+'СЕТ СН'!$G$6-'СЕТ СН'!$G$19</f>
        <v>1232.6200281699998</v>
      </c>
      <c r="L52" s="36">
        <f>SUMIFS(СВЦЭМ!$C$39:$C$782,СВЦЭМ!$A$39:$A$782,$A52,СВЦЭМ!$B$39:$B$782,L$44)+'СЕТ СН'!$G$9+СВЦЭМ!$D$10+'СЕТ СН'!$G$6-'СЕТ СН'!$G$19</f>
        <v>1256.8558240399998</v>
      </c>
      <c r="M52" s="36">
        <f>SUMIFS(СВЦЭМ!$C$39:$C$782,СВЦЭМ!$A$39:$A$782,$A52,СВЦЭМ!$B$39:$B$782,M$44)+'СЕТ СН'!$G$9+СВЦЭМ!$D$10+'СЕТ СН'!$G$6-'СЕТ СН'!$G$19</f>
        <v>3369.4554256400002</v>
      </c>
      <c r="N52" s="36">
        <f>SUMIFS(СВЦЭМ!$C$39:$C$782,СВЦЭМ!$A$39:$A$782,$A52,СВЦЭМ!$B$39:$B$782,N$44)+'СЕТ СН'!$G$9+СВЦЭМ!$D$10+'СЕТ СН'!$G$6-'СЕТ СН'!$G$19</f>
        <v>1394.7534682099999</v>
      </c>
      <c r="O52" s="36">
        <f>SUMIFS(СВЦЭМ!$C$39:$C$782,СВЦЭМ!$A$39:$A$782,$A52,СВЦЭМ!$B$39:$B$782,O$44)+'СЕТ СН'!$G$9+СВЦЭМ!$D$10+'СЕТ СН'!$G$6-'СЕТ СН'!$G$19</f>
        <v>1410.7342395199998</v>
      </c>
      <c r="P52" s="36">
        <f>SUMIFS(СВЦЭМ!$C$39:$C$782,СВЦЭМ!$A$39:$A$782,$A52,СВЦЭМ!$B$39:$B$782,P$44)+'СЕТ СН'!$G$9+СВЦЭМ!$D$10+'СЕТ СН'!$G$6-'СЕТ СН'!$G$19</f>
        <v>1417.0810910099999</v>
      </c>
      <c r="Q52" s="36">
        <f>SUMIFS(СВЦЭМ!$C$39:$C$782,СВЦЭМ!$A$39:$A$782,$A52,СВЦЭМ!$B$39:$B$782,Q$44)+'СЕТ СН'!$G$9+СВЦЭМ!$D$10+'СЕТ СН'!$G$6-'СЕТ СН'!$G$19</f>
        <v>1412.6437694499998</v>
      </c>
      <c r="R52" s="36">
        <f>SUMIFS(СВЦЭМ!$C$39:$C$782,СВЦЭМ!$A$39:$A$782,$A52,СВЦЭМ!$B$39:$B$782,R$44)+'СЕТ СН'!$G$9+СВЦЭМ!$D$10+'СЕТ СН'!$G$6-'СЕТ СН'!$G$19</f>
        <v>1411.6121671999999</v>
      </c>
      <c r="S52" s="36">
        <f>SUMIFS(СВЦЭМ!$C$39:$C$782,СВЦЭМ!$A$39:$A$782,$A52,СВЦЭМ!$B$39:$B$782,S$44)+'СЕТ СН'!$G$9+СВЦЭМ!$D$10+'СЕТ СН'!$G$6-'СЕТ СН'!$G$19</f>
        <v>1385.6762472099999</v>
      </c>
      <c r="T52" s="36">
        <f>SUMIFS(СВЦЭМ!$C$39:$C$782,СВЦЭМ!$A$39:$A$782,$A52,СВЦЭМ!$B$39:$B$782,T$44)+'СЕТ СН'!$G$9+СВЦЭМ!$D$10+'СЕТ СН'!$G$6-'СЕТ СН'!$G$19</f>
        <v>1320.6414288499998</v>
      </c>
      <c r="U52" s="36">
        <f>SUMIFS(СВЦЭМ!$C$39:$C$782,СВЦЭМ!$A$39:$A$782,$A52,СВЦЭМ!$B$39:$B$782,U$44)+'СЕТ СН'!$G$9+СВЦЭМ!$D$10+'СЕТ СН'!$G$6-'СЕТ СН'!$G$19</f>
        <v>1310.8893785499999</v>
      </c>
      <c r="V52" s="36">
        <f>SUMIFS(СВЦЭМ!$C$39:$C$782,СВЦЭМ!$A$39:$A$782,$A52,СВЦЭМ!$B$39:$B$782,V$44)+'СЕТ СН'!$G$9+СВЦЭМ!$D$10+'СЕТ СН'!$G$6-'СЕТ СН'!$G$19</f>
        <v>1329.4133294699998</v>
      </c>
      <c r="W52" s="36">
        <f>SUMIFS(СВЦЭМ!$C$39:$C$782,СВЦЭМ!$A$39:$A$782,$A52,СВЦЭМ!$B$39:$B$782,W$44)+'СЕТ СН'!$G$9+СВЦЭМ!$D$10+'СЕТ СН'!$G$6-'СЕТ СН'!$G$19</f>
        <v>1352.5661172799998</v>
      </c>
      <c r="X52" s="36">
        <f>SUMIFS(СВЦЭМ!$C$39:$C$782,СВЦЭМ!$A$39:$A$782,$A52,СВЦЭМ!$B$39:$B$782,X$44)+'СЕТ СН'!$G$9+СВЦЭМ!$D$10+'СЕТ СН'!$G$6-'СЕТ СН'!$G$19</f>
        <v>1377.4613355999998</v>
      </c>
      <c r="Y52" s="36">
        <f>SUMIFS(СВЦЭМ!$C$39:$C$782,СВЦЭМ!$A$39:$A$782,$A52,СВЦЭМ!$B$39:$B$782,Y$44)+'СЕТ СН'!$G$9+СВЦЭМ!$D$10+'СЕТ СН'!$G$6-'СЕТ СН'!$G$19</f>
        <v>1397.4907882099999</v>
      </c>
    </row>
    <row r="53" spans="1:25" ht="15.75" x14ac:dyDescent="0.2">
      <c r="A53" s="35">
        <f t="shared" si="1"/>
        <v>44601</v>
      </c>
      <c r="B53" s="36">
        <f>SUMIFS(СВЦЭМ!$C$39:$C$782,СВЦЭМ!$A$39:$A$782,$A53,СВЦЭМ!$B$39:$B$782,B$44)+'СЕТ СН'!$G$9+СВЦЭМ!$D$10+'СЕТ СН'!$G$6-'СЕТ СН'!$G$19</f>
        <v>1419.7201494499998</v>
      </c>
      <c r="C53" s="36">
        <f>SUMIFS(СВЦЭМ!$C$39:$C$782,СВЦЭМ!$A$39:$A$782,$A53,СВЦЭМ!$B$39:$B$782,C$44)+'СЕТ СН'!$G$9+СВЦЭМ!$D$10+'СЕТ СН'!$G$6-'СЕТ СН'!$G$19</f>
        <v>1474.1682613999999</v>
      </c>
      <c r="D53" s="36">
        <f>SUMIFS(СВЦЭМ!$C$39:$C$782,СВЦЭМ!$A$39:$A$782,$A53,СВЦЭМ!$B$39:$B$782,D$44)+'СЕТ СН'!$G$9+СВЦЭМ!$D$10+'СЕТ СН'!$G$6-'СЕТ СН'!$G$19</f>
        <v>1476.9980151399998</v>
      </c>
      <c r="E53" s="36">
        <f>SUMIFS(СВЦЭМ!$C$39:$C$782,СВЦЭМ!$A$39:$A$782,$A53,СВЦЭМ!$B$39:$B$782,E$44)+'СЕТ СН'!$G$9+СВЦЭМ!$D$10+'СЕТ СН'!$G$6-'СЕТ СН'!$G$19</f>
        <v>1488.0139080699998</v>
      </c>
      <c r="F53" s="36">
        <f>SUMIFS(СВЦЭМ!$C$39:$C$782,СВЦЭМ!$A$39:$A$782,$A53,СВЦЭМ!$B$39:$B$782,F$44)+'СЕТ СН'!$G$9+СВЦЭМ!$D$10+'СЕТ СН'!$G$6-'СЕТ СН'!$G$19</f>
        <v>1466.2776082699997</v>
      </c>
      <c r="G53" s="36">
        <f>SUMIFS(СВЦЭМ!$C$39:$C$782,СВЦЭМ!$A$39:$A$782,$A53,СВЦЭМ!$B$39:$B$782,G$44)+'СЕТ СН'!$G$9+СВЦЭМ!$D$10+'СЕТ СН'!$G$6-'СЕТ СН'!$G$19</f>
        <v>1459.4500776699999</v>
      </c>
      <c r="H53" s="36">
        <f>SUMIFS(СВЦЭМ!$C$39:$C$782,СВЦЭМ!$A$39:$A$782,$A53,СВЦЭМ!$B$39:$B$782,H$44)+'СЕТ СН'!$G$9+СВЦЭМ!$D$10+'СЕТ СН'!$G$6-'СЕТ СН'!$G$19</f>
        <v>1419.9843032399999</v>
      </c>
      <c r="I53" s="36">
        <f>SUMIFS(СВЦЭМ!$C$39:$C$782,СВЦЭМ!$A$39:$A$782,$A53,СВЦЭМ!$B$39:$B$782,I$44)+'СЕТ СН'!$G$9+СВЦЭМ!$D$10+'СЕТ СН'!$G$6-'СЕТ СН'!$G$19</f>
        <v>1339.1436136299999</v>
      </c>
      <c r="J53" s="36">
        <f>SUMIFS(СВЦЭМ!$C$39:$C$782,СВЦЭМ!$A$39:$A$782,$A53,СВЦЭМ!$B$39:$B$782,J$44)+'СЕТ СН'!$G$9+СВЦЭМ!$D$10+'СЕТ СН'!$G$6-'СЕТ СН'!$G$19</f>
        <v>1303.8894414199999</v>
      </c>
      <c r="K53" s="36">
        <f>SUMIFS(СВЦЭМ!$C$39:$C$782,СВЦЭМ!$A$39:$A$782,$A53,СВЦЭМ!$B$39:$B$782,K$44)+'СЕТ СН'!$G$9+СВЦЭМ!$D$10+'СЕТ СН'!$G$6-'СЕТ СН'!$G$19</f>
        <v>1303.0645049899999</v>
      </c>
      <c r="L53" s="36">
        <f>SUMIFS(СВЦЭМ!$C$39:$C$782,СВЦЭМ!$A$39:$A$782,$A53,СВЦЭМ!$B$39:$B$782,L$44)+'СЕТ СН'!$G$9+СВЦЭМ!$D$10+'СЕТ СН'!$G$6-'СЕТ СН'!$G$19</f>
        <v>1309.7836947199999</v>
      </c>
      <c r="M53" s="36">
        <f>SUMIFS(СВЦЭМ!$C$39:$C$782,СВЦЭМ!$A$39:$A$782,$A53,СВЦЭМ!$B$39:$B$782,M$44)+'СЕТ СН'!$G$9+СВЦЭМ!$D$10+'СЕТ СН'!$G$6-'СЕТ СН'!$G$19</f>
        <v>1361.4946772199999</v>
      </c>
      <c r="N53" s="36">
        <f>SUMIFS(СВЦЭМ!$C$39:$C$782,СВЦЭМ!$A$39:$A$782,$A53,СВЦЭМ!$B$39:$B$782,N$44)+'СЕТ СН'!$G$9+СВЦЭМ!$D$10+'СЕТ СН'!$G$6-'СЕТ СН'!$G$19</f>
        <v>1434.7795466399998</v>
      </c>
      <c r="O53" s="36">
        <f>SUMIFS(СВЦЭМ!$C$39:$C$782,СВЦЭМ!$A$39:$A$782,$A53,СВЦЭМ!$B$39:$B$782,O$44)+'СЕТ СН'!$G$9+СВЦЭМ!$D$10+'СЕТ СН'!$G$6-'СЕТ СН'!$G$19</f>
        <v>1456.2133383199998</v>
      </c>
      <c r="P53" s="36">
        <f>SUMIFS(СВЦЭМ!$C$39:$C$782,СВЦЭМ!$A$39:$A$782,$A53,СВЦЭМ!$B$39:$B$782,P$44)+'СЕТ СН'!$G$9+СВЦЭМ!$D$10+'СЕТ СН'!$G$6-'СЕТ СН'!$G$19</f>
        <v>1462.6916579499998</v>
      </c>
      <c r="Q53" s="36">
        <f>SUMIFS(СВЦЭМ!$C$39:$C$782,СВЦЭМ!$A$39:$A$782,$A53,СВЦЭМ!$B$39:$B$782,Q$44)+'СЕТ СН'!$G$9+СВЦЭМ!$D$10+'СЕТ СН'!$G$6-'СЕТ СН'!$G$19</f>
        <v>1460.3182943599998</v>
      </c>
      <c r="R53" s="36">
        <f>SUMIFS(СВЦЭМ!$C$39:$C$782,СВЦЭМ!$A$39:$A$782,$A53,СВЦЭМ!$B$39:$B$782,R$44)+'СЕТ СН'!$G$9+СВЦЭМ!$D$10+'СЕТ СН'!$G$6-'СЕТ СН'!$G$19</f>
        <v>1448.3596511299997</v>
      </c>
      <c r="S53" s="36">
        <f>SUMIFS(СВЦЭМ!$C$39:$C$782,СВЦЭМ!$A$39:$A$782,$A53,СВЦЭМ!$B$39:$B$782,S$44)+'СЕТ СН'!$G$9+СВЦЭМ!$D$10+'СЕТ СН'!$G$6-'СЕТ СН'!$G$19</f>
        <v>1428.7617615899999</v>
      </c>
      <c r="T53" s="36">
        <f>SUMIFS(СВЦЭМ!$C$39:$C$782,СВЦЭМ!$A$39:$A$782,$A53,СВЦЭМ!$B$39:$B$782,T$44)+'СЕТ СН'!$G$9+СВЦЭМ!$D$10+'СЕТ СН'!$G$6-'СЕТ СН'!$G$19</f>
        <v>1362.4347868099999</v>
      </c>
      <c r="U53" s="36">
        <f>SUMIFS(СВЦЭМ!$C$39:$C$782,СВЦЭМ!$A$39:$A$782,$A53,СВЦЭМ!$B$39:$B$782,U$44)+'СЕТ СН'!$G$9+СВЦЭМ!$D$10+'СЕТ СН'!$G$6-'СЕТ СН'!$G$19</f>
        <v>1333.8227863799998</v>
      </c>
      <c r="V53" s="36">
        <f>SUMIFS(СВЦЭМ!$C$39:$C$782,СВЦЭМ!$A$39:$A$782,$A53,СВЦЭМ!$B$39:$B$782,V$44)+'СЕТ СН'!$G$9+СВЦЭМ!$D$10+'СЕТ СН'!$G$6-'СЕТ СН'!$G$19</f>
        <v>1347.3368055199999</v>
      </c>
      <c r="W53" s="36">
        <f>SUMIFS(СВЦЭМ!$C$39:$C$782,СВЦЭМ!$A$39:$A$782,$A53,СВЦЭМ!$B$39:$B$782,W$44)+'СЕТ СН'!$G$9+СВЦЭМ!$D$10+'СЕТ СН'!$G$6-'СЕТ СН'!$G$19</f>
        <v>1387.9154283599999</v>
      </c>
      <c r="X53" s="36">
        <f>SUMIFS(СВЦЭМ!$C$39:$C$782,СВЦЭМ!$A$39:$A$782,$A53,СВЦЭМ!$B$39:$B$782,X$44)+'СЕТ СН'!$G$9+СВЦЭМ!$D$10+'СЕТ СН'!$G$6-'СЕТ СН'!$G$19</f>
        <v>1403.0984018099998</v>
      </c>
      <c r="Y53" s="36">
        <f>SUMIFS(СВЦЭМ!$C$39:$C$782,СВЦЭМ!$A$39:$A$782,$A53,СВЦЭМ!$B$39:$B$782,Y$44)+'СЕТ СН'!$G$9+СВЦЭМ!$D$10+'СЕТ СН'!$G$6-'СЕТ СН'!$G$19</f>
        <v>1422.1280994299998</v>
      </c>
    </row>
    <row r="54" spans="1:25" ht="15.75" x14ac:dyDescent="0.2">
      <c r="A54" s="35">
        <f t="shared" si="1"/>
        <v>44602</v>
      </c>
      <c r="B54" s="36">
        <f>SUMIFS(СВЦЭМ!$C$39:$C$782,СВЦЭМ!$A$39:$A$782,$A54,СВЦЭМ!$B$39:$B$782,B$44)+'СЕТ СН'!$G$9+СВЦЭМ!$D$10+'СЕТ СН'!$G$6-'СЕТ СН'!$G$19</f>
        <v>1381.0173767899998</v>
      </c>
      <c r="C54" s="36">
        <f>SUMIFS(СВЦЭМ!$C$39:$C$782,СВЦЭМ!$A$39:$A$782,$A54,СВЦЭМ!$B$39:$B$782,C$44)+'СЕТ СН'!$G$9+СВЦЭМ!$D$10+'СЕТ СН'!$G$6-'СЕТ СН'!$G$19</f>
        <v>1436.1104412799998</v>
      </c>
      <c r="D54" s="36">
        <f>SUMIFS(СВЦЭМ!$C$39:$C$782,СВЦЭМ!$A$39:$A$782,$A54,СВЦЭМ!$B$39:$B$782,D$44)+'СЕТ СН'!$G$9+СВЦЭМ!$D$10+'СЕТ СН'!$G$6-'СЕТ СН'!$G$19</f>
        <v>1469.1784302899998</v>
      </c>
      <c r="E54" s="36">
        <f>SUMIFS(СВЦЭМ!$C$39:$C$782,СВЦЭМ!$A$39:$A$782,$A54,СВЦЭМ!$B$39:$B$782,E$44)+'СЕТ СН'!$G$9+СВЦЭМ!$D$10+'СЕТ СН'!$G$6-'СЕТ СН'!$G$19</f>
        <v>1462.4658753399999</v>
      </c>
      <c r="F54" s="36">
        <f>SUMIFS(СВЦЭМ!$C$39:$C$782,СВЦЭМ!$A$39:$A$782,$A54,СВЦЭМ!$B$39:$B$782,F$44)+'СЕТ СН'!$G$9+СВЦЭМ!$D$10+'СЕТ СН'!$G$6-'СЕТ СН'!$G$19</f>
        <v>1431.0150656499998</v>
      </c>
      <c r="G54" s="36">
        <f>SUMIFS(СВЦЭМ!$C$39:$C$782,СВЦЭМ!$A$39:$A$782,$A54,СВЦЭМ!$B$39:$B$782,G$44)+'СЕТ СН'!$G$9+СВЦЭМ!$D$10+'СЕТ СН'!$G$6-'СЕТ СН'!$G$19</f>
        <v>1401.5981565299999</v>
      </c>
      <c r="H54" s="36">
        <f>SUMIFS(СВЦЭМ!$C$39:$C$782,СВЦЭМ!$A$39:$A$782,$A54,СВЦЭМ!$B$39:$B$782,H$44)+'СЕТ СН'!$G$9+СВЦЭМ!$D$10+'СЕТ СН'!$G$6-'СЕТ СН'!$G$19</f>
        <v>1347.2238964799999</v>
      </c>
      <c r="I54" s="36">
        <f>SUMIFS(СВЦЭМ!$C$39:$C$782,СВЦЭМ!$A$39:$A$782,$A54,СВЦЭМ!$B$39:$B$782,I$44)+'СЕТ СН'!$G$9+СВЦЭМ!$D$10+'СЕТ СН'!$G$6-'СЕТ СН'!$G$19</f>
        <v>1320.3258963399999</v>
      </c>
      <c r="J54" s="36">
        <f>SUMIFS(СВЦЭМ!$C$39:$C$782,СВЦЭМ!$A$39:$A$782,$A54,СВЦЭМ!$B$39:$B$782,J$44)+'СЕТ СН'!$G$9+СВЦЭМ!$D$10+'СЕТ СН'!$G$6-'СЕТ СН'!$G$19</f>
        <v>1292.5986935799999</v>
      </c>
      <c r="K54" s="36">
        <f>SUMIFS(СВЦЭМ!$C$39:$C$782,СВЦЭМ!$A$39:$A$782,$A54,СВЦЭМ!$B$39:$B$782,K$44)+'СЕТ СН'!$G$9+СВЦЭМ!$D$10+'СЕТ СН'!$G$6-'СЕТ СН'!$G$19</f>
        <v>1290.3012824399998</v>
      </c>
      <c r="L54" s="36">
        <f>SUMIFS(СВЦЭМ!$C$39:$C$782,СВЦЭМ!$A$39:$A$782,$A54,СВЦЭМ!$B$39:$B$782,L$44)+'СЕТ СН'!$G$9+СВЦЭМ!$D$10+'СЕТ СН'!$G$6-'СЕТ СН'!$G$19</f>
        <v>1291.2801392399999</v>
      </c>
      <c r="M54" s="36">
        <f>SUMIFS(СВЦЭМ!$C$39:$C$782,СВЦЭМ!$A$39:$A$782,$A54,СВЦЭМ!$B$39:$B$782,M$44)+'СЕТ СН'!$G$9+СВЦЭМ!$D$10+'СЕТ СН'!$G$6-'СЕТ СН'!$G$19</f>
        <v>1333.6928361799999</v>
      </c>
      <c r="N54" s="36">
        <f>SUMIFS(СВЦЭМ!$C$39:$C$782,СВЦЭМ!$A$39:$A$782,$A54,СВЦЭМ!$B$39:$B$782,N$44)+'СЕТ СН'!$G$9+СВЦЭМ!$D$10+'СЕТ СН'!$G$6-'СЕТ СН'!$G$19</f>
        <v>1391.9033968699998</v>
      </c>
      <c r="O54" s="36">
        <f>SUMIFS(СВЦЭМ!$C$39:$C$782,СВЦЭМ!$A$39:$A$782,$A54,СВЦЭМ!$B$39:$B$782,O$44)+'СЕТ СН'!$G$9+СВЦЭМ!$D$10+'СЕТ СН'!$G$6-'СЕТ СН'!$G$19</f>
        <v>1414.7757323799999</v>
      </c>
      <c r="P54" s="36">
        <f>SUMIFS(СВЦЭМ!$C$39:$C$782,СВЦЭМ!$A$39:$A$782,$A54,СВЦЭМ!$B$39:$B$782,P$44)+'СЕТ СН'!$G$9+СВЦЭМ!$D$10+'СЕТ СН'!$G$6-'СЕТ СН'!$G$19</f>
        <v>1425.5172462499997</v>
      </c>
      <c r="Q54" s="36">
        <f>SUMIFS(СВЦЭМ!$C$39:$C$782,СВЦЭМ!$A$39:$A$782,$A54,СВЦЭМ!$B$39:$B$782,Q$44)+'СЕТ СН'!$G$9+СВЦЭМ!$D$10+'СЕТ СН'!$G$6-'СЕТ СН'!$G$19</f>
        <v>1431.0369320099999</v>
      </c>
      <c r="R54" s="36">
        <f>SUMIFS(СВЦЭМ!$C$39:$C$782,СВЦЭМ!$A$39:$A$782,$A54,СВЦЭМ!$B$39:$B$782,R$44)+'СЕТ СН'!$G$9+СВЦЭМ!$D$10+'СЕТ СН'!$G$6-'СЕТ СН'!$G$19</f>
        <v>1430.4926735599997</v>
      </c>
      <c r="S54" s="36">
        <f>SUMIFS(СВЦЭМ!$C$39:$C$782,СВЦЭМ!$A$39:$A$782,$A54,СВЦЭМ!$B$39:$B$782,S$44)+'СЕТ СН'!$G$9+СВЦЭМ!$D$10+'СЕТ СН'!$G$6-'СЕТ СН'!$G$19</f>
        <v>1390.1488184599998</v>
      </c>
      <c r="T54" s="36">
        <f>SUMIFS(СВЦЭМ!$C$39:$C$782,СВЦЭМ!$A$39:$A$782,$A54,СВЦЭМ!$B$39:$B$782,T$44)+'СЕТ СН'!$G$9+СВЦЭМ!$D$10+'СЕТ СН'!$G$6-'СЕТ СН'!$G$19</f>
        <v>1322.0556391399998</v>
      </c>
      <c r="U54" s="36">
        <f>SUMIFS(СВЦЭМ!$C$39:$C$782,СВЦЭМ!$A$39:$A$782,$A54,СВЦЭМ!$B$39:$B$782,U$44)+'СЕТ СН'!$G$9+СВЦЭМ!$D$10+'СЕТ СН'!$G$6-'СЕТ СН'!$G$19</f>
        <v>1315.4511877699999</v>
      </c>
      <c r="V54" s="36">
        <f>SUMIFS(СВЦЭМ!$C$39:$C$782,СВЦЭМ!$A$39:$A$782,$A54,СВЦЭМ!$B$39:$B$782,V$44)+'СЕТ СН'!$G$9+СВЦЭМ!$D$10+'СЕТ СН'!$G$6-'СЕТ СН'!$G$19</f>
        <v>1334.2066042299998</v>
      </c>
      <c r="W54" s="36">
        <f>SUMIFS(СВЦЭМ!$C$39:$C$782,СВЦЭМ!$A$39:$A$782,$A54,СВЦЭМ!$B$39:$B$782,W$44)+'СЕТ СН'!$G$9+СВЦЭМ!$D$10+'СЕТ СН'!$G$6-'СЕТ СН'!$G$19</f>
        <v>1363.2614031299997</v>
      </c>
      <c r="X54" s="36">
        <f>SUMIFS(СВЦЭМ!$C$39:$C$782,СВЦЭМ!$A$39:$A$782,$A54,СВЦЭМ!$B$39:$B$782,X$44)+'СЕТ СН'!$G$9+СВЦЭМ!$D$10+'СЕТ СН'!$G$6-'СЕТ СН'!$G$19</f>
        <v>1399.0144562499997</v>
      </c>
      <c r="Y54" s="36">
        <f>SUMIFS(СВЦЭМ!$C$39:$C$782,СВЦЭМ!$A$39:$A$782,$A54,СВЦЭМ!$B$39:$B$782,Y$44)+'СЕТ СН'!$G$9+СВЦЭМ!$D$10+'СЕТ СН'!$G$6-'СЕТ СН'!$G$19</f>
        <v>1399.6526336899999</v>
      </c>
    </row>
    <row r="55" spans="1:25" ht="15.75" x14ac:dyDescent="0.2">
      <c r="A55" s="35">
        <f t="shared" si="1"/>
        <v>44603</v>
      </c>
      <c r="B55" s="36">
        <f>SUMIFS(СВЦЭМ!$C$39:$C$782,СВЦЭМ!$A$39:$A$782,$A55,СВЦЭМ!$B$39:$B$782,B$44)+'СЕТ СН'!$G$9+СВЦЭМ!$D$10+'СЕТ СН'!$G$6-'СЕТ СН'!$G$19</f>
        <v>1419.8997632799999</v>
      </c>
      <c r="C55" s="36">
        <f>SUMIFS(СВЦЭМ!$C$39:$C$782,СВЦЭМ!$A$39:$A$782,$A55,СВЦЭМ!$B$39:$B$782,C$44)+'СЕТ СН'!$G$9+СВЦЭМ!$D$10+'СЕТ СН'!$G$6-'СЕТ СН'!$G$19</f>
        <v>1494.1414374299998</v>
      </c>
      <c r="D55" s="36">
        <f>SUMIFS(СВЦЭМ!$C$39:$C$782,СВЦЭМ!$A$39:$A$782,$A55,СВЦЭМ!$B$39:$B$782,D$44)+'СЕТ СН'!$G$9+СВЦЭМ!$D$10+'СЕТ СН'!$G$6-'СЕТ СН'!$G$19</f>
        <v>1535.8290762799998</v>
      </c>
      <c r="E55" s="36">
        <f>SUMIFS(СВЦЭМ!$C$39:$C$782,СВЦЭМ!$A$39:$A$782,$A55,СВЦЭМ!$B$39:$B$782,E$44)+'СЕТ СН'!$G$9+СВЦЭМ!$D$10+'СЕТ СН'!$G$6-'СЕТ СН'!$G$19</f>
        <v>1534.0263317899999</v>
      </c>
      <c r="F55" s="36">
        <f>SUMIFS(СВЦЭМ!$C$39:$C$782,СВЦЭМ!$A$39:$A$782,$A55,СВЦЭМ!$B$39:$B$782,F$44)+'СЕТ СН'!$G$9+СВЦЭМ!$D$10+'СЕТ СН'!$G$6-'СЕТ СН'!$G$19</f>
        <v>1512.6522231599999</v>
      </c>
      <c r="G55" s="36">
        <f>SUMIFS(СВЦЭМ!$C$39:$C$782,СВЦЭМ!$A$39:$A$782,$A55,СВЦЭМ!$B$39:$B$782,G$44)+'СЕТ СН'!$G$9+СВЦЭМ!$D$10+'СЕТ СН'!$G$6-'СЕТ СН'!$G$19</f>
        <v>1466.8439386799998</v>
      </c>
      <c r="H55" s="36">
        <f>SUMIFS(СВЦЭМ!$C$39:$C$782,СВЦЭМ!$A$39:$A$782,$A55,СВЦЭМ!$B$39:$B$782,H$44)+'СЕТ СН'!$G$9+СВЦЭМ!$D$10+'СЕТ СН'!$G$6-'СЕТ СН'!$G$19</f>
        <v>1397.8430236999998</v>
      </c>
      <c r="I55" s="36">
        <f>SUMIFS(СВЦЭМ!$C$39:$C$782,СВЦЭМ!$A$39:$A$782,$A55,СВЦЭМ!$B$39:$B$782,I$44)+'СЕТ СН'!$G$9+СВЦЭМ!$D$10+'СЕТ СН'!$G$6-'СЕТ СН'!$G$19</f>
        <v>1334.93256185</v>
      </c>
      <c r="J55" s="36">
        <f>SUMIFS(СВЦЭМ!$C$39:$C$782,СВЦЭМ!$A$39:$A$782,$A55,СВЦЭМ!$B$39:$B$782,J$44)+'СЕТ СН'!$G$9+СВЦЭМ!$D$10+'СЕТ СН'!$G$6-'СЕТ СН'!$G$19</f>
        <v>1305.6777946499999</v>
      </c>
      <c r="K55" s="36">
        <f>SUMIFS(СВЦЭМ!$C$39:$C$782,СВЦЭМ!$A$39:$A$782,$A55,СВЦЭМ!$B$39:$B$782,K$44)+'СЕТ СН'!$G$9+СВЦЭМ!$D$10+'СЕТ СН'!$G$6-'СЕТ СН'!$G$19</f>
        <v>1310.2285528899999</v>
      </c>
      <c r="L55" s="36">
        <f>SUMIFS(СВЦЭМ!$C$39:$C$782,СВЦЭМ!$A$39:$A$782,$A55,СВЦЭМ!$B$39:$B$782,L$44)+'СЕТ СН'!$G$9+СВЦЭМ!$D$10+'СЕТ СН'!$G$6-'СЕТ СН'!$G$19</f>
        <v>1304.1932792799998</v>
      </c>
      <c r="M55" s="36">
        <f>SUMIFS(СВЦЭМ!$C$39:$C$782,СВЦЭМ!$A$39:$A$782,$A55,СВЦЭМ!$B$39:$B$782,M$44)+'СЕТ СН'!$G$9+СВЦЭМ!$D$10+'СЕТ СН'!$G$6-'СЕТ СН'!$G$19</f>
        <v>1322.5711639699998</v>
      </c>
      <c r="N55" s="36">
        <f>SUMIFS(СВЦЭМ!$C$39:$C$782,СВЦЭМ!$A$39:$A$782,$A55,СВЦЭМ!$B$39:$B$782,N$44)+'СЕТ СН'!$G$9+СВЦЭМ!$D$10+'СЕТ СН'!$G$6-'СЕТ СН'!$G$19</f>
        <v>1366.5350510599999</v>
      </c>
      <c r="O55" s="36">
        <f>SUMIFS(СВЦЭМ!$C$39:$C$782,СВЦЭМ!$A$39:$A$782,$A55,СВЦЭМ!$B$39:$B$782,O$44)+'СЕТ СН'!$G$9+СВЦЭМ!$D$10+'СЕТ СН'!$G$6-'СЕТ СН'!$G$19</f>
        <v>1381.8664893499999</v>
      </c>
      <c r="P55" s="36">
        <f>SUMIFS(СВЦЭМ!$C$39:$C$782,СВЦЭМ!$A$39:$A$782,$A55,СВЦЭМ!$B$39:$B$782,P$44)+'СЕТ СН'!$G$9+СВЦЭМ!$D$10+'СЕТ СН'!$G$6-'СЕТ СН'!$G$19</f>
        <v>1400.1432811499999</v>
      </c>
      <c r="Q55" s="36">
        <f>SUMIFS(СВЦЭМ!$C$39:$C$782,СВЦЭМ!$A$39:$A$782,$A55,СВЦЭМ!$B$39:$B$782,Q$44)+'СЕТ СН'!$G$9+СВЦЭМ!$D$10+'СЕТ СН'!$G$6-'СЕТ СН'!$G$19</f>
        <v>1401.8421345599997</v>
      </c>
      <c r="R55" s="36">
        <f>SUMIFS(СВЦЭМ!$C$39:$C$782,СВЦЭМ!$A$39:$A$782,$A55,СВЦЭМ!$B$39:$B$782,R$44)+'СЕТ СН'!$G$9+СВЦЭМ!$D$10+'СЕТ СН'!$G$6-'СЕТ СН'!$G$19</f>
        <v>1396.3503164799999</v>
      </c>
      <c r="S55" s="36">
        <f>SUMIFS(СВЦЭМ!$C$39:$C$782,СВЦЭМ!$A$39:$A$782,$A55,СВЦЭМ!$B$39:$B$782,S$44)+'СЕТ СН'!$G$9+СВЦЭМ!$D$10+'СЕТ СН'!$G$6-'СЕТ СН'!$G$19</f>
        <v>1355.3487116999997</v>
      </c>
      <c r="T55" s="36">
        <f>SUMIFS(СВЦЭМ!$C$39:$C$782,СВЦЭМ!$A$39:$A$782,$A55,СВЦЭМ!$B$39:$B$782,T$44)+'СЕТ СН'!$G$9+СВЦЭМ!$D$10+'СЕТ СН'!$G$6-'СЕТ СН'!$G$19</f>
        <v>1318.5090035599999</v>
      </c>
      <c r="U55" s="36">
        <f>SUMIFS(СВЦЭМ!$C$39:$C$782,СВЦЭМ!$A$39:$A$782,$A55,СВЦЭМ!$B$39:$B$782,U$44)+'СЕТ СН'!$G$9+СВЦЭМ!$D$10+'СЕТ СН'!$G$6-'СЕТ СН'!$G$19</f>
        <v>1308.0481376999999</v>
      </c>
      <c r="V55" s="36">
        <f>SUMIFS(СВЦЭМ!$C$39:$C$782,СВЦЭМ!$A$39:$A$782,$A55,СВЦЭМ!$B$39:$B$782,V$44)+'СЕТ СН'!$G$9+СВЦЭМ!$D$10+'СЕТ СН'!$G$6-'СЕТ СН'!$G$19</f>
        <v>1308.0612060199999</v>
      </c>
      <c r="W55" s="36">
        <f>SUMIFS(СВЦЭМ!$C$39:$C$782,СВЦЭМ!$A$39:$A$782,$A55,СВЦЭМ!$B$39:$B$782,W$44)+'СЕТ СН'!$G$9+СВЦЭМ!$D$10+'СЕТ СН'!$G$6-'СЕТ СН'!$G$19</f>
        <v>1321.9389708599999</v>
      </c>
      <c r="X55" s="36">
        <f>SUMIFS(СВЦЭМ!$C$39:$C$782,СВЦЭМ!$A$39:$A$782,$A55,СВЦЭМ!$B$39:$B$782,X$44)+'СЕТ СН'!$G$9+СВЦЭМ!$D$10+'СЕТ СН'!$G$6-'СЕТ СН'!$G$19</f>
        <v>1332.4558725999998</v>
      </c>
      <c r="Y55" s="36">
        <f>SUMIFS(СВЦЭМ!$C$39:$C$782,СВЦЭМ!$A$39:$A$782,$A55,СВЦЭМ!$B$39:$B$782,Y$44)+'СЕТ СН'!$G$9+СВЦЭМ!$D$10+'СЕТ СН'!$G$6-'СЕТ СН'!$G$19</f>
        <v>1349.4261459999998</v>
      </c>
    </row>
    <row r="56" spans="1:25" ht="15.75" x14ac:dyDescent="0.2">
      <c r="A56" s="35">
        <f t="shared" si="1"/>
        <v>44604</v>
      </c>
      <c r="B56" s="36">
        <f>SUMIFS(СВЦЭМ!$C$39:$C$782,СВЦЭМ!$A$39:$A$782,$A56,СВЦЭМ!$B$39:$B$782,B$44)+'СЕТ СН'!$G$9+СВЦЭМ!$D$10+'СЕТ СН'!$G$6-'СЕТ СН'!$G$19</f>
        <v>1455.3489644299998</v>
      </c>
      <c r="C56" s="36">
        <f>SUMIFS(СВЦЭМ!$C$39:$C$782,СВЦЭМ!$A$39:$A$782,$A56,СВЦЭМ!$B$39:$B$782,C$44)+'СЕТ СН'!$G$9+СВЦЭМ!$D$10+'СЕТ СН'!$G$6-'СЕТ СН'!$G$19</f>
        <v>1463.7251851199999</v>
      </c>
      <c r="D56" s="36">
        <f>SUMIFS(СВЦЭМ!$C$39:$C$782,СВЦЭМ!$A$39:$A$782,$A56,СВЦЭМ!$B$39:$B$782,D$44)+'СЕТ СН'!$G$9+СВЦЭМ!$D$10+'СЕТ СН'!$G$6-'СЕТ СН'!$G$19</f>
        <v>1463.5652790299998</v>
      </c>
      <c r="E56" s="36">
        <f>SUMIFS(СВЦЭМ!$C$39:$C$782,СВЦЭМ!$A$39:$A$782,$A56,СВЦЭМ!$B$39:$B$782,E$44)+'СЕТ СН'!$G$9+СВЦЭМ!$D$10+'СЕТ СН'!$G$6-'СЕТ СН'!$G$19</f>
        <v>1466.1112651999999</v>
      </c>
      <c r="F56" s="36">
        <f>SUMIFS(СВЦЭМ!$C$39:$C$782,СВЦЭМ!$A$39:$A$782,$A56,СВЦЭМ!$B$39:$B$782,F$44)+'СЕТ СН'!$G$9+СВЦЭМ!$D$10+'СЕТ СН'!$G$6-'СЕТ СН'!$G$19</f>
        <v>1455.9789459599999</v>
      </c>
      <c r="G56" s="36">
        <f>SUMIFS(СВЦЭМ!$C$39:$C$782,СВЦЭМ!$A$39:$A$782,$A56,СВЦЭМ!$B$39:$B$782,G$44)+'СЕТ СН'!$G$9+СВЦЭМ!$D$10+'СЕТ СН'!$G$6-'СЕТ СН'!$G$19</f>
        <v>1441.6684300599998</v>
      </c>
      <c r="H56" s="36">
        <f>SUMIFS(СВЦЭМ!$C$39:$C$782,СВЦЭМ!$A$39:$A$782,$A56,СВЦЭМ!$B$39:$B$782,H$44)+'СЕТ СН'!$G$9+СВЦЭМ!$D$10+'СЕТ СН'!$G$6-'СЕТ СН'!$G$19</f>
        <v>1403.15190745</v>
      </c>
      <c r="I56" s="36">
        <f>SUMIFS(СВЦЭМ!$C$39:$C$782,СВЦЭМ!$A$39:$A$782,$A56,СВЦЭМ!$B$39:$B$782,I$44)+'СЕТ СН'!$G$9+СВЦЭМ!$D$10+'СЕТ СН'!$G$6-'СЕТ СН'!$G$19</f>
        <v>1368.8484609399998</v>
      </c>
      <c r="J56" s="36">
        <f>SUMIFS(СВЦЭМ!$C$39:$C$782,СВЦЭМ!$A$39:$A$782,$A56,СВЦЭМ!$B$39:$B$782,J$44)+'СЕТ СН'!$G$9+СВЦЭМ!$D$10+'СЕТ СН'!$G$6-'СЕТ СН'!$G$19</f>
        <v>1303.6100790999999</v>
      </c>
      <c r="K56" s="36">
        <f>SUMIFS(СВЦЭМ!$C$39:$C$782,СВЦЭМ!$A$39:$A$782,$A56,СВЦЭМ!$B$39:$B$782,K$44)+'СЕТ СН'!$G$9+СВЦЭМ!$D$10+'СЕТ СН'!$G$6-'СЕТ СН'!$G$19</f>
        <v>1282.2219428399999</v>
      </c>
      <c r="L56" s="36">
        <f>SUMIFS(СВЦЭМ!$C$39:$C$782,СВЦЭМ!$A$39:$A$782,$A56,СВЦЭМ!$B$39:$B$782,L$44)+'СЕТ СН'!$G$9+СВЦЭМ!$D$10+'СЕТ СН'!$G$6-'СЕТ СН'!$G$19</f>
        <v>1295.8183119799999</v>
      </c>
      <c r="M56" s="36">
        <f>SUMIFS(СВЦЭМ!$C$39:$C$782,СВЦЭМ!$A$39:$A$782,$A56,СВЦЭМ!$B$39:$B$782,M$44)+'СЕТ СН'!$G$9+СВЦЭМ!$D$10+'СЕТ СН'!$G$6-'СЕТ СН'!$G$19</f>
        <v>1328.9194435099998</v>
      </c>
      <c r="N56" s="36">
        <f>SUMIFS(СВЦЭМ!$C$39:$C$782,СВЦЭМ!$A$39:$A$782,$A56,СВЦЭМ!$B$39:$B$782,N$44)+'СЕТ СН'!$G$9+СВЦЭМ!$D$10+'СЕТ СН'!$G$6-'СЕТ СН'!$G$19</f>
        <v>1353.9535877799999</v>
      </c>
      <c r="O56" s="36">
        <f>SUMIFS(СВЦЭМ!$C$39:$C$782,СВЦЭМ!$A$39:$A$782,$A56,СВЦЭМ!$B$39:$B$782,O$44)+'СЕТ СН'!$G$9+СВЦЭМ!$D$10+'СЕТ СН'!$G$6-'СЕТ СН'!$G$19</f>
        <v>1368.0282878699998</v>
      </c>
      <c r="P56" s="36">
        <f>SUMIFS(СВЦЭМ!$C$39:$C$782,СВЦЭМ!$A$39:$A$782,$A56,СВЦЭМ!$B$39:$B$782,P$44)+'СЕТ СН'!$G$9+СВЦЭМ!$D$10+'СЕТ СН'!$G$6-'СЕТ СН'!$G$19</f>
        <v>1387.1589620799998</v>
      </c>
      <c r="Q56" s="36">
        <f>SUMIFS(СВЦЭМ!$C$39:$C$782,СВЦЭМ!$A$39:$A$782,$A56,СВЦЭМ!$B$39:$B$782,Q$44)+'СЕТ СН'!$G$9+СВЦЭМ!$D$10+'СЕТ СН'!$G$6-'СЕТ СН'!$G$19</f>
        <v>1383.2403430099998</v>
      </c>
      <c r="R56" s="36">
        <f>SUMIFS(СВЦЭМ!$C$39:$C$782,СВЦЭМ!$A$39:$A$782,$A56,СВЦЭМ!$B$39:$B$782,R$44)+'СЕТ СН'!$G$9+СВЦЭМ!$D$10+'СЕТ СН'!$G$6-'СЕТ СН'!$G$19</f>
        <v>1392.5213937299998</v>
      </c>
      <c r="S56" s="36">
        <f>SUMIFS(СВЦЭМ!$C$39:$C$782,СВЦЭМ!$A$39:$A$782,$A56,СВЦЭМ!$B$39:$B$782,S$44)+'СЕТ СН'!$G$9+СВЦЭМ!$D$10+'СЕТ СН'!$G$6-'СЕТ СН'!$G$19</f>
        <v>1363.8661662199997</v>
      </c>
      <c r="T56" s="36">
        <f>SUMIFS(СВЦЭМ!$C$39:$C$782,СВЦЭМ!$A$39:$A$782,$A56,СВЦЭМ!$B$39:$B$782,T$44)+'СЕТ СН'!$G$9+СВЦЭМ!$D$10+'СЕТ СН'!$G$6-'СЕТ СН'!$G$19</f>
        <v>1330.0371723499998</v>
      </c>
      <c r="U56" s="36">
        <f>SUMIFS(СВЦЭМ!$C$39:$C$782,СВЦЭМ!$A$39:$A$782,$A56,СВЦЭМ!$B$39:$B$782,U$44)+'СЕТ СН'!$G$9+СВЦЭМ!$D$10+'СЕТ СН'!$G$6-'СЕТ СН'!$G$19</f>
        <v>1297.7797990399999</v>
      </c>
      <c r="V56" s="36">
        <f>SUMIFS(СВЦЭМ!$C$39:$C$782,СВЦЭМ!$A$39:$A$782,$A56,СВЦЭМ!$B$39:$B$782,V$44)+'СЕТ СН'!$G$9+СВЦЭМ!$D$10+'СЕТ СН'!$G$6-'СЕТ СН'!$G$19</f>
        <v>1309.7670740899998</v>
      </c>
      <c r="W56" s="36">
        <f>SUMIFS(СВЦЭМ!$C$39:$C$782,СВЦЭМ!$A$39:$A$782,$A56,СВЦЭМ!$B$39:$B$782,W$44)+'СЕТ СН'!$G$9+СВЦЭМ!$D$10+'СЕТ СН'!$G$6-'СЕТ СН'!$G$19</f>
        <v>1328.0718821999999</v>
      </c>
      <c r="X56" s="36">
        <f>SUMIFS(СВЦЭМ!$C$39:$C$782,СВЦЭМ!$A$39:$A$782,$A56,СВЦЭМ!$B$39:$B$782,X$44)+'СЕТ СН'!$G$9+СВЦЭМ!$D$10+'СЕТ СН'!$G$6-'СЕТ СН'!$G$19</f>
        <v>1342.9252749899999</v>
      </c>
      <c r="Y56" s="36">
        <f>SUMIFS(СВЦЭМ!$C$39:$C$782,СВЦЭМ!$A$39:$A$782,$A56,СВЦЭМ!$B$39:$B$782,Y$44)+'СЕТ СН'!$G$9+СВЦЭМ!$D$10+'СЕТ СН'!$G$6-'СЕТ СН'!$G$19</f>
        <v>1392.2294993399998</v>
      </c>
    </row>
    <row r="57" spans="1:25" ht="15.75" x14ac:dyDescent="0.2">
      <c r="A57" s="35">
        <f t="shared" si="1"/>
        <v>44605</v>
      </c>
      <c r="B57" s="36">
        <f>SUMIFS(СВЦЭМ!$C$39:$C$782,СВЦЭМ!$A$39:$A$782,$A57,СВЦЭМ!$B$39:$B$782,B$44)+'СЕТ СН'!$G$9+СВЦЭМ!$D$10+'СЕТ СН'!$G$6-'СЕТ СН'!$G$19</f>
        <v>1404.1730536899997</v>
      </c>
      <c r="C57" s="36">
        <f>SUMIFS(СВЦЭМ!$C$39:$C$782,СВЦЭМ!$A$39:$A$782,$A57,СВЦЭМ!$B$39:$B$782,C$44)+'СЕТ СН'!$G$9+СВЦЭМ!$D$10+'СЕТ СН'!$G$6-'СЕТ СН'!$G$19</f>
        <v>1462.5127698099998</v>
      </c>
      <c r="D57" s="36">
        <f>SUMIFS(СВЦЭМ!$C$39:$C$782,СВЦЭМ!$A$39:$A$782,$A57,СВЦЭМ!$B$39:$B$782,D$44)+'СЕТ СН'!$G$9+СВЦЭМ!$D$10+'СЕТ СН'!$G$6-'СЕТ СН'!$G$19</f>
        <v>1466.2688625899998</v>
      </c>
      <c r="E57" s="36">
        <f>SUMIFS(СВЦЭМ!$C$39:$C$782,СВЦЭМ!$A$39:$A$782,$A57,СВЦЭМ!$B$39:$B$782,E$44)+'СЕТ СН'!$G$9+СВЦЭМ!$D$10+'СЕТ СН'!$G$6-'СЕТ СН'!$G$19</f>
        <v>1459.5710323299998</v>
      </c>
      <c r="F57" s="36">
        <f>SUMIFS(СВЦЭМ!$C$39:$C$782,СВЦЭМ!$A$39:$A$782,$A57,СВЦЭМ!$B$39:$B$782,F$44)+'СЕТ СН'!$G$9+СВЦЭМ!$D$10+'СЕТ СН'!$G$6-'СЕТ СН'!$G$19</f>
        <v>1466.9702368899998</v>
      </c>
      <c r="G57" s="36">
        <f>SUMIFS(СВЦЭМ!$C$39:$C$782,СВЦЭМ!$A$39:$A$782,$A57,СВЦЭМ!$B$39:$B$782,G$44)+'СЕТ СН'!$G$9+СВЦЭМ!$D$10+'СЕТ СН'!$G$6-'СЕТ СН'!$G$19</f>
        <v>1463.9424302799998</v>
      </c>
      <c r="H57" s="36">
        <f>SUMIFS(СВЦЭМ!$C$39:$C$782,СВЦЭМ!$A$39:$A$782,$A57,СВЦЭМ!$B$39:$B$782,H$44)+'СЕТ СН'!$G$9+СВЦЭМ!$D$10+'СЕТ СН'!$G$6-'СЕТ СН'!$G$19</f>
        <v>1449.4486873399999</v>
      </c>
      <c r="I57" s="36">
        <f>SUMIFS(СВЦЭМ!$C$39:$C$782,СВЦЭМ!$A$39:$A$782,$A57,СВЦЭМ!$B$39:$B$782,I$44)+'СЕТ СН'!$G$9+СВЦЭМ!$D$10+'СЕТ СН'!$G$6-'СЕТ СН'!$G$19</f>
        <v>1402.8307685499999</v>
      </c>
      <c r="J57" s="36">
        <f>SUMIFS(СВЦЭМ!$C$39:$C$782,СВЦЭМ!$A$39:$A$782,$A57,СВЦЭМ!$B$39:$B$782,J$44)+'СЕТ СН'!$G$9+СВЦЭМ!$D$10+'СЕТ СН'!$G$6-'СЕТ СН'!$G$19</f>
        <v>1326.3835683399998</v>
      </c>
      <c r="K57" s="36">
        <f>SUMIFS(СВЦЭМ!$C$39:$C$782,СВЦЭМ!$A$39:$A$782,$A57,СВЦЭМ!$B$39:$B$782,K$44)+'СЕТ СН'!$G$9+СВЦЭМ!$D$10+'СЕТ СН'!$G$6-'СЕТ СН'!$G$19</f>
        <v>1278.8568055699998</v>
      </c>
      <c r="L57" s="36">
        <f>SUMIFS(СВЦЭМ!$C$39:$C$782,СВЦЭМ!$A$39:$A$782,$A57,СВЦЭМ!$B$39:$B$782,L$44)+'СЕТ СН'!$G$9+СВЦЭМ!$D$10+'СЕТ СН'!$G$6-'СЕТ СН'!$G$19</f>
        <v>1270.1551284899999</v>
      </c>
      <c r="M57" s="36">
        <f>SUMIFS(СВЦЭМ!$C$39:$C$782,СВЦЭМ!$A$39:$A$782,$A57,СВЦЭМ!$B$39:$B$782,M$44)+'СЕТ СН'!$G$9+СВЦЭМ!$D$10+'СЕТ СН'!$G$6-'СЕТ СН'!$G$19</f>
        <v>1297.9126902199998</v>
      </c>
      <c r="N57" s="36">
        <f>SUMIFS(СВЦЭМ!$C$39:$C$782,СВЦЭМ!$A$39:$A$782,$A57,СВЦЭМ!$B$39:$B$782,N$44)+'СЕТ СН'!$G$9+СВЦЭМ!$D$10+'СЕТ СН'!$G$6-'СЕТ СН'!$G$19</f>
        <v>1346.8082167999999</v>
      </c>
      <c r="O57" s="36">
        <f>SUMIFS(СВЦЭМ!$C$39:$C$782,СВЦЭМ!$A$39:$A$782,$A57,СВЦЭМ!$B$39:$B$782,O$44)+'СЕТ СН'!$G$9+СВЦЭМ!$D$10+'СЕТ СН'!$G$6-'СЕТ СН'!$G$19</f>
        <v>1373.6420134999998</v>
      </c>
      <c r="P57" s="36">
        <f>SUMIFS(СВЦЭМ!$C$39:$C$782,СВЦЭМ!$A$39:$A$782,$A57,СВЦЭМ!$B$39:$B$782,P$44)+'СЕТ СН'!$G$9+СВЦЭМ!$D$10+'СЕТ СН'!$G$6-'СЕТ СН'!$G$19</f>
        <v>1398.8134051099998</v>
      </c>
      <c r="Q57" s="36">
        <f>SUMIFS(СВЦЭМ!$C$39:$C$782,СВЦЭМ!$A$39:$A$782,$A57,СВЦЭМ!$B$39:$B$782,Q$44)+'СЕТ СН'!$G$9+СВЦЭМ!$D$10+'СЕТ СН'!$G$6-'СЕТ СН'!$G$19</f>
        <v>1397.8897354399999</v>
      </c>
      <c r="R57" s="36">
        <f>SUMIFS(СВЦЭМ!$C$39:$C$782,СВЦЭМ!$A$39:$A$782,$A57,СВЦЭМ!$B$39:$B$782,R$44)+'СЕТ СН'!$G$9+СВЦЭМ!$D$10+'СЕТ СН'!$G$6-'СЕТ СН'!$G$19</f>
        <v>1423.7566693599999</v>
      </c>
      <c r="S57" s="36">
        <f>SUMIFS(СВЦЭМ!$C$39:$C$782,СВЦЭМ!$A$39:$A$782,$A57,СВЦЭМ!$B$39:$B$782,S$44)+'СЕТ СН'!$G$9+СВЦЭМ!$D$10+'СЕТ СН'!$G$6-'СЕТ СН'!$G$19</f>
        <v>1413.1595252699999</v>
      </c>
      <c r="T57" s="36">
        <f>SUMIFS(СВЦЭМ!$C$39:$C$782,СВЦЭМ!$A$39:$A$782,$A57,СВЦЭМ!$B$39:$B$782,T$44)+'СЕТ СН'!$G$9+СВЦЭМ!$D$10+'СЕТ СН'!$G$6-'СЕТ СН'!$G$19</f>
        <v>1299.4053303299997</v>
      </c>
      <c r="U57" s="36">
        <f>SUMIFS(СВЦЭМ!$C$39:$C$782,СВЦЭМ!$A$39:$A$782,$A57,СВЦЭМ!$B$39:$B$782,U$44)+'СЕТ СН'!$G$9+СВЦЭМ!$D$10+'СЕТ СН'!$G$6-'СЕТ СН'!$G$19</f>
        <v>1286.7070463499999</v>
      </c>
      <c r="V57" s="36">
        <f>SUMIFS(СВЦЭМ!$C$39:$C$782,СВЦЭМ!$A$39:$A$782,$A57,СВЦЭМ!$B$39:$B$782,V$44)+'СЕТ СН'!$G$9+СВЦЭМ!$D$10+'СЕТ СН'!$G$6-'СЕТ СН'!$G$19</f>
        <v>1290.1850364399997</v>
      </c>
      <c r="W57" s="36">
        <f>SUMIFS(СВЦЭМ!$C$39:$C$782,СВЦЭМ!$A$39:$A$782,$A57,СВЦЭМ!$B$39:$B$782,W$44)+'СЕТ СН'!$G$9+СВЦЭМ!$D$10+'СЕТ СН'!$G$6-'СЕТ СН'!$G$19</f>
        <v>1320.8724388099999</v>
      </c>
      <c r="X57" s="36">
        <f>SUMIFS(СВЦЭМ!$C$39:$C$782,СВЦЭМ!$A$39:$A$782,$A57,СВЦЭМ!$B$39:$B$782,X$44)+'СЕТ СН'!$G$9+СВЦЭМ!$D$10+'СЕТ СН'!$G$6-'СЕТ СН'!$G$19</f>
        <v>1357.1220283599998</v>
      </c>
      <c r="Y57" s="36">
        <f>SUMIFS(СВЦЭМ!$C$39:$C$782,СВЦЭМ!$A$39:$A$782,$A57,СВЦЭМ!$B$39:$B$782,Y$44)+'СЕТ СН'!$G$9+СВЦЭМ!$D$10+'СЕТ СН'!$G$6-'СЕТ СН'!$G$19</f>
        <v>1383.5461461699999</v>
      </c>
    </row>
    <row r="58" spans="1:25" ht="15.75" x14ac:dyDescent="0.2">
      <c r="A58" s="35">
        <f t="shared" si="1"/>
        <v>44606</v>
      </c>
      <c r="B58" s="36">
        <f>SUMIFS(СВЦЭМ!$C$39:$C$782,СВЦЭМ!$A$39:$A$782,$A58,СВЦЭМ!$B$39:$B$782,B$44)+'СЕТ СН'!$G$9+СВЦЭМ!$D$10+'СЕТ СН'!$G$6-'СЕТ СН'!$G$19</f>
        <v>1419.5069151199998</v>
      </c>
      <c r="C58" s="36">
        <f>SUMIFS(СВЦЭМ!$C$39:$C$782,СВЦЭМ!$A$39:$A$782,$A58,СВЦЭМ!$B$39:$B$782,C$44)+'СЕТ СН'!$G$9+СВЦЭМ!$D$10+'СЕТ СН'!$G$6-'СЕТ СН'!$G$19</f>
        <v>1485.8991501499997</v>
      </c>
      <c r="D58" s="36">
        <f>SUMIFS(СВЦЭМ!$C$39:$C$782,СВЦЭМ!$A$39:$A$782,$A58,СВЦЭМ!$B$39:$B$782,D$44)+'СЕТ СН'!$G$9+СВЦЭМ!$D$10+'СЕТ СН'!$G$6-'СЕТ СН'!$G$19</f>
        <v>1495.2875574299999</v>
      </c>
      <c r="E58" s="36">
        <f>SUMIFS(СВЦЭМ!$C$39:$C$782,СВЦЭМ!$A$39:$A$782,$A58,СВЦЭМ!$B$39:$B$782,E$44)+'СЕТ СН'!$G$9+СВЦЭМ!$D$10+'СЕТ СН'!$G$6-'СЕТ СН'!$G$19</f>
        <v>1491.4073335899998</v>
      </c>
      <c r="F58" s="36">
        <f>SUMIFS(СВЦЭМ!$C$39:$C$782,СВЦЭМ!$A$39:$A$782,$A58,СВЦЭМ!$B$39:$B$782,F$44)+'СЕТ СН'!$G$9+СВЦЭМ!$D$10+'СЕТ СН'!$G$6-'СЕТ СН'!$G$19</f>
        <v>1474.1218029699999</v>
      </c>
      <c r="G58" s="36">
        <f>SUMIFS(СВЦЭМ!$C$39:$C$782,СВЦЭМ!$A$39:$A$782,$A58,СВЦЭМ!$B$39:$B$782,G$44)+'СЕТ СН'!$G$9+СВЦЭМ!$D$10+'СЕТ СН'!$G$6-'СЕТ СН'!$G$19</f>
        <v>1457.3628338599999</v>
      </c>
      <c r="H58" s="36">
        <f>SUMIFS(СВЦЭМ!$C$39:$C$782,СВЦЭМ!$A$39:$A$782,$A58,СВЦЭМ!$B$39:$B$782,H$44)+'СЕТ СН'!$G$9+СВЦЭМ!$D$10+'СЕТ СН'!$G$6-'СЕТ СН'!$G$19</f>
        <v>1454.9239031399998</v>
      </c>
      <c r="I58" s="36">
        <f>SUMIFS(СВЦЭМ!$C$39:$C$782,СВЦЭМ!$A$39:$A$782,$A58,СВЦЭМ!$B$39:$B$782,I$44)+'СЕТ СН'!$G$9+СВЦЭМ!$D$10+'СЕТ СН'!$G$6-'СЕТ СН'!$G$19</f>
        <v>1342.6151333099999</v>
      </c>
      <c r="J58" s="36">
        <f>SUMIFS(СВЦЭМ!$C$39:$C$782,СВЦЭМ!$A$39:$A$782,$A58,СВЦЭМ!$B$39:$B$782,J$44)+'СЕТ СН'!$G$9+СВЦЭМ!$D$10+'СЕТ СН'!$G$6-'СЕТ СН'!$G$19</f>
        <v>1295.2236800199998</v>
      </c>
      <c r="K58" s="36">
        <f>SUMIFS(СВЦЭМ!$C$39:$C$782,СВЦЭМ!$A$39:$A$782,$A58,СВЦЭМ!$B$39:$B$782,K$44)+'СЕТ СН'!$G$9+СВЦЭМ!$D$10+'СЕТ СН'!$G$6-'СЕТ СН'!$G$19</f>
        <v>1271.9029481499999</v>
      </c>
      <c r="L58" s="36">
        <f>SUMIFS(СВЦЭМ!$C$39:$C$782,СВЦЭМ!$A$39:$A$782,$A58,СВЦЭМ!$B$39:$B$782,L$44)+'СЕТ СН'!$G$9+СВЦЭМ!$D$10+'СЕТ СН'!$G$6-'СЕТ СН'!$G$19</f>
        <v>1272.0946136599998</v>
      </c>
      <c r="M58" s="36">
        <f>SUMIFS(СВЦЭМ!$C$39:$C$782,СВЦЭМ!$A$39:$A$782,$A58,СВЦЭМ!$B$39:$B$782,M$44)+'СЕТ СН'!$G$9+СВЦЭМ!$D$10+'СЕТ СН'!$G$6-'СЕТ СН'!$G$19</f>
        <v>1306.9390371699999</v>
      </c>
      <c r="N58" s="36">
        <f>SUMIFS(СВЦЭМ!$C$39:$C$782,СВЦЭМ!$A$39:$A$782,$A58,СВЦЭМ!$B$39:$B$782,N$44)+'СЕТ СН'!$G$9+СВЦЭМ!$D$10+'СЕТ СН'!$G$6-'СЕТ СН'!$G$19</f>
        <v>1344.2629473399998</v>
      </c>
      <c r="O58" s="36">
        <f>SUMIFS(СВЦЭМ!$C$39:$C$782,СВЦЭМ!$A$39:$A$782,$A58,СВЦЭМ!$B$39:$B$782,O$44)+'СЕТ СН'!$G$9+СВЦЭМ!$D$10+'СЕТ СН'!$G$6-'СЕТ СН'!$G$19</f>
        <v>1364.80556465</v>
      </c>
      <c r="P58" s="36">
        <f>SUMIFS(СВЦЭМ!$C$39:$C$782,СВЦЭМ!$A$39:$A$782,$A58,СВЦЭМ!$B$39:$B$782,P$44)+'СЕТ СН'!$G$9+СВЦЭМ!$D$10+'СЕТ СН'!$G$6-'СЕТ СН'!$G$19</f>
        <v>1381.9230942999998</v>
      </c>
      <c r="Q58" s="36">
        <f>SUMIFS(СВЦЭМ!$C$39:$C$782,СВЦЭМ!$A$39:$A$782,$A58,СВЦЭМ!$B$39:$B$782,Q$44)+'СЕТ СН'!$G$9+СВЦЭМ!$D$10+'СЕТ СН'!$G$6-'СЕТ СН'!$G$19</f>
        <v>1387.1580476899999</v>
      </c>
      <c r="R58" s="36">
        <f>SUMIFS(СВЦЭМ!$C$39:$C$782,СВЦЭМ!$A$39:$A$782,$A58,СВЦЭМ!$B$39:$B$782,R$44)+'СЕТ СН'!$G$9+СВЦЭМ!$D$10+'СЕТ СН'!$G$6-'СЕТ СН'!$G$19</f>
        <v>1842.5302530799997</v>
      </c>
      <c r="S58" s="36">
        <f>SUMIFS(СВЦЭМ!$C$39:$C$782,СВЦЭМ!$A$39:$A$782,$A58,СВЦЭМ!$B$39:$B$782,S$44)+'СЕТ СН'!$G$9+СВЦЭМ!$D$10+'СЕТ СН'!$G$6-'СЕТ СН'!$G$19</f>
        <v>1410.2573124199998</v>
      </c>
      <c r="T58" s="36">
        <f>SUMIFS(СВЦЭМ!$C$39:$C$782,СВЦЭМ!$A$39:$A$782,$A58,СВЦЭМ!$B$39:$B$782,T$44)+'СЕТ СН'!$G$9+СВЦЭМ!$D$10+'СЕТ СН'!$G$6-'СЕТ СН'!$G$19</f>
        <v>1310.9137309599998</v>
      </c>
      <c r="U58" s="36">
        <f>SUMIFS(СВЦЭМ!$C$39:$C$782,СВЦЭМ!$A$39:$A$782,$A58,СВЦЭМ!$B$39:$B$782,U$44)+'СЕТ СН'!$G$9+СВЦЭМ!$D$10+'СЕТ СН'!$G$6-'СЕТ СН'!$G$19</f>
        <v>1285.2979750799998</v>
      </c>
      <c r="V58" s="36">
        <f>SUMIFS(СВЦЭМ!$C$39:$C$782,СВЦЭМ!$A$39:$A$782,$A58,СВЦЭМ!$B$39:$B$782,V$44)+'СЕТ СН'!$G$9+СВЦЭМ!$D$10+'СЕТ СН'!$G$6-'СЕТ СН'!$G$19</f>
        <v>1302.7897388699998</v>
      </c>
      <c r="W58" s="36">
        <f>SUMIFS(СВЦЭМ!$C$39:$C$782,СВЦЭМ!$A$39:$A$782,$A58,СВЦЭМ!$B$39:$B$782,W$44)+'СЕТ СН'!$G$9+СВЦЭМ!$D$10+'СЕТ СН'!$G$6-'СЕТ СН'!$G$19</f>
        <v>1320.12401826</v>
      </c>
      <c r="X58" s="36">
        <f>SUMIFS(СВЦЭМ!$C$39:$C$782,СВЦЭМ!$A$39:$A$782,$A58,СВЦЭМ!$B$39:$B$782,X$44)+'СЕТ СН'!$G$9+СВЦЭМ!$D$10+'СЕТ СН'!$G$6-'СЕТ СН'!$G$19</f>
        <v>1346.7363445299998</v>
      </c>
      <c r="Y58" s="36">
        <f>SUMIFS(СВЦЭМ!$C$39:$C$782,СВЦЭМ!$A$39:$A$782,$A58,СВЦЭМ!$B$39:$B$782,Y$44)+'СЕТ СН'!$G$9+СВЦЭМ!$D$10+'СЕТ СН'!$G$6-'СЕТ СН'!$G$19</f>
        <v>1369.8305686399999</v>
      </c>
    </row>
    <row r="59" spans="1:25" ht="15.75" x14ac:dyDescent="0.2">
      <c r="A59" s="35">
        <f t="shared" si="1"/>
        <v>44607</v>
      </c>
      <c r="B59" s="36">
        <f>SUMIFS(СВЦЭМ!$C$39:$C$782,СВЦЭМ!$A$39:$A$782,$A59,СВЦЭМ!$B$39:$B$782,B$44)+'СЕТ СН'!$G$9+СВЦЭМ!$D$10+'СЕТ СН'!$G$6-'СЕТ СН'!$G$19</f>
        <v>1333.9974713699999</v>
      </c>
      <c r="C59" s="36">
        <f>SUMIFS(СВЦЭМ!$C$39:$C$782,СВЦЭМ!$A$39:$A$782,$A59,СВЦЭМ!$B$39:$B$782,C$44)+'СЕТ СН'!$G$9+СВЦЭМ!$D$10+'СЕТ СН'!$G$6-'СЕТ СН'!$G$19</f>
        <v>1403.4451538799999</v>
      </c>
      <c r="D59" s="36">
        <f>SUMIFS(СВЦЭМ!$C$39:$C$782,СВЦЭМ!$A$39:$A$782,$A59,СВЦЭМ!$B$39:$B$782,D$44)+'СЕТ СН'!$G$9+СВЦЭМ!$D$10+'СЕТ СН'!$G$6-'СЕТ СН'!$G$19</f>
        <v>1440.3956840099997</v>
      </c>
      <c r="E59" s="36">
        <f>SUMIFS(СВЦЭМ!$C$39:$C$782,СВЦЭМ!$A$39:$A$782,$A59,СВЦЭМ!$B$39:$B$782,E$44)+'СЕТ СН'!$G$9+СВЦЭМ!$D$10+'СЕТ СН'!$G$6-'СЕТ СН'!$G$19</f>
        <v>1441.4908432299999</v>
      </c>
      <c r="F59" s="36">
        <f>SUMIFS(СВЦЭМ!$C$39:$C$782,СВЦЭМ!$A$39:$A$782,$A59,СВЦЭМ!$B$39:$B$782,F$44)+'СЕТ СН'!$G$9+СВЦЭМ!$D$10+'СЕТ СН'!$G$6-'СЕТ СН'!$G$19</f>
        <v>1419.6555787699999</v>
      </c>
      <c r="G59" s="36">
        <f>SUMIFS(СВЦЭМ!$C$39:$C$782,СВЦЭМ!$A$39:$A$782,$A59,СВЦЭМ!$B$39:$B$782,G$44)+'СЕТ СН'!$G$9+СВЦЭМ!$D$10+'СЕТ СН'!$G$6-'СЕТ СН'!$G$19</f>
        <v>1392.5207866899998</v>
      </c>
      <c r="H59" s="36">
        <f>SUMIFS(СВЦЭМ!$C$39:$C$782,СВЦЭМ!$A$39:$A$782,$A59,СВЦЭМ!$B$39:$B$782,H$44)+'СЕТ СН'!$G$9+СВЦЭМ!$D$10+'СЕТ СН'!$G$6-'СЕТ СН'!$G$19</f>
        <v>1338.9745077599998</v>
      </c>
      <c r="I59" s="36">
        <f>SUMIFS(СВЦЭМ!$C$39:$C$782,СВЦЭМ!$A$39:$A$782,$A59,СВЦЭМ!$B$39:$B$782,I$44)+'СЕТ СН'!$G$9+СВЦЭМ!$D$10+'СЕТ СН'!$G$6-'СЕТ СН'!$G$19</f>
        <v>1270.3524185899998</v>
      </c>
      <c r="J59" s="36">
        <f>SUMIFS(СВЦЭМ!$C$39:$C$782,СВЦЭМ!$A$39:$A$782,$A59,СВЦЭМ!$B$39:$B$782,J$44)+'СЕТ СН'!$G$9+СВЦЭМ!$D$10+'СЕТ СН'!$G$6-'СЕТ СН'!$G$19</f>
        <v>1208.4116274399998</v>
      </c>
      <c r="K59" s="36">
        <f>SUMIFS(СВЦЭМ!$C$39:$C$782,СВЦЭМ!$A$39:$A$782,$A59,СВЦЭМ!$B$39:$B$782,K$44)+'СЕТ СН'!$G$9+СВЦЭМ!$D$10+'СЕТ СН'!$G$6-'СЕТ СН'!$G$19</f>
        <v>1184.8649977499997</v>
      </c>
      <c r="L59" s="36">
        <f>SUMIFS(СВЦЭМ!$C$39:$C$782,СВЦЭМ!$A$39:$A$782,$A59,СВЦЭМ!$B$39:$B$782,L$44)+'СЕТ СН'!$G$9+СВЦЭМ!$D$10+'СЕТ СН'!$G$6-'СЕТ СН'!$G$19</f>
        <v>1193.2511413</v>
      </c>
      <c r="M59" s="36">
        <f>SUMIFS(СВЦЭМ!$C$39:$C$782,СВЦЭМ!$A$39:$A$782,$A59,СВЦЭМ!$B$39:$B$782,M$44)+'СЕТ СН'!$G$9+СВЦЭМ!$D$10+'СЕТ СН'!$G$6-'СЕТ СН'!$G$19</f>
        <v>1246.4562549899999</v>
      </c>
      <c r="N59" s="36">
        <f>SUMIFS(СВЦЭМ!$C$39:$C$782,СВЦЭМ!$A$39:$A$782,$A59,СВЦЭМ!$B$39:$B$782,N$44)+'СЕТ СН'!$G$9+СВЦЭМ!$D$10+'СЕТ СН'!$G$6-'СЕТ СН'!$G$19</f>
        <v>1277.2997311499998</v>
      </c>
      <c r="O59" s="36">
        <f>SUMIFS(СВЦЭМ!$C$39:$C$782,СВЦЭМ!$A$39:$A$782,$A59,СВЦЭМ!$B$39:$B$782,O$44)+'СЕТ СН'!$G$9+СВЦЭМ!$D$10+'СЕТ СН'!$G$6-'СЕТ СН'!$G$19</f>
        <v>1309.6648801599999</v>
      </c>
      <c r="P59" s="36">
        <f>SUMIFS(СВЦЭМ!$C$39:$C$782,СВЦЭМ!$A$39:$A$782,$A59,СВЦЭМ!$B$39:$B$782,P$44)+'СЕТ СН'!$G$9+СВЦЭМ!$D$10+'СЕТ СН'!$G$6-'СЕТ СН'!$G$19</f>
        <v>1348.9418290099998</v>
      </c>
      <c r="Q59" s="36">
        <f>SUMIFS(СВЦЭМ!$C$39:$C$782,СВЦЭМ!$A$39:$A$782,$A59,СВЦЭМ!$B$39:$B$782,Q$44)+'СЕТ СН'!$G$9+СВЦЭМ!$D$10+'СЕТ СН'!$G$6-'СЕТ СН'!$G$19</f>
        <v>1354.5458228299999</v>
      </c>
      <c r="R59" s="36">
        <f>SUMIFS(СВЦЭМ!$C$39:$C$782,СВЦЭМ!$A$39:$A$782,$A59,СВЦЭМ!$B$39:$B$782,R$44)+'СЕТ СН'!$G$9+СВЦЭМ!$D$10+'СЕТ СН'!$G$6-'СЕТ СН'!$G$19</f>
        <v>1365.5559785899998</v>
      </c>
      <c r="S59" s="36">
        <f>SUMIFS(СВЦЭМ!$C$39:$C$782,СВЦЭМ!$A$39:$A$782,$A59,СВЦЭМ!$B$39:$B$782,S$44)+'СЕТ СН'!$G$9+СВЦЭМ!$D$10+'СЕТ СН'!$G$6-'СЕТ СН'!$G$19</f>
        <v>1332.6879644099999</v>
      </c>
      <c r="T59" s="36">
        <f>SUMIFS(СВЦЭМ!$C$39:$C$782,СВЦЭМ!$A$39:$A$782,$A59,СВЦЭМ!$B$39:$B$782,T$44)+'СЕТ СН'!$G$9+СВЦЭМ!$D$10+'СЕТ СН'!$G$6-'СЕТ СН'!$G$19</f>
        <v>1329.1857862699999</v>
      </c>
      <c r="U59" s="36">
        <f>SUMIFS(СВЦЭМ!$C$39:$C$782,СВЦЭМ!$A$39:$A$782,$A59,СВЦЭМ!$B$39:$B$782,U$44)+'СЕТ СН'!$G$9+СВЦЭМ!$D$10+'СЕТ СН'!$G$6-'СЕТ СН'!$G$19</f>
        <v>1288.5356791099998</v>
      </c>
      <c r="V59" s="36">
        <f>SUMIFS(СВЦЭМ!$C$39:$C$782,СВЦЭМ!$A$39:$A$782,$A59,СВЦЭМ!$B$39:$B$782,V$44)+'СЕТ СН'!$G$9+СВЦЭМ!$D$10+'СЕТ СН'!$G$6-'СЕТ СН'!$G$19</f>
        <v>1242.5049796499998</v>
      </c>
      <c r="W59" s="36">
        <f>SUMIFS(СВЦЭМ!$C$39:$C$782,СВЦЭМ!$A$39:$A$782,$A59,СВЦЭМ!$B$39:$B$782,W$44)+'СЕТ СН'!$G$9+СВЦЭМ!$D$10+'СЕТ СН'!$G$6-'СЕТ СН'!$G$19</f>
        <v>1252.2523927399998</v>
      </c>
      <c r="X59" s="36">
        <f>SUMIFS(СВЦЭМ!$C$39:$C$782,СВЦЭМ!$A$39:$A$782,$A59,СВЦЭМ!$B$39:$B$782,X$44)+'СЕТ СН'!$G$9+СВЦЭМ!$D$10+'СЕТ СН'!$G$6-'СЕТ СН'!$G$19</f>
        <v>1284.9678977899998</v>
      </c>
      <c r="Y59" s="36">
        <f>SUMIFS(СВЦЭМ!$C$39:$C$782,СВЦЭМ!$A$39:$A$782,$A59,СВЦЭМ!$B$39:$B$782,Y$44)+'СЕТ СН'!$G$9+СВЦЭМ!$D$10+'СЕТ СН'!$G$6-'СЕТ СН'!$G$19</f>
        <v>1318.9384633699999</v>
      </c>
    </row>
    <row r="60" spans="1:25" ht="15.75" x14ac:dyDescent="0.2">
      <c r="A60" s="35">
        <f t="shared" si="1"/>
        <v>44608</v>
      </c>
      <c r="B60" s="36">
        <f>SUMIFS(СВЦЭМ!$C$39:$C$782,СВЦЭМ!$A$39:$A$782,$A60,СВЦЭМ!$B$39:$B$782,B$44)+'СЕТ СН'!$G$9+СВЦЭМ!$D$10+'СЕТ СН'!$G$6-'СЕТ СН'!$G$19</f>
        <v>1360.2167789399998</v>
      </c>
      <c r="C60" s="36">
        <f>SUMIFS(СВЦЭМ!$C$39:$C$782,СВЦЭМ!$A$39:$A$782,$A60,СВЦЭМ!$B$39:$B$782,C$44)+'СЕТ СН'!$G$9+СВЦЭМ!$D$10+'СЕТ СН'!$G$6-'СЕТ СН'!$G$19</f>
        <v>1407.3778208599999</v>
      </c>
      <c r="D60" s="36">
        <f>SUMIFS(СВЦЭМ!$C$39:$C$782,СВЦЭМ!$A$39:$A$782,$A60,СВЦЭМ!$B$39:$B$782,D$44)+'СЕТ СН'!$G$9+СВЦЭМ!$D$10+'СЕТ СН'!$G$6-'СЕТ СН'!$G$19</f>
        <v>1417.4629501999998</v>
      </c>
      <c r="E60" s="36">
        <f>SUMIFS(СВЦЭМ!$C$39:$C$782,СВЦЭМ!$A$39:$A$782,$A60,СВЦЭМ!$B$39:$B$782,E$44)+'СЕТ СН'!$G$9+СВЦЭМ!$D$10+'СЕТ СН'!$G$6-'СЕТ СН'!$G$19</f>
        <v>1426.3013458999999</v>
      </c>
      <c r="F60" s="36">
        <f>SUMIFS(СВЦЭМ!$C$39:$C$782,СВЦЭМ!$A$39:$A$782,$A60,СВЦЭМ!$B$39:$B$782,F$44)+'СЕТ СН'!$G$9+СВЦЭМ!$D$10+'СЕТ СН'!$G$6-'СЕТ СН'!$G$19</f>
        <v>1408.1396510999998</v>
      </c>
      <c r="G60" s="36">
        <f>SUMIFS(СВЦЭМ!$C$39:$C$782,СВЦЭМ!$A$39:$A$782,$A60,СВЦЭМ!$B$39:$B$782,G$44)+'СЕТ СН'!$G$9+СВЦЭМ!$D$10+'СЕТ СН'!$G$6-'СЕТ СН'!$G$19</f>
        <v>1381.2647790699998</v>
      </c>
      <c r="H60" s="36">
        <f>SUMIFS(СВЦЭМ!$C$39:$C$782,СВЦЭМ!$A$39:$A$782,$A60,СВЦЭМ!$B$39:$B$782,H$44)+'СЕТ СН'!$G$9+СВЦЭМ!$D$10+'СЕТ СН'!$G$6-'СЕТ СН'!$G$19</f>
        <v>1335.3127332899999</v>
      </c>
      <c r="I60" s="36">
        <f>SUMIFS(СВЦЭМ!$C$39:$C$782,СВЦЭМ!$A$39:$A$782,$A60,СВЦЭМ!$B$39:$B$782,I$44)+'СЕТ СН'!$G$9+СВЦЭМ!$D$10+'СЕТ СН'!$G$6-'СЕТ СН'!$G$19</f>
        <v>1285.3670166899999</v>
      </c>
      <c r="J60" s="36">
        <f>SUMIFS(СВЦЭМ!$C$39:$C$782,СВЦЭМ!$A$39:$A$782,$A60,СВЦЭМ!$B$39:$B$782,J$44)+'СЕТ СН'!$G$9+СВЦЭМ!$D$10+'СЕТ СН'!$G$6-'СЕТ СН'!$G$19</f>
        <v>1236.1727589199998</v>
      </c>
      <c r="K60" s="36">
        <f>SUMIFS(СВЦЭМ!$C$39:$C$782,СВЦЭМ!$A$39:$A$782,$A60,СВЦЭМ!$B$39:$B$782,K$44)+'СЕТ СН'!$G$9+СВЦЭМ!$D$10+'СЕТ СН'!$G$6-'СЕТ СН'!$G$19</f>
        <v>1221.5869435899999</v>
      </c>
      <c r="L60" s="36">
        <f>SUMIFS(СВЦЭМ!$C$39:$C$782,СВЦЭМ!$A$39:$A$782,$A60,СВЦЭМ!$B$39:$B$782,L$44)+'СЕТ СН'!$G$9+СВЦЭМ!$D$10+'СЕТ СН'!$G$6-'СЕТ СН'!$G$19</f>
        <v>1234.2350706899999</v>
      </c>
      <c r="M60" s="36">
        <f>SUMIFS(СВЦЭМ!$C$39:$C$782,СВЦЭМ!$A$39:$A$782,$A60,СВЦЭМ!$B$39:$B$782,M$44)+'СЕТ СН'!$G$9+СВЦЭМ!$D$10+'СЕТ СН'!$G$6-'СЕТ СН'!$G$19</f>
        <v>1272.5620348399998</v>
      </c>
      <c r="N60" s="36">
        <f>SUMIFS(СВЦЭМ!$C$39:$C$782,СВЦЭМ!$A$39:$A$782,$A60,СВЦЭМ!$B$39:$B$782,N$44)+'СЕТ СН'!$G$9+СВЦЭМ!$D$10+'СЕТ СН'!$G$6-'СЕТ СН'!$G$19</f>
        <v>1304.1751841399998</v>
      </c>
      <c r="O60" s="36">
        <f>SUMIFS(СВЦЭМ!$C$39:$C$782,СВЦЭМ!$A$39:$A$782,$A60,СВЦЭМ!$B$39:$B$782,O$44)+'СЕТ СН'!$G$9+СВЦЭМ!$D$10+'СЕТ СН'!$G$6-'СЕТ СН'!$G$19</f>
        <v>1328.9141042599999</v>
      </c>
      <c r="P60" s="36">
        <f>SUMIFS(СВЦЭМ!$C$39:$C$782,СВЦЭМ!$A$39:$A$782,$A60,СВЦЭМ!$B$39:$B$782,P$44)+'СЕТ СН'!$G$9+СВЦЭМ!$D$10+'СЕТ СН'!$G$6-'СЕТ СН'!$G$19</f>
        <v>1360.1923255099998</v>
      </c>
      <c r="Q60" s="36">
        <f>SUMIFS(СВЦЭМ!$C$39:$C$782,СВЦЭМ!$A$39:$A$782,$A60,СВЦЭМ!$B$39:$B$782,Q$44)+'СЕТ СН'!$G$9+СВЦЭМ!$D$10+'СЕТ СН'!$G$6-'СЕТ СН'!$G$19</f>
        <v>1360.2432736699998</v>
      </c>
      <c r="R60" s="36">
        <f>SUMIFS(СВЦЭМ!$C$39:$C$782,СВЦЭМ!$A$39:$A$782,$A60,СВЦЭМ!$B$39:$B$782,R$44)+'СЕТ СН'!$G$9+СВЦЭМ!$D$10+'СЕТ СН'!$G$6-'СЕТ СН'!$G$19</f>
        <v>1358.0209879899999</v>
      </c>
      <c r="S60" s="36">
        <f>SUMIFS(СВЦЭМ!$C$39:$C$782,СВЦЭМ!$A$39:$A$782,$A60,СВЦЭМ!$B$39:$B$782,S$44)+'СЕТ СН'!$G$9+СВЦЭМ!$D$10+'СЕТ СН'!$G$6-'СЕТ СН'!$G$19</f>
        <v>1333.5920958099998</v>
      </c>
      <c r="T60" s="36">
        <f>SUMIFS(СВЦЭМ!$C$39:$C$782,СВЦЭМ!$A$39:$A$782,$A60,СВЦЭМ!$B$39:$B$782,T$44)+'СЕТ СН'!$G$9+СВЦЭМ!$D$10+'СЕТ СН'!$G$6-'СЕТ СН'!$G$19</f>
        <v>1263.9810481499999</v>
      </c>
      <c r="U60" s="36">
        <f>SUMIFS(СВЦЭМ!$C$39:$C$782,СВЦЭМ!$A$39:$A$782,$A60,СВЦЭМ!$B$39:$B$782,U$44)+'СЕТ СН'!$G$9+СВЦЭМ!$D$10+'СЕТ СН'!$G$6-'СЕТ СН'!$G$19</f>
        <v>1235.5116868299999</v>
      </c>
      <c r="V60" s="36">
        <f>SUMIFS(СВЦЭМ!$C$39:$C$782,СВЦЭМ!$A$39:$A$782,$A60,СВЦЭМ!$B$39:$B$782,V$44)+'СЕТ СН'!$G$9+СВЦЭМ!$D$10+'СЕТ СН'!$G$6-'СЕТ СН'!$G$19</f>
        <v>1241.3739440999998</v>
      </c>
      <c r="W60" s="36">
        <f>SUMIFS(СВЦЭМ!$C$39:$C$782,СВЦЭМ!$A$39:$A$782,$A60,СВЦЭМ!$B$39:$B$782,W$44)+'СЕТ СН'!$G$9+СВЦЭМ!$D$10+'СЕТ СН'!$G$6-'СЕТ СН'!$G$19</f>
        <v>1272.5456817999998</v>
      </c>
      <c r="X60" s="36">
        <f>SUMIFS(СВЦЭМ!$C$39:$C$782,СВЦЭМ!$A$39:$A$782,$A60,СВЦЭМ!$B$39:$B$782,X$44)+'СЕТ СН'!$G$9+СВЦЭМ!$D$10+'СЕТ СН'!$G$6-'СЕТ СН'!$G$19</f>
        <v>1293.9240888299998</v>
      </c>
      <c r="Y60" s="36">
        <f>SUMIFS(СВЦЭМ!$C$39:$C$782,СВЦЭМ!$A$39:$A$782,$A60,СВЦЭМ!$B$39:$B$782,Y$44)+'СЕТ СН'!$G$9+СВЦЭМ!$D$10+'СЕТ СН'!$G$6-'СЕТ СН'!$G$19</f>
        <v>1340.2608777499997</v>
      </c>
    </row>
    <row r="61" spans="1:25" ht="15.75" x14ac:dyDescent="0.2">
      <c r="A61" s="35">
        <f t="shared" si="1"/>
        <v>44609</v>
      </c>
      <c r="B61" s="36">
        <f>SUMIFS(СВЦЭМ!$C$39:$C$782,СВЦЭМ!$A$39:$A$782,$A61,СВЦЭМ!$B$39:$B$782,B$44)+'СЕТ СН'!$G$9+СВЦЭМ!$D$10+'СЕТ СН'!$G$6-'СЕТ СН'!$G$19</f>
        <v>1298.5580861399999</v>
      </c>
      <c r="C61" s="36">
        <f>SUMIFS(СВЦЭМ!$C$39:$C$782,СВЦЭМ!$A$39:$A$782,$A61,СВЦЭМ!$B$39:$B$782,C$44)+'СЕТ СН'!$G$9+СВЦЭМ!$D$10+'СЕТ СН'!$G$6-'СЕТ СН'!$G$19</f>
        <v>1341.1135147999998</v>
      </c>
      <c r="D61" s="36">
        <f>SUMIFS(СВЦЭМ!$C$39:$C$782,СВЦЭМ!$A$39:$A$782,$A61,СВЦЭМ!$B$39:$B$782,D$44)+'СЕТ СН'!$G$9+СВЦЭМ!$D$10+'СЕТ СН'!$G$6-'СЕТ СН'!$G$19</f>
        <v>1395.3920313099998</v>
      </c>
      <c r="E61" s="36">
        <f>SUMIFS(СВЦЭМ!$C$39:$C$782,СВЦЭМ!$A$39:$A$782,$A61,СВЦЭМ!$B$39:$B$782,E$44)+'СЕТ СН'!$G$9+СВЦЭМ!$D$10+'СЕТ СН'!$G$6-'СЕТ СН'!$G$19</f>
        <v>1400.4564204399999</v>
      </c>
      <c r="F61" s="36">
        <f>SUMIFS(СВЦЭМ!$C$39:$C$782,СВЦЭМ!$A$39:$A$782,$A61,СВЦЭМ!$B$39:$B$782,F$44)+'СЕТ СН'!$G$9+СВЦЭМ!$D$10+'СЕТ СН'!$G$6-'СЕТ СН'!$G$19</f>
        <v>1385.3735645599997</v>
      </c>
      <c r="G61" s="36">
        <f>SUMIFS(СВЦЭМ!$C$39:$C$782,СВЦЭМ!$A$39:$A$782,$A61,СВЦЭМ!$B$39:$B$782,G$44)+'СЕТ СН'!$G$9+СВЦЭМ!$D$10+'СЕТ СН'!$G$6-'СЕТ СН'!$G$19</f>
        <v>1365.1839192999998</v>
      </c>
      <c r="H61" s="36">
        <f>SUMIFS(СВЦЭМ!$C$39:$C$782,СВЦЭМ!$A$39:$A$782,$A61,СВЦЭМ!$B$39:$B$782,H$44)+'СЕТ СН'!$G$9+СВЦЭМ!$D$10+'СЕТ СН'!$G$6-'СЕТ СН'!$G$19</f>
        <v>1316.18547767</v>
      </c>
      <c r="I61" s="36">
        <f>SUMIFS(СВЦЭМ!$C$39:$C$782,СВЦЭМ!$A$39:$A$782,$A61,СВЦЭМ!$B$39:$B$782,I$44)+'СЕТ СН'!$G$9+СВЦЭМ!$D$10+'СЕТ СН'!$G$6-'СЕТ СН'!$G$19</f>
        <v>1274.0598416899998</v>
      </c>
      <c r="J61" s="36">
        <f>SUMIFS(СВЦЭМ!$C$39:$C$782,СВЦЭМ!$A$39:$A$782,$A61,СВЦЭМ!$B$39:$B$782,J$44)+'СЕТ СН'!$G$9+СВЦЭМ!$D$10+'СЕТ СН'!$G$6-'СЕТ СН'!$G$19</f>
        <v>1223.9039522499997</v>
      </c>
      <c r="K61" s="36">
        <f>SUMIFS(СВЦЭМ!$C$39:$C$782,СВЦЭМ!$A$39:$A$782,$A61,СВЦЭМ!$B$39:$B$782,K$44)+'СЕТ СН'!$G$9+СВЦЭМ!$D$10+'СЕТ СН'!$G$6-'СЕТ СН'!$G$19</f>
        <v>1236.7119927999997</v>
      </c>
      <c r="L61" s="36">
        <f>SUMIFS(СВЦЭМ!$C$39:$C$782,СВЦЭМ!$A$39:$A$782,$A61,СВЦЭМ!$B$39:$B$782,L$44)+'СЕТ СН'!$G$9+СВЦЭМ!$D$10+'СЕТ СН'!$G$6-'СЕТ СН'!$G$19</f>
        <v>1238.9810677499997</v>
      </c>
      <c r="M61" s="36">
        <f>SUMIFS(СВЦЭМ!$C$39:$C$782,СВЦЭМ!$A$39:$A$782,$A61,СВЦЭМ!$B$39:$B$782,M$44)+'СЕТ СН'!$G$9+СВЦЭМ!$D$10+'СЕТ СН'!$G$6-'СЕТ СН'!$G$19</f>
        <v>1278.1892038499998</v>
      </c>
      <c r="N61" s="36">
        <f>SUMIFS(СВЦЭМ!$C$39:$C$782,СВЦЭМ!$A$39:$A$782,$A61,СВЦЭМ!$B$39:$B$782,N$44)+'СЕТ СН'!$G$9+СВЦЭМ!$D$10+'СЕТ СН'!$G$6-'СЕТ СН'!$G$19</f>
        <v>1299.3881716499998</v>
      </c>
      <c r="O61" s="36">
        <f>SUMIFS(СВЦЭМ!$C$39:$C$782,СВЦЭМ!$A$39:$A$782,$A61,СВЦЭМ!$B$39:$B$782,O$44)+'СЕТ СН'!$G$9+СВЦЭМ!$D$10+'СЕТ СН'!$G$6-'СЕТ СН'!$G$19</f>
        <v>1316.5634643399999</v>
      </c>
      <c r="P61" s="36">
        <f>SUMIFS(СВЦЭМ!$C$39:$C$782,СВЦЭМ!$A$39:$A$782,$A61,СВЦЭМ!$B$39:$B$782,P$44)+'СЕТ СН'!$G$9+СВЦЭМ!$D$10+'СЕТ СН'!$G$6-'СЕТ СН'!$G$19</f>
        <v>1357.7521587499998</v>
      </c>
      <c r="Q61" s="36">
        <f>SUMIFS(СВЦЭМ!$C$39:$C$782,СВЦЭМ!$A$39:$A$782,$A61,СВЦЭМ!$B$39:$B$782,Q$44)+'СЕТ СН'!$G$9+СВЦЭМ!$D$10+'СЕТ СН'!$G$6-'СЕТ СН'!$G$19</f>
        <v>1357.9368548099999</v>
      </c>
      <c r="R61" s="36">
        <f>SUMIFS(СВЦЭМ!$C$39:$C$782,СВЦЭМ!$A$39:$A$782,$A61,СВЦЭМ!$B$39:$B$782,R$44)+'СЕТ СН'!$G$9+СВЦЭМ!$D$10+'СЕТ СН'!$G$6-'СЕТ СН'!$G$19</f>
        <v>1353.7151735499999</v>
      </c>
      <c r="S61" s="36">
        <f>SUMIFS(СВЦЭМ!$C$39:$C$782,СВЦЭМ!$A$39:$A$782,$A61,СВЦЭМ!$B$39:$B$782,S$44)+'СЕТ СН'!$G$9+СВЦЭМ!$D$10+'СЕТ СН'!$G$6-'СЕТ СН'!$G$19</f>
        <v>1345.2035656499997</v>
      </c>
      <c r="T61" s="36">
        <f>SUMIFS(СВЦЭМ!$C$39:$C$782,СВЦЭМ!$A$39:$A$782,$A61,СВЦЭМ!$B$39:$B$782,T$44)+'СЕТ СН'!$G$9+СВЦЭМ!$D$10+'СЕТ СН'!$G$6-'СЕТ СН'!$G$19</f>
        <v>1277.7090755799998</v>
      </c>
      <c r="U61" s="36">
        <f>SUMIFS(СВЦЭМ!$C$39:$C$782,СВЦЭМ!$A$39:$A$782,$A61,СВЦЭМ!$B$39:$B$782,U$44)+'СЕТ СН'!$G$9+СВЦЭМ!$D$10+'СЕТ СН'!$G$6-'СЕТ СН'!$G$19</f>
        <v>1269.4277578999997</v>
      </c>
      <c r="V61" s="36">
        <f>SUMIFS(СВЦЭМ!$C$39:$C$782,СВЦЭМ!$A$39:$A$782,$A61,СВЦЭМ!$B$39:$B$782,V$44)+'СЕТ СН'!$G$9+СВЦЭМ!$D$10+'СЕТ СН'!$G$6-'СЕТ СН'!$G$19</f>
        <v>1291.6399788099998</v>
      </c>
      <c r="W61" s="36">
        <f>SUMIFS(СВЦЭМ!$C$39:$C$782,СВЦЭМ!$A$39:$A$782,$A61,СВЦЭМ!$B$39:$B$782,W$44)+'СЕТ СН'!$G$9+СВЦЭМ!$D$10+'СЕТ СН'!$G$6-'СЕТ СН'!$G$19</f>
        <v>1306.6861223499998</v>
      </c>
      <c r="X61" s="36">
        <f>SUMIFS(СВЦЭМ!$C$39:$C$782,СВЦЭМ!$A$39:$A$782,$A61,СВЦЭМ!$B$39:$B$782,X$44)+'СЕТ СН'!$G$9+СВЦЭМ!$D$10+'СЕТ СН'!$G$6-'СЕТ СН'!$G$19</f>
        <v>1300.8723743599999</v>
      </c>
      <c r="Y61" s="36">
        <f>SUMIFS(СВЦЭМ!$C$39:$C$782,СВЦЭМ!$A$39:$A$782,$A61,СВЦЭМ!$B$39:$B$782,Y$44)+'СЕТ СН'!$G$9+СВЦЭМ!$D$10+'СЕТ СН'!$G$6-'СЕТ СН'!$G$19</f>
        <v>1310.6169886299999</v>
      </c>
    </row>
    <row r="62" spans="1:25" ht="15.75" x14ac:dyDescent="0.2">
      <c r="A62" s="35">
        <f t="shared" si="1"/>
        <v>44610</v>
      </c>
      <c r="B62" s="36">
        <f>SUMIFS(СВЦЭМ!$C$39:$C$782,СВЦЭМ!$A$39:$A$782,$A62,СВЦЭМ!$B$39:$B$782,B$44)+'СЕТ СН'!$G$9+СВЦЭМ!$D$10+'СЕТ СН'!$G$6-'СЕТ СН'!$G$19</f>
        <v>1336.3090239999999</v>
      </c>
      <c r="C62" s="36">
        <f>SUMIFS(СВЦЭМ!$C$39:$C$782,СВЦЭМ!$A$39:$A$782,$A62,СВЦЭМ!$B$39:$B$782,C$44)+'СЕТ СН'!$G$9+СВЦЭМ!$D$10+'СЕТ СН'!$G$6-'СЕТ СН'!$G$19</f>
        <v>1383.5339042499998</v>
      </c>
      <c r="D62" s="36">
        <f>SUMIFS(СВЦЭМ!$C$39:$C$782,СВЦЭМ!$A$39:$A$782,$A62,СВЦЭМ!$B$39:$B$782,D$44)+'СЕТ СН'!$G$9+СВЦЭМ!$D$10+'СЕТ СН'!$G$6-'СЕТ СН'!$G$19</f>
        <v>1411.0104365599998</v>
      </c>
      <c r="E62" s="36">
        <f>SUMIFS(СВЦЭМ!$C$39:$C$782,СВЦЭМ!$A$39:$A$782,$A62,СВЦЭМ!$B$39:$B$782,E$44)+'СЕТ СН'!$G$9+СВЦЭМ!$D$10+'СЕТ СН'!$G$6-'СЕТ СН'!$G$19</f>
        <v>1424.0882789599998</v>
      </c>
      <c r="F62" s="36">
        <f>SUMIFS(СВЦЭМ!$C$39:$C$782,СВЦЭМ!$A$39:$A$782,$A62,СВЦЭМ!$B$39:$B$782,F$44)+'СЕТ СН'!$G$9+СВЦЭМ!$D$10+'СЕТ СН'!$G$6-'СЕТ СН'!$G$19</f>
        <v>1405.0331962899998</v>
      </c>
      <c r="G62" s="36">
        <f>SUMIFS(СВЦЭМ!$C$39:$C$782,СВЦЭМ!$A$39:$A$782,$A62,СВЦЭМ!$B$39:$B$782,G$44)+'СЕТ СН'!$G$9+СВЦЭМ!$D$10+'СЕТ СН'!$G$6-'СЕТ СН'!$G$19</f>
        <v>1373.0293455999999</v>
      </c>
      <c r="H62" s="36">
        <f>SUMIFS(СВЦЭМ!$C$39:$C$782,СВЦЭМ!$A$39:$A$782,$A62,СВЦЭМ!$B$39:$B$782,H$44)+'СЕТ СН'!$G$9+СВЦЭМ!$D$10+'СЕТ СН'!$G$6-'СЕТ СН'!$G$19</f>
        <v>1325.3133021499998</v>
      </c>
      <c r="I62" s="36">
        <f>SUMIFS(СВЦЭМ!$C$39:$C$782,СВЦЭМ!$A$39:$A$782,$A62,СВЦЭМ!$B$39:$B$782,I$44)+'СЕТ СН'!$G$9+СВЦЭМ!$D$10+'СЕТ СН'!$G$6-'СЕТ СН'!$G$19</f>
        <v>1278.2367643899997</v>
      </c>
      <c r="J62" s="36">
        <f>SUMIFS(СВЦЭМ!$C$39:$C$782,СВЦЭМ!$A$39:$A$782,$A62,СВЦЭМ!$B$39:$B$782,J$44)+'СЕТ СН'!$G$9+СВЦЭМ!$D$10+'СЕТ СН'!$G$6-'СЕТ СН'!$G$19</f>
        <v>1226.8572604999999</v>
      </c>
      <c r="K62" s="36">
        <f>SUMIFS(СВЦЭМ!$C$39:$C$782,СВЦЭМ!$A$39:$A$782,$A62,СВЦЭМ!$B$39:$B$782,K$44)+'СЕТ СН'!$G$9+СВЦЭМ!$D$10+'СЕТ СН'!$G$6-'СЕТ СН'!$G$19</f>
        <v>1224.7200041799999</v>
      </c>
      <c r="L62" s="36">
        <f>SUMIFS(СВЦЭМ!$C$39:$C$782,СВЦЭМ!$A$39:$A$782,$A62,СВЦЭМ!$B$39:$B$782,L$44)+'СЕТ СН'!$G$9+СВЦЭМ!$D$10+'СЕТ СН'!$G$6-'СЕТ СН'!$G$19</f>
        <v>1229.3760455499998</v>
      </c>
      <c r="M62" s="36">
        <f>SUMIFS(СВЦЭМ!$C$39:$C$782,СВЦЭМ!$A$39:$A$782,$A62,СВЦЭМ!$B$39:$B$782,M$44)+'СЕТ СН'!$G$9+СВЦЭМ!$D$10+'СЕТ СН'!$G$6-'СЕТ СН'!$G$19</f>
        <v>1282.2305937099998</v>
      </c>
      <c r="N62" s="36">
        <f>SUMIFS(СВЦЭМ!$C$39:$C$782,СВЦЭМ!$A$39:$A$782,$A62,СВЦЭМ!$B$39:$B$782,N$44)+'СЕТ СН'!$G$9+СВЦЭМ!$D$10+'СЕТ СН'!$G$6-'СЕТ СН'!$G$19</f>
        <v>1332.9860967799998</v>
      </c>
      <c r="O62" s="36">
        <f>SUMIFS(СВЦЭМ!$C$39:$C$782,СВЦЭМ!$A$39:$A$782,$A62,СВЦЭМ!$B$39:$B$782,O$44)+'СЕТ СН'!$G$9+СВЦЭМ!$D$10+'СЕТ СН'!$G$6-'СЕТ СН'!$G$19</f>
        <v>1347.4268593999998</v>
      </c>
      <c r="P62" s="36">
        <f>SUMIFS(СВЦЭМ!$C$39:$C$782,СВЦЭМ!$A$39:$A$782,$A62,СВЦЭМ!$B$39:$B$782,P$44)+'СЕТ СН'!$G$9+СВЦЭМ!$D$10+'СЕТ СН'!$G$6-'СЕТ СН'!$G$19</f>
        <v>1387.3332428399999</v>
      </c>
      <c r="Q62" s="36">
        <f>SUMIFS(СВЦЭМ!$C$39:$C$782,СВЦЭМ!$A$39:$A$782,$A62,СВЦЭМ!$B$39:$B$782,Q$44)+'СЕТ СН'!$G$9+СВЦЭМ!$D$10+'СЕТ СН'!$G$6-'СЕТ СН'!$G$19</f>
        <v>1400.0688512399997</v>
      </c>
      <c r="R62" s="36">
        <f>SUMIFS(СВЦЭМ!$C$39:$C$782,СВЦЭМ!$A$39:$A$782,$A62,СВЦЭМ!$B$39:$B$782,R$44)+'СЕТ СН'!$G$9+СВЦЭМ!$D$10+'СЕТ СН'!$G$6-'СЕТ СН'!$G$19</f>
        <v>1393.2187757199999</v>
      </c>
      <c r="S62" s="36">
        <f>SUMIFS(СВЦЭМ!$C$39:$C$782,СВЦЭМ!$A$39:$A$782,$A62,СВЦЭМ!$B$39:$B$782,S$44)+'СЕТ СН'!$G$9+СВЦЭМ!$D$10+'СЕТ СН'!$G$6-'СЕТ СН'!$G$19</f>
        <v>1362.8587638999998</v>
      </c>
      <c r="T62" s="36">
        <f>SUMIFS(СВЦЭМ!$C$39:$C$782,СВЦЭМ!$A$39:$A$782,$A62,СВЦЭМ!$B$39:$B$782,T$44)+'СЕТ СН'!$G$9+СВЦЭМ!$D$10+'СЕТ СН'!$G$6-'СЕТ СН'!$G$19</f>
        <v>1275.3956958199999</v>
      </c>
      <c r="U62" s="36">
        <f>SUMIFS(СВЦЭМ!$C$39:$C$782,СВЦЭМ!$A$39:$A$782,$A62,СВЦЭМ!$B$39:$B$782,U$44)+'СЕТ СН'!$G$9+СВЦЭМ!$D$10+'СЕТ СН'!$G$6-'СЕТ СН'!$G$19</f>
        <v>1256.6603265299998</v>
      </c>
      <c r="V62" s="36">
        <f>SUMIFS(СВЦЭМ!$C$39:$C$782,СВЦЭМ!$A$39:$A$782,$A62,СВЦЭМ!$B$39:$B$782,V$44)+'СЕТ СН'!$G$9+СВЦЭМ!$D$10+'СЕТ СН'!$G$6-'СЕТ СН'!$G$19</f>
        <v>1267.4970810099999</v>
      </c>
      <c r="W62" s="36">
        <f>SUMIFS(СВЦЭМ!$C$39:$C$782,СВЦЭМ!$A$39:$A$782,$A62,СВЦЭМ!$B$39:$B$782,W$44)+'СЕТ СН'!$G$9+СВЦЭМ!$D$10+'СЕТ СН'!$G$6-'СЕТ СН'!$G$19</f>
        <v>1269.5619422099999</v>
      </c>
      <c r="X62" s="36">
        <f>SUMIFS(СВЦЭМ!$C$39:$C$782,СВЦЭМ!$A$39:$A$782,$A62,СВЦЭМ!$B$39:$B$782,X$44)+'СЕТ СН'!$G$9+СВЦЭМ!$D$10+'СЕТ СН'!$G$6-'СЕТ СН'!$G$19</f>
        <v>1277.3388549099998</v>
      </c>
      <c r="Y62" s="36">
        <f>SUMIFS(СВЦЭМ!$C$39:$C$782,СВЦЭМ!$A$39:$A$782,$A62,СВЦЭМ!$B$39:$B$782,Y$44)+'СЕТ СН'!$G$9+СВЦЭМ!$D$10+'СЕТ СН'!$G$6-'СЕТ СН'!$G$19</f>
        <v>1304.5730539199999</v>
      </c>
    </row>
    <row r="63" spans="1:25" ht="15.75" x14ac:dyDescent="0.2">
      <c r="A63" s="35">
        <f t="shared" si="1"/>
        <v>44611</v>
      </c>
      <c r="B63" s="36">
        <f>SUMIFS(СВЦЭМ!$C$39:$C$782,СВЦЭМ!$A$39:$A$782,$A63,СВЦЭМ!$B$39:$B$782,B$44)+'СЕТ СН'!$G$9+СВЦЭМ!$D$10+'СЕТ СН'!$G$6-'СЕТ СН'!$G$19</f>
        <v>1316.4927407399998</v>
      </c>
      <c r="C63" s="36">
        <f>SUMIFS(СВЦЭМ!$C$39:$C$782,СВЦЭМ!$A$39:$A$782,$A63,СВЦЭМ!$B$39:$B$782,C$44)+'СЕТ СН'!$G$9+СВЦЭМ!$D$10+'СЕТ СН'!$G$6-'СЕТ СН'!$G$19</f>
        <v>1365.3284148899997</v>
      </c>
      <c r="D63" s="36">
        <f>SUMIFS(СВЦЭМ!$C$39:$C$782,СВЦЭМ!$A$39:$A$782,$A63,СВЦЭМ!$B$39:$B$782,D$44)+'СЕТ СН'!$G$9+СВЦЭМ!$D$10+'СЕТ СН'!$G$6-'СЕТ СН'!$G$19</f>
        <v>1406.1593364999999</v>
      </c>
      <c r="E63" s="36">
        <f>SUMIFS(СВЦЭМ!$C$39:$C$782,СВЦЭМ!$A$39:$A$782,$A63,СВЦЭМ!$B$39:$B$782,E$44)+'СЕТ СН'!$G$9+СВЦЭМ!$D$10+'СЕТ СН'!$G$6-'СЕТ СН'!$G$19</f>
        <v>1421.6366336099998</v>
      </c>
      <c r="F63" s="36">
        <f>SUMIFS(СВЦЭМ!$C$39:$C$782,СВЦЭМ!$A$39:$A$782,$A63,СВЦЭМ!$B$39:$B$782,F$44)+'СЕТ СН'!$G$9+СВЦЭМ!$D$10+'СЕТ СН'!$G$6-'СЕТ СН'!$G$19</f>
        <v>1406.8166841799998</v>
      </c>
      <c r="G63" s="36">
        <f>SUMIFS(СВЦЭМ!$C$39:$C$782,СВЦЭМ!$A$39:$A$782,$A63,СВЦЭМ!$B$39:$B$782,G$44)+'СЕТ СН'!$G$9+СВЦЭМ!$D$10+'СЕТ СН'!$G$6-'СЕТ СН'!$G$19</f>
        <v>1391.8495165699999</v>
      </c>
      <c r="H63" s="36">
        <f>SUMIFS(СВЦЭМ!$C$39:$C$782,СВЦЭМ!$A$39:$A$782,$A63,СВЦЭМ!$B$39:$B$782,H$44)+'СЕТ СН'!$G$9+СВЦЭМ!$D$10+'СЕТ СН'!$G$6-'СЕТ СН'!$G$19</f>
        <v>1364.7706826099998</v>
      </c>
      <c r="I63" s="36">
        <f>SUMIFS(СВЦЭМ!$C$39:$C$782,СВЦЭМ!$A$39:$A$782,$A63,СВЦЭМ!$B$39:$B$782,I$44)+'СЕТ СН'!$G$9+СВЦЭМ!$D$10+'СЕТ СН'!$G$6-'СЕТ СН'!$G$19</f>
        <v>1287.0134032399999</v>
      </c>
      <c r="J63" s="36">
        <f>SUMIFS(СВЦЭМ!$C$39:$C$782,СВЦЭМ!$A$39:$A$782,$A63,СВЦЭМ!$B$39:$B$782,J$44)+'СЕТ СН'!$G$9+СВЦЭМ!$D$10+'СЕТ СН'!$G$6-'СЕТ СН'!$G$19</f>
        <v>1237.4574598899999</v>
      </c>
      <c r="K63" s="36">
        <f>SUMIFS(СВЦЭМ!$C$39:$C$782,СВЦЭМ!$A$39:$A$782,$A63,СВЦЭМ!$B$39:$B$782,K$44)+'СЕТ СН'!$G$9+СВЦЭМ!$D$10+'СЕТ СН'!$G$6-'СЕТ СН'!$G$19</f>
        <v>1214.9585867199999</v>
      </c>
      <c r="L63" s="36">
        <f>SUMIFS(СВЦЭМ!$C$39:$C$782,СВЦЭМ!$A$39:$A$782,$A63,СВЦЭМ!$B$39:$B$782,L$44)+'СЕТ СН'!$G$9+СВЦЭМ!$D$10+'СЕТ СН'!$G$6-'СЕТ СН'!$G$19</f>
        <v>1199.9581901399999</v>
      </c>
      <c r="M63" s="36">
        <f>SUMIFS(СВЦЭМ!$C$39:$C$782,СВЦЭМ!$A$39:$A$782,$A63,СВЦЭМ!$B$39:$B$782,M$44)+'СЕТ СН'!$G$9+СВЦЭМ!$D$10+'СЕТ СН'!$G$6-'СЕТ СН'!$G$19</f>
        <v>1244.9885195799998</v>
      </c>
      <c r="N63" s="36">
        <f>SUMIFS(СВЦЭМ!$C$39:$C$782,СВЦЭМ!$A$39:$A$782,$A63,СВЦЭМ!$B$39:$B$782,N$44)+'СЕТ СН'!$G$9+СВЦЭМ!$D$10+'СЕТ СН'!$G$6-'СЕТ СН'!$G$19</f>
        <v>1282.2359100499998</v>
      </c>
      <c r="O63" s="36">
        <f>SUMIFS(СВЦЭМ!$C$39:$C$782,СВЦЭМ!$A$39:$A$782,$A63,СВЦЭМ!$B$39:$B$782,O$44)+'СЕТ СН'!$G$9+СВЦЭМ!$D$10+'СЕТ СН'!$G$6-'СЕТ СН'!$G$19</f>
        <v>1291.1948197199999</v>
      </c>
      <c r="P63" s="36">
        <f>SUMIFS(СВЦЭМ!$C$39:$C$782,СВЦЭМ!$A$39:$A$782,$A63,СВЦЭМ!$B$39:$B$782,P$44)+'СЕТ СН'!$G$9+СВЦЭМ!$D$10+'СЕТ СН'!$G$6-'СЕТ СН'!$G$19</f>
        <v>1338.1295154799998</v>
      </c>
      <c r="Q63" s="36">
        <f>SUMIFS(СВЦЭМ!$C$39:$C$782,СВЦЭМ!$A$39:$A$782,$A63,СВЦЭМ!$B$39:$B$782,Q$44)+'СЕТ СН'!$G$9+СВЦЭМ!$D$10+'СЕТ СН'!$G$6-'СЕТ СН'!$G$19</f>
        <v>1346.9987910099999</v>
      </c>
      <c r="R63" s="36">
        <f>SUMIFS(СВЦЭМ!$C$39:$C$782,СВЦЭМ!$A$39:$A$782,$A63,СВЦЭМ!$B$39:$B$782,R$44)+'СЕТ СН'!$G$9+СВЦЭМ!$D$10+'СЕТ СН'!$G$6-'СЕТ СН'!$G$19</f>
        <v>1329.6029964599998</v>
      </c>
      <c r="S63" s="36">
        <f>SUMIFS(СВЦЭМ!$C$39:$C$782,СВЦЭМ!$A$39:$A$782,$A63,СВЦЭМ!$B$39:$B$782,S$44)+'СЕТ СН'!$G$9+СВЦЭМ!$D$10+'СЕТ СН'!$G$6-'СЕТ СН'!$G$19</f>
        <v>1325.5947269799999</v>
      </c>
      <c r="T63" s="36">
        <f>SUMIFS(СВЦЭМ!$C$39:$C$782,СВЦЭМ!$A$39:$A$782,$A63,СВЦЭМ!$B$39:$B$782,T$44)+'СЕТ СН'!$G$9+СВЦЭМ!$D$10+'СЕТ СН'!$G$6-'СЕТ СН'!$G$19</f>
        <v>1242.8781735499999</v>
      </c>
      <c r="U63" s="36">
        <f>SUMIFS(СВЦЭМ!$C$39:$C$782,СВЦЭМ!$A$39:$A$782,$A63,СВЦЭМ!$B$39:$B$782,U$44)+'СЕТ СН'!$G$9+СВЦЭМ!$D$10+'СЕТ СН'!$G$6-'СЕТ СН'!$G$19</f>
        <v>1209.1535764199998</v>
      </c>
      <c r="V63" s="36">
        <f>SUMIFS(СВЦЭМ!$C$39:$C$782,СВЦЭМ!$A$39:$A$782,$A63,СВЦЭМ!$B$39:$B$782,V$44)+'СЕТ СН'!$G$9+СВЦЭМ!$D$10+'СЕТ СН'!$G$6-'СЕТ СН'!$G$19</f>
        <v>1214.6458363999998</v>
      </c>
      <c r="W63" s="36">
        <f>SUMIFS(СВЦЭМ!$C$39:$C$782,СВЦЭМ!$A$39:$A$782,$A63,СВЦЭМ!$B$39:$B$782,W$44)+'СЕТ СН'!$G$9+СВЦЭМ!$D$10+'СЕТ СН'!$G$6-'СЕТ СН'!$G$19</f>
        <v>1251.2539477699997</v>
      </c>
      <c r="X63" s="36">
        <f>SUMIFS(СВЦЭМ!$C$39:$C$782,СВЦЭМ!$A$39:$A$782,$A63,СВЦЭМ!$B$39:$B$782,X$44)+'СЕТ СН'!$G$9+СВЦЭМ!$D$10+'СЕТ СН'!$G$6-'СЕТ СН'!$G$19</f>
        <v>1277.1818605699998</v>
      </c>
      <c r="Y63" s="36">
        <f>SUMIFS(СВЦЭМ!$C$39:$C$782,СВЦЭМ!$A$39:$A$782,$A63,СВЦЭМ!$B$39:$B$782,Y$44)+'СЕТ СН'!$G$9+СВЦЭМ!$D$10+'СЕТ СН'!$G$6-'СЕТ СН'!$G$19</f>
        <v>1307.5683702199999</v>
      </c>
    </row>
    <row r="64" spans="1:25" ht="15.75" x14ac:dyDescent="0.2">
      <c r="A64" s="35">
        <f t="shared" si="1"/>
        <v>44612</v>
      </c>
      <c r="B64" s="36">
        <f>SUMIFS(СВЦЭМ!$C$39:$C$782,СВЦЭМ!$A$39:$A$782,$A64,СВЦЭМ!$B$39:$B$782,B$44)+'СЕТ СН'!$G$9+СВЦЭМ!$D$10+'СЕТ СН'!$G$6-'СЕТ СН'!$G$19</f>
        <v>1313.2937973099999</v>
      </c>
      <c r="C64" s="36">
        <f>SUMIFS(СВЦЭМ!$C$39:$C$782,СВЦЭМ!$A$39:$A$782,$A64,СВЦЭМ!$B$39:$B$782,C$44)+'СЕТ СН'!$G$9+СВЦЭМ!$D$10+'СЕТ СН'!$G$6-'СЕТ СН'!$G$19</f>
        <v>1344.0956487399999</v>
      </c>
      <c r="D64" s="36">
        <f>SUMIFS(СВЦЭМ!$C$39:$C$782,СВЦЭМ!$A$39:$A$782,$A64,СВЦЭМ!$B$39:$B$782,D$44)+'СЕТ СН'!$G$9+СВЦЭМ!$D$10+'СЕТ СН'!$G$6-'СЕТ СН'!$G$19</f>
        <v>1354.74503863</v>
      </c>
      <c r="E64" s="36">
        <f>SUMIFS(СВЦЭМ!$C$39:$C$782,СВЦЭМ!$A$39:$A$782,$A64,СВЦЭМ!$B$39:$B$782,E$44)+'СЕТ СН'!$G$9+СВЦЭМ!$D$10+'СЕТ СН'!$G$6-'СЕТ СН'!$G$19</f>
        <v>1376.3178463399997</v>
      </c>
      <c r="F64" s="36">
        <f>SUMIFS(СВЦЭМ!$C$39:$C$782,СВЦЭМ!$A$39:$A$782,$A64,СВЦЭМ!$B$39:$B$782,F$44)+'СЕТ СН'!$G$9+СВЦЭМ!$D$10+'СЕТ СН'!$G$6-'СЕТ СН'!$G$19</f>
        <v>1368.4983918999999</v>
      </c>
      <c r="G64" s="36">
        <f>SUMIFS(СВЦЭМ!$C$39:$C$782,СВЦЭМ!$A$39:$A$782,$A64,СВЦЭМ!$B$39:$B$782,G$44)+'СЕТ СН'!$G$9+СВЦЭМ!$D$10+'СЕТ СН'!$G$6-'СЕТ СН'!$G$19</f>
        <v>1359.2081209899998</v>
      </c>
      <c r="H64" s="36">
        <f>SUMIFS(СВЦЭМ!$C$39:$C$782,СВЦЭМ!$A$39:$A$782,$A64,СВЦЭМ!$B$39:$B$782,H$44)+'СЕТ СН'!$G$9+СВЦЭМ!$D$10+'СЕТ СН'!$G$6-'СЕТ СН'!$G$19</f>
        <v>1346.6222289699999</v>
      </c>
      <c r="I64" s="36">
        <f>SUMIFS(СВЦЭМ!$C$39:$C$782,СВЦЭМ!$A$39:$A$782,$A64,СВЦЭМ!$B$39:$B$782,I$44)+'СЕТ СН'!$G$9+СВЦЭМ!$D$10+'СЕТ СН'!$G$6-'СЕТ СН'!$G$19</f>
        <v>1294.3153834899999</v>
      </c>
      <c r="J64" s="36">
        <f>SUMIFS(СВЦЭМ!$C$39:$C$782,СВЦЭМ!$A$39:$A$782,$A64,СВЦЭМ!$B$39:$B$782,J$44)+'СЕТ СН'!$G$9+СВЦЭМ!$D$10+'СЕТ СН'!$G$6-'СЕТ СН'!$G$19</f>
        <v>1235.2216016199998</v>
      </c>
      <c r="K64" s="36">
        <f>SUMIFS(СВЦЭМ!$C$39:$C$782,СВЦЭМ!$A$39:$A$782,$A64,СВЦЭМ!$B$39:$B$782,K$44)+'СЕТ СН'!$G$9+СВЦЭМ!$D$10+'СЕТ СН'!$G$6-'СЕТ СН'!$G$19</f>
        <v>1233.7055666899998</v>
      </c>
      <c r="L64" s="36">
        <f>SUMIFS(СВЦЭМ!$C$39:$C$782,СВЦЭМ!$A$39:$A$782,$A64,СВЦЭМ!$B$39:$B$782,L$44)+'СЕТ СН'!$G$9+СВЦЭМ!$D$10+'СЕТ СН'!$G$6-'СЕТ СН'!$G$19</f>
        <v>1235.3060616699997</v>
      </c>
      <c r="M64" s="36">
        <f>SUMIFS(СВЦЭМ!$C$39:$C$782,СВЦЭМ!$A$39:$A$782,$A64,СВЦЭМ!$B$39:$B$782,M$44)+'СЕТ СН'!$G$9+СВЦЭМ!$D$10+'СЕТ СН'!$G$6-'СЕТ СН'!$G$19</f>
        <v>1276.9072304599999</v>
      </c>
      <c r="N64" s="36">
        <f>SUMIFS(СВЦЭМ!$C$39:$C$782,СВЦЭМ!$A$39:$A$782,$A64,СВЦЭМ!$B$39:$B$782,N$44)+'СЕТ СН'!$G$9+СВЦЭМ!$D$10+'СЕТ СН'!$G$6-'СЕТ СН'!$G$19</f>
        <v>1325.7767316099998</v>
      </c>
      <c r="O64" s="36">
        <f>SUMIFS(СВЦЭМ!$C$39:$C$782,СВЦЭМ!$A$39:$A$782,$A64,СВЦЭМ!$B$39:$B$782,O$44)+'СЕТ СН'!$G$9+СВЦЭМ!$D$10+'СЕТ СН'!$G$6-'СЕТ СН'!$G$19</f>
        <v>1338.4946671999999</v>
      </c>
      <c r="P64" s="36">
        <f>SUMIFS(СВЦЭМ!$C$39:$C$782,СВЦЭМ!$A$39:$A$782,$A64,СВЦЭМ!$B$39:$B$782,P$44)+'СЕТ СН'!$G$9+СВЦЭМ!$D$10+'СЕТ СН'!$G$6-'СЕТ СН'!$G$19</f>
        <v>1371.3284721799998</v>
      </c>
      <c r="Q64" s="36">
        <f>SUMIFS(СВЦЭМ!$C$39:$C$782,СВЦЭМ!$A$39:$A$782,$A64,СВЦЭМ!$B$39:$B$782,Q$44)+'СЕТ СН'!$G$9+СВЦЭМ!$D$10+'СЕТ СН'!$G$6-'СЕТ СН'!$G$19</f>
        <v>1375.5002790299998</v>
      </c>
      <c r="R64" s="36">
        <f>SUMIFS(СВЦЭМ!$C$39:$C$782,СВЦЭМ!$A$39:$A$782,$A64,СВЦЭМ!$B$39:$B$782,R$44)+'СЕТ СН'!$G$9+СВЦЭМ!$D$10+'СЕТ СН'!$G$6-'СЕТ СН'!$G$19</f>
        <v>1347.3338363199998</v>
      </c>
      <c r="S64" s="36">
        <f>SUMIFS(СВЦЭМ!$C$39:$C$782,СВЦЭМ!$A$39:$A$782,$A64,СВЦЭМ!$B$39:$B$782,S$44)+'СЕТ СН'!$G$9+СВЦЭМ!$D$10+'СЕТ СН'!$G$6-'СЕТ СН'!$G$19</f>
        <v>1329.22831787</v>
      </c>
      <c r="T64" s="36">
        <f>SUMIFS(СВЦЭМ!$C$39:$C$782,СВЦЭМ!$A$39:$A$782,$A64,СВЦЭМ!$B$39:$B$782,T$44)+'СЕТ СН'!$G$9+СВЦЭМ!$D$10+'СЕТ СН'!$G$6-'СЕТ СН'!$G$19</f>
        <v>1242.80631202</v>
      </c>
      <c r="U64" s="36">
        <f>SUMIFS(СВЦЭМ!$C$39:$C$782,СВЦЭМ!$A$39:$A$782,$A64,СВЦЭМ!$B$39:$B$782,U$44)+'СЕТ СН'!$G$9+СВЦЭМ!$D$10+'СЕТ СН'!$G$6-'СЕТ СН'!$G$19</f>
        <v>1206.7906437699999</v>
      </c>
      <c r="V64" s="36">
        <f>SUMIFS(СВЦЭМ!$C$39:$C$782,СВЦЭМ!$A$39:$A$782,$A64,СВЦЭМ!$B$39:$B$782,V$44)+'СЕТ СН'!$G$9+СВЦЭМ!$D$10+'СЕТ СН'!$G$6-'СЕТ СН'!$G$19</f>
        <v>1215.5338802299998</v>
      </c>
      <c r="W64" s="36">
        <f>SUMIFS(СВЦЭМ!$C$39:$C$782,СВЦЭМ!$A$39:$A$782,$A64,СВЦЭМ!$B$39:$B$782,W$44)+'СЕТ СН'!$G$9+СВЦЭМ!$D$10+'СЕТ СН'!$G$6-'СЕТ СН'!$G$19</f>
        <v>1248.8232598799998</v>
      </c>
      <c r="X64" s="36">
        <f>SUMIFS(СВЦЭМ!$C$39:$C$782,СВЦЭМ!$A$39:$A$782,$A64,СВЦЭМ!$B$39:$B$782,X$44)+'СЕТ СН'!$G$9+СВЦЭМ!$D$10+'СЕТ СН'!$G$6-'СЕТ СН'!$G$19</f>
        <v>1263.9965735699998</v>
      </c>
      <c r="Y64" s="36">
        <f>SUMIFS(СВЦЭМ!$C$39:$C$782,СВЦЭМ!$A$39:$A$782,$A64,СВЦЭМ!$B$39:$B$782,Y$44)+'СЕТ СН'!$G$9+СВЦЭМ!$D$10+'СЕТ СН'!$G$6-'СЕТ СН'!$G$19</f>
        <v>1287.2782608399998</v>
      </c>
    </row>
    <row r="65" spans="1:25" ht="15.75" x14ac:dyDescent="0.2">
      <c r="A65" s="35">
        <f t="shared" si="1"/>
        <v>44613</v>
      </c>
      <c r="B65" s="36">
        <f>SUMIFS(СВЦЭМ!$C$39:$C$782,СВЦЭМ!$A$39:$A$782,$A65,СВЦЭМ!$B$39:$B$782,B$44)+'СЕТ СН'!$G$9+СВЦЭМ!$D$10+'СЕТ СН'!$G$6-'СЕТ СН'!$G$19</f>
        <v>1302.5888393799999</v>
      </c>
      <c r="C65" s="36">
        <f>SUMIFS(СВЦЭМ!$C$39:$C$782,СВЦЭМ!$A$39:$A$782,$A65,СВЦЭМ!$B$39:$B$782,C$44)+'СЕТ СН'!$G$9+СВЦЭМ!$D$10+'СЕТ СН'!$G$6-'СЕТ СН'!$G$19</f>
        <v>1355.7813158699998</v>
      </c>
      <c r="D65" s="36">
        <f>SUMIFS(СВЦЭМ!$C$39:$C$782,СВЦЭМ!$A$39:$A$782,$A65,СВЦЭМ!$B$39:$B$782,D$44)+'СЕТ СН'!$G$9+СВЦЭМ!$D$10+'СЕТ СН'!$G$6-'СЕТ СН'!$G$19</f>
        <v>1401.4194917099999</v>
      </c>
      <c r="E65" s="36">
        <f>SUMIFS(СВЦЭМ!$C$39:$C$782,СВЦЭМ!$A$39:$A$782,$A65,СВЦЭМ!$B$39:$B$782,E$44)+'СЕТ СН'!$G$9+СВЦЭМ!$D$10+'СЕТ СН'!$G$6-'СЕТ СН'!$G$19</f>
        <v>1413.6906121899999</v>
      </c>
      <c r="F65" s="36">
        <f>SUMIFS(СВЦЭМ!$C$39:$C$782,СВЦЭМ!$A$39:$A$782,$A65,СВЦЭМ!$B$39:$B$782,F$44)+'СЕТ СН'!$G$9+СВЦЭМ!$D$10+'СЕТ СН'!$G$6-'СЕТ СН'!$G$19</f>
        <v>1405.3802566499999</v>
      </c>
      <c r="G65" s="36">
        <f>SUMIFS(СВЦЭМ!$C$39:$C$782,СВЦЭМ!$A$39:$A$782,$A65,СВЦЭМ!$B$39:$B$782,G$44)+'СЕТ СН'!$G$9+СВЦЭМ!$D$10+'СЕТ СН'!$G$6-'СЕТ СН'!$G$19</f>
        <v>1369.8402149999999</v>
      </c>
      <c r="H65" s="36">
        <f>SUMIFS(СВЦЭМ!$C$39:$C$782,СВЦЭМ!$A$39:$A$782,$A65,СВЦЭМ!$B$39:$B$782,H$44)+'СЕТ СН'!$G$9+СВЦЭМ!$D$10+'СЕТ СН'!$G$6-'СЕТ СН'!$G$19</f>
        <v>1334.2277933799999</v>
      </c>
      <c r="I65" s="36">
        <f>SUMIFS(СВЦЭМ!$C$39:$C$782,СВЦЭМ!$A$39:$A$782,$A65,СВЦЭМ!$B$39:$B$782,I$44)+'СЕТ СН'!$G$9+СВЦЭМ!$D$10+'СЕТ СН'!$G$6-'СЕТ СН'!$G$19</f>
        <v>1289.1117728199999</v>
      </c>
      <c r="J65" s="36">
        <f>SUMIFS(СВЦЭМ!$C$39:$C$782,СВЦЭМ!$A$39:$A$782,$A65,СВЦЭМ!$B$39:$B$782,J$44)+'СЕТ СН'!$G$9+СВЦЭМ!$D$10+'СЕТ СН'!$G$6-'СЕТ СН'!$G$19</f>
        <v>1233.0573571299999</v>
      </c>
      <c r="K65" s="36">
        <f>SUMIFS(СВЦЭМ!$C$39:$C$782,СВЦЭМ!$A$39:$A$782,$A65,СВЦЭМ!$B$39:$B$782,K$44)+'СЕТ СН'!$G$9+СВЦЭМ!$D$10+'СЕТ СН'!$G$6-'СЕТ СН'!$G$19</f>
        <v>1223.3823667299998</v>
      </c>
      <c r="L65" s="36">
        <f>SUMIFS(СВЦЭМ!$C$39:$C$782,СВЦЭМ!$A$39:$A$782,$A65,СВЦЭМ!$B$39:$B$782,L$44)+'СЕТ СН'!$G$9+СВЦЭМ!$D$10+'СЕТ СН'!$G$6-'СЕТ СН'!$G$19</f>
        <v>1246.6086142499998</v>
      </c>
      <c r="M65" s="36">
        <f>SUMIFS(СВЦЭМ!$C$39:$C$782,СВЦЭМ!$A$39:$A$782,$A65,СВЦЭМ!$B$39:$B$782,M$44)+'СЕТ СН'!$G$9+СВЦЭМ!$D$10+'СЕТ СН'!$G$6-'СЕТ СН'!$G$19</f>
        <v>1283.6007083199997</v>
      </c>
      <c r="N65" s="36">
        <f>SUMIFS(СВЦЭМ!$C$39:$C$782,СВЦЭМ!$A$39:$A$782,$A65,СВЦЭМ!$B$39:$B$782,N$44)+'СЕТ СН'!$G$9+СВЦЭМ!$D$10+'СЕТ СН'!$G$6-'СЕТ СН'!$G$19</f>
        <v>1349.4596749699999</v>
      </c>
      <c r="O65" s="36">
        <f>SUMIFS(СВЦЭМ!$C$39:$C$782,СВЦЭМ!$A$39:$A$782,$A65,СВЦЭМ!$B$39:$B$782,O$44)+'СЕТ СН'!$G$9+СВЦЭМ!$D$10+'СЕТ СН'!$G$6-'СЕТ СН'!$G$19</f>
        <v>1348.8590085299998</v>
      </c>
      <c r="P65" s="36">
        <f>SUMIFS(СВЦЭМ!$C$39:$C$782,СВЦЭМ!$A$39:$A$782,$A65,СВЦЭМ!$B$39:$B$782,P$44)+'СЕТ СН'!$G$9+СВЦЭМ!$D$10+'СЕТ СН'!$G$6-'СЕТ СН'!$G$19</f>
        <v>1375.4838865299998</v>
      </c>
      <c r="Q65" s="36">
        <f>SUMIFS(СВЦЭМ!$C$39:$C$782,СВЦЭМ!$A$39:$A$782,$A65,СВЦЭМ!$B$39:$B$782,Q$44)+'СЕТ СН'!$G$9+СВЦЭМ!$D$10+'СЕТ СН'!$G$6-'СЕТ СН'!$G$19</f>
        <v>1375.0955115299998</v>
      </c>
      <c r="R65" s="36">
        <f>SUMIFS(СВЦЭМ!$C$39:$C$782,СВЦЭМ!$A$39:$A$782,$A65,СВЦЭМ!$B$39:$B$782,R$44)+'СЕТ СН'!$G$9+СВЦЭМ!$D$10+'СЕТ СН'!$G$6-'СЕТ СН'!$G$19</f>
        <v>1368.2450557099999</v>
      </c>
      <c r="S65" s="36">
        <f>SUMIFS(СВЦЭМ!$C$39:$C$782,СВЦЭМ!$A$39:$A$782,$A65,СВЦЭМ!$B$39:$B$782,S$44)+'СЕТ СН'!$G$9+СВЦЭМ!$D$10+'СЕТ СН'!$G$6-'СЕТ СН'!$G$19</f>
        <v>1328.1385674699998</v>
      </c>
      <c r="T65" s="36">
        <f>SUMIFS(СВЦЭМ!$C$39:$C$782,СВЦЭМ!$A$39:$A$782,$A65,СВЦЭМ!$B$39:$B$782,T$44)+'СЕТ СН'!$G$9+СВЦЭМ!$D$10+'СЕТ СН'!$G$6-'СЕТ СН'!$G$19</f>
        <v>1251.0122307899999</v>
      </c>
      <c r="U65" s="36">
        <f>SUMIFS(СВЦЭМ!$C$39:$C$782,СВЦЭМ!$A$39:$A$782,$A65,СВЦЭМ!$B$39:$B$782,U$44)+'СЕТ СН'!$G$9+СВЦЭМ!$D$10+'СЕТ СН'!$G$6-'СЕТ СН'!$G$19</f>
        <v>1234.7393952599998</v>
      </c>
      <c r="V65" s="36">
        <f>SUMIFS(СВЦЭМ!$C$39:$C$782,СВЦЭМ!$A$39:$A$782,$A65,СВЦЭМ!$B$39:$B$782,V$44)+'СЕТ СН'!$G$9+СВЦЭМ!$D$10+'СЕТ СН'!$G$6-'СЕТ СН'!$G$19</f>
        <v>1245.1294101699998</v>
      </c>
      <c r="W65" s="36">
        <f>SUMIFS(СВЦЭМ!$C$39:$C$782,СВЦЭМ!$A$39:$A$782,$A65,СВЦЭМ!$B$39:$B$782,W$44)+'СЕТ СН'!$G$9+СВЦЭМ!$D$10+'СЕТ СН'!$G$6-'СЕТ СН'!$G$19</f>
        <v>1275.0122938499999</v>
      </c>
      <c r="X65" s="36">
        <f>SUMIFS(СВЦЭМ!$C$39:$C$782,СВЦЭМ!$A$39:$A$782,$A65,СВЦЭМ!$B$39:$B$782,X$44)+'СЕТ СН'!$G$9+СВЦЭМ!$D$10+'СЕТ СН'!$G$6-'СЕТ СН'!$G$19</f>
        <v>1297.8751132099999</v>
      </c>
      <c r="Y65" s="36">
        <f>SUMIFS(СВЦЭМ!$C$39:$C$782,СВЦЭМ!$A$39:$A$782,$A65,СВЦЭМ!$B$39:$B$782,Y$44)+'СЕТ СН'!$G$9+СВЦЭМ!$D$10+'СЕТ СН'!$G$6-'СЕТ СН'!$G$19</f>
        <v>1304.1689621599999</v>
      </c>
    </row>
    <row r="66" spans="1:25" ht="15.75" x14ac:dyDescent="0.2">
      <c r="A66" s="35">
        <f t="shared" si="1"/>
        <v>44614</v>
      </c>
      <c r="B66" s="36">
        <f>SUMIFS(СВЦЭМ!$C$39:$C$782,СВЦЭМ!$A$39:$A$782,$A66,СВЦЭМ!$B$39:$B$782,B$44)+'СЕТ СН'!$G$9+СВЦЭМ!$D$10+'СЕТ СН'!$G$6-'СЕТ СН'!$G$19</f>
        <v>1307.8882442999998</v>
      </c>
      <c r="C66" s="36">
        <f>SUMIFS(СВЦЭМ!$C$39:$C$782,СВЦЭМ!$A$39:$A$782,$A66,СВЦЭМ!$B$39:$B$782,C$44)+'СЕТ СН'!$G$9+СВЦЭМ!$D$10+'СЕТ СН'!$G$6-'СЕТ СН'!$G$19</f>
        <v>1368.7561290299998</v>
      </c>
      <c r="D66" s="36">
        <f>SUMIFS(СВЦЭМ!$C$39:$C$782,СВЦЭМ!$A$39:$A$782,$A66,СВЦЭМ!$B$39:$B$782,D$44)+'СЕТ СН'!$G$9+СВЦЭМ!$D$10+'СЕТ СН'!$G$6-'СЕТ СН'!$G$19</f>
        <v>1408.7865605899999</v>
      </c>
      <c r="E66" s="36">
        <f>SUMIFS(СВЦЭМ!$C$39:$C$782,СВЦЭМ!$A$39:$A$782,$A66,СВЦЭМ!$B$39:$B$782,E$44)+'СЕТ СН'!$G$9+СВЦЭМ!$D$10+'СЕТ СН'!$G$6-'СЕТ СН'!$G$19</f>
        <v>1421.0571277399999</v>
      </c>
      <c r="F66" s="36">
        <f>SUMIFS(СВЦЭМ!$C$39:$C$782,СВЦЭМ!$A$39:$A$782,$A66,СВЦЭМ!$B$39:$B$782,F$44)+'СЕТ СН'!$G$9+СВЦЭМ!$D$10+'СЕТ СН'!$G$6-'СЕТ СН'!$G$19</f>
        <v>1413.2562749699998</v>
      </c>
      <c r="G66" s="36">
        <f>SUMIFS(СВЦЭМ!$C$39:$C$782,СВЦЭМ!$A$39:$A$782,$A66,СВЦЭМ!$B$39:$B$782,G$44)+'СЕТ СН'!$G$9+СВЦЭМ!$D$10+'СЕТ СН'!$G$6-'СЕТ СН'!$G$19</f>
        <v>1388.1695186199997</v>
      </c>
      <c r="H66" s="36">
        <f>SUMIFS(СВЦЭМ!$C$39:$C$782,СВЦЭМ!$A$39:$A$782,$A66,СВЦЭМ!$B$39:$B$782,H$44)+'СЕТ СН'!$G$9+СВЦЭМ!$D$10+'СЕТ СН'!$G$6-'СЕТ СН'!$G$19</f>
        <v>1338.4552924799998</v>
      </c>
      <c r="I66" s="36">
        <f>SUMIFS(СВЦЭМ!$C$39:$C$782,СВЦЭМ!$A$39:$A$782,$A66,СВЦЭМ!$B$39:$B$782,I$44)+'СЕТ СН'!$G$9+СВЦЭМ!$D$10+'СЕТ СН'!$G$6-'СЕТ СН'!$G$19</f>
        <v>1279.2362923799999</v>
      </c>
      <c r="J66" s="36">
        <f>SUMIFS(СВЦЭМ!$C$39:$C$782,СВЦЭМ!$A$39:$A$782,$A66,СВЦЭМ!$B$39:$B$782,J$44)+'СЕТ СН'!$G$9+СВЦЭМ!$D$10+'СЕТ СН'!$G$6-'СЕТ СН'!$G$19</f>
        <v>1234.7101407999999</v>
      </c>
      <c r="K66" s="36">
        <f>SUMIFS(СВЦЭМ!$C$39:$C$782,СВЦЭМ!$A$39:$A$782,$A66,СВЦЭМ!$B$39:$B$782,K$44)+'СЕТ СН'!$G$9+СВЦЭМ!$D$10+'СЕТ СН'!$G$6-'СЕТ СН'!$G$19</f>
        <v>1241.8196253999999</v>
      </c>
      <c r="L66" s="36">
        <f>SUMIFS(СВЦЭМ!$C$39:$C$782,СВЦЭМ!$A$39:$A$782,$A66,СВЦЭМ!$B$39:$B$782,L$44)+'СЕТ СН'!$G$9+СВЦЭМ!$D$10+'СЕТ СН'!$G$6-'СЕТ СН'!$G$19</f>
        <v>1252.3348781599998</v>
      </c>
      <c r="M66" s="36">
        <f>SUMIFS(СВЦЭМ!$C$39:$C$782,СВЦЭМ!$A$39:$A$782,$A66,СВЦЭМ!$B$39:$B$782,M$44)+'СЕТ СН'!$G$9+СВЦЭМ!$D$10+'СЕТ СН'!$G$6-'СЕТ СН'!$G$19</f>
        <v>1309.3623336799999</v>
      </c>
      <c r="N66" s="36">
        <f>SUMIFS(СВЦЭМ!$C$39:$C$782,СВЦЭМ!$A$39:$A$782,$A66,СВЦЭМ!$B$39:$B$782,N$44)+'СЕТ СН'!$G$9+СВЦЭМ!$D$10+'СЕТ СН'!$G$6-'СЕТ СН'!$G$19</f>
        <v>1344.7773791399998</v>
      </c>
      <c r="O66" s="36">
        <f>SUMIFS(СВЦЭМ!$C$39:$C$782,СВЦЭМ!$A$39:$A$782,$A66,СВЦЭМ!$B$39:$B$782,O$44)+'СЕТ СН'!$G$9+СВЦЭМ!$D$10+'СЕТ СН'!$G$6-'СЕТ СН'!$G$19</f>
        <v>1352.9080312499998</v>
      </c>
      <c r="P66" s="36">
        <f>SUMIFS(СВЦЭМ!$C$39:$C$782,СВЦЭМ!$A$39:$A$782,$A66,СВЦЭМ!$B$39:$B$782,P$44)+'СЕТ СН'!$G$9+СВЦЭМ!$D$10+'СЕТ СН'!$G$6-'СЕТ СН'!$G$19</f>
        <v>1384.9625993599998</v>
      </c>
      <c r="Q66" s="36">
        <f>SUMIFS(СВЦЭМ!$C$39:$C$782,СВЦЭМ!$A$39:$A$782,$A66,СВЦЭМ!$B$39:$B$782,Q$44)+'СЕТ СН'!$G$9+СВЦЭМ!$D$10+'СЕТ СН'!$G$6-'СЕТ СН'!$G$19</f>
        <v>1388.00342624</v>
      </c>
      <c r="R66" s="36">
        <f>SUMIFS(СВЦЭМ!$C$39:$C$782,СВЦЭМ!$A$39:$A$782,$A66,СВЦЭМ!$B$39:$B$782,R$44)+'СЕТ СН'!$G$9+СВЦЭМ!$D$10+'СЕТ СН'!$G$6-'СЕТ СН'!$G$19</f>
        <v>1372.3680261099998</v>
      </c>
      <c r="S66" s="36">
        <f>SUMIFS(СВЦЭМ!$C$39:$C$782,СВЦЭМ!$A$39:$A$782,$A66,СВЦЭМ!$B$39:$B$782,S$44)+'СЕТ СН'!$G$9+СВЦЭМ!$D$10+'СЕТ СН'!$G$6-'СЕТ СН'!$G$19</f>
        <v>1353.0233936199998</v>
      </c>
      <c r="T66" s="36">
        <f>SUMIFS(СВЦЭМ!$C$39:$C$782,СВЦЭМ!$A$39:$A$782,$A66,СВЦЭМ!$B$39:$B$782,T$44)+'СЕТ СН'!$G$9+СВЦЭМ!$D$10+'СЕТ СН'!$G$6-'СЕТ СН'!$G$19</f>
        <v>1273.33398324</v>
      </c>
      <c r="U66" s="36">
        <f>SUMIFS(СВЦЭМ!$C$39:$C$782,СВЦЭМ!$A$39:$A$782,$A66,СВЦЭМ!$B$39:$B$782,U$44)+'СЕТ СН'!$G$9+СВЦЭМ!$D$10+'СЕТ СН'!$G$6-'СЕТ СН'!$G$19</f>
        <v>1247.6152577999999</v>
      </c>
      <c r="V66" s="36">
        <f>SUMIFS(СВЦЭМ!$C$39:$C$782,СВЦЭМ!$A$39:$A$782,$A66,СВЦЭМ!$B$39:$B$782,V$44)+'СЕТ СН'!$G$9+СВЦЭМ!$D$10+'СЕТ СН'!$G$6-'СЕТ СН'!$G$19</f>
        <v>1269.2569674599999</v>
      </c>
      <c r="W66" s="36">
        <f>SUMIFS(СВЦЭМ!$C$39:$C$782,СВЦЭМ!$A$39:$A$782,$A66,СВЦЭМ!$B$39:$B$782,W$44)+'СЕТ СН'!$G$9+СВЦЭМ!$D$10+'СЕТ СН'!$G$6-'СЕТ СН'!$G$19</f>
        <v>1284.2825746299998</v>
      </c>
      <c r="X66" s="36">
        <f>SUMIFS(СВЦЭМ!$C$39:$C$782,СВЦЭМ!$A$39:$A$782,$A66,СВЦЭМ!$B$39:$B$782,X$44)+'СЕТ СН'!$G$9+СВЦЭМ!$D$10+'СЕТ СН'!$G$6-'СЕТ СН'!$G$19</f>
        <v>1319.6454323599999</v>
      </c>
      <c r="Y66" s="36">
        <f>SUMIFS(СВЦЭМ!$C$39:$C$782,СВЦЭМ!$A$39:$A$782,$A66,СВЦЭМ!$B$39:$B$782,Y$44)+'СЕТ СН'!$G$9+СВЦЭМ!$D$10+'СЕТ СН'!$G$6-'СЕТ СН'!$G$19</f>
        <v>1345.0371738999997</v>
      </c>
    </row>
    <row r="67" spans="1:25" ht="15.75" x14ac:dyDescent="0.2">
      <c r="A67" s="35">
        <f t="shared" si="1"/>
        <v>44615</v>
      </c>
      <c r="B67" s="36">
        <f>SUMIFS(СВЦЭМ!$C$39:$C$782,СВЦЭМ!$A$39:$A$782,$A67,СВЦЭМ!$B$39:$B$782,B$44)+'СЕТ СН'!$G$9+СВЦЭМ!$D$10+'СЕТ СН'!$G$6-'СЕТ СН'!$G$19</f>
        <v>1331.2401993199999</v>
      </c>
      <c r="C67" s="36">
        <f>SUMIFS(СВЦЭМ!$C$39:$C$782,СВЦЭМ!$A$39:$A$782,$A67,СВЦЭМ!$B$39:$B$782,C$44)+'СЕТ СН'!$G$9+СВЦЭМ!$D$10+'СЕТ СН'!$G$6-'СЕТ СН'!$G$19</f>
        <v>1371.2395806799998</v>
      </c>
      <c r="D67" s="36">
        <f>SUMIFS(СВЦЭМ!$C$39:$C$782,СВЦЭМ!$A$39:$A$782,$A67,СВЦЭМ!$B$39:$B$782,D$44)+'СЕТ СН'!$G$9+СВЦЭМ!$D$10+'СЕТ СН'!$G$6-'СЕТ СН'!$G$19</f>
        <v>1402.7966399599998</v>
      </c>
      <c r="E67" s="36">
        <f>SUMIFS(СВЦЭМ!$C$39:$C$782,СВЦЭМ!$A$39:$A$782,$A67,СВЦЭМ!$B$39:$B$782,E$44)+'СЕТ СН'!$G$9+СВЦЭМ!$D$10+'СЕТ СН'!$G$6-'СЕТ СН'!$G$19</f>
        <v>1407.9013696399998</v>
      </c>
      <c r="F67" s="36">
        <f>SUMIFS(СВЦЭМ!$C$39:$C$782,СВЦЭМ!$A$39:$A$782,$A67,СВЦЭМ!$B$39:$B$782,F$44)+'СЕТ СН'!$G$9+СВЦЭМ!$D$10+'СЕТ СН'!$G$6-'СЕТ СН'!$G$19</f>
        <v>1406.9529750799998</v>
      </c>
      <c r="G67" s="36">
        <f>SUMIFS(СВЦЭМ!$C$39:$C$782,СВЦЭМ!$A$39:$A$782,$A67,СВЦЭМ!$B$39:$B$782,G$44)+'СЕТ СН'!$G$9+СВЦЭМ!$D$10+'СЕТ СН'!$G$6-'СЕТ СН'!$G$19</f>
        <v>1406.2337147099997</v>
      </c>
      <c r="H67" s="36">
        <f>SUMIFS(СВЦЭМ!$C$39:$C$782,СВЦЭМ!$A$39:$A$782,$A67,СВЦЭМ!$B$39:$B$782,H$44)+'СЕТ СН'!$G$9+СВЦЭМ!$D$10+'СЕТ СН'!$G$6-'СЕТ СН'!$G$19</f>
        <v>1379.0704663299998</v>
      </c>
      <c r="I67" s="36">
        <f>SUMIFS(СВЦЭМ!$C$39:$C$782,СВЦЭМ!$A$39:$A$782,$A67,СВЦЭМ!$B$39:$B$782,I$44)+'СЕТ СН'!$G$9+СВЦЭМ!$D$10+'СЕТ СН'!$G$6-'СЕТ СН'!$G$19</f>
        <v>1319.4473426799998</v>
      </c>
      <c r="J67" s="36">
        <f>SUMIFS(СВЦЭМ!$C$39:$C$782,СВЦЭМ!$A$39:$A$782,$A67,СВЦЭМ!$B$39:$B$782,J$44)+'СЕТ СН'!$G$9+СВЦЭМ!$D$10+'СЕТ СН'!$G$6-'СЕТ СН'!$G$19</f>
        <v>1233.2622597599998</v>
      </c>
      <c r="K67" s="36">
        <f>SUMIFS(СВЦЭМ!$C$39:$C$782,СВЦЭМ!$A$39:$A$782,$A67,СВЦЭМ!$B$39:$B$782,K$44)+'СЕТ СН'!$G$9+СВЦЭМ!$D$10+'СЕТ СН'!$G$6-'СЕТ СН'!$G$19</f>
        <v>1219.5064380299998</v>
      </c>
      <c r="L67" s="36">
        <f>SUMIFS(СВЦЭМ!$C$39:$C$782,СВЦЭМ!$A$39:$A$782,$A67,СВЦЭМ!$B$39:$B$782,L$44)+'СЕТ СН'!$G$9+СВЦЭМ!$D$10+'СЕТ СН'!$G$6-'СЕТ СН'!$G$19</f>
        <v>1216.0595523199997</v>
      </c>
      <c r="M67" s="36">
        <f>SUMIFS(СВЦЭМ!$C$39:$C$782,СВЦЭМ!$A$39:$A$782,$A67,СВЦЭМ!$B$39:$B$782,M$44)+'СЕТ СН'!$G$9+СВЦЭМ!$D$10+'СЕТ СН'!$G$6-'СЕТ СН'!$G$19</f>
        <v>1275.3261315999998</v>
      </c>
      <c r="N67" s="36">
        <f>SUMIFS(СВЦЭМ!$C$39:$C$782,СВЦЭМ!$A$39:$A$782,$A67,СВЦЭМ!$B$39:$B$782,N$44)+'СЕТ СН'!$G$9+СВЦЭМ!$D$10+'СЕТ СН'!$G$6-'СЕТ СН'!$G$19</f>
        <v>1330.4445766699998</v>
      </c>
      <c r="O67" s="36">
        <f>SUMIFS(СВЦЭМ!$C$39:$C$782,СВЦЭМ!$A$39:$A$782,$A67,СВЦЭМ!$B$39:$B$782,O$44)+'СЕТ СН'!$G$9+СВЦЭМ!$D$10+'СЕТ СН'!$G$6-'СЕТ СН'!$G$19</f>
        <v>1389.7015475199998</v>
      </c>
      <c r="P67" s="36">
        <f>SUMIFS(СВЦЭМ!$C$39:$C$782,СВЦЭМ!$A$39:$A$782,$A67,СВЦЭМ!$B$39:$B$782,P$44)+'СЕТ СН'!$G$9+СВЦЭМ!$D$10+'СЕТ СН'!$G$6-'СЕТ СН'!$G$19</f>
        <v>1428.2286407799998</v>
      </c>
      <c r="Q67" s="36">
        <f>SUMIFS(СВЦЭМ!$C$39:$C$782,СВЦЭМ!$A$39:$A$782,$A67,СВЦЭМ!$B$39:$B$782,Q$44)+'СЕТ СН'!$G$9+СВЦЭМ!$D$10+'СЕТ СН'!$G$6-'СЕТ СН'!$G$19</f>
        <v>1427.79478073</v>
      </c>
      <c r="R67" s="36">
        <f>SUMIFS(СВЦЭМ!$C$39:$C$782,СВЦЭМ!$A$39:$A$782,$A67,СВЦЭМ!$B$39:$B$782,R$44)+'СЕТ СН'!$G$9+СВЦЭМ!$D$10+'СЕТ СН'!$G$6-'СЕТ СН'!$G$19</f>
        <v>1414.6139835999998</v>
      </c>
      <c r="S67" s="36">
        <f>SUMIFS(СВЦЭМ!$C$39:$C$782,СВЦЭМ!$A$39:$A$782,$A67,СВЦЭМ!$B$39:$B$782,S$44)+'СЕТ СН'!$G$9+СВЦЭМ!$D$10+'СЕТ СН'!$G$6-'СЕТ СН'!$G$19</f>
        <v>1383.3864888699998</v>
      </c>
      <c r="T67" s="36">
        <f>SUMIFS(СВЦЭМ!$C$39:$C$782,СВЦЭМ!$A$39:$A$782,$A67,СВЦЭМ!$B$39:$B$782,T$44)+'СЕТ СН'!$G$9+СВЦЭМ!$D$10+'СЕТ СН'!$G$6-'СЕТ СН'!$G$19</f>
        <v>1293.5010365499998</v>
      </c>
      <c r="U67" s="36">
        <f>SUMIFS(СВЦЭМ!$C$39:$C$782,СВЦЭМ!$A$39:$A$782,$A67,СВЦЭМ!$B$39:$B$782,U$44)+'СЕТ СН'!$G$9+СВЦЭМ!$D$10+'СЕТ СН'!$G$6-'СЕТ СН'!$G$19</f>
        <v>1276.1559679299999</v>
      </c>
      <c r="V67" s="36">
        <f>SUMIFS(СВЦЭМ!$C$39:$C$782,СВЦЭМ!$A$39:$A$782,$A67,СВЦЭМ!$B$39:$B$782,V$44)+'СЕТ СН'!$G$9+СВЦЭМ!$D$10+'СЕТ СН'!$G$6-'СЕТ СН'!$G$19</f>
        <v>1298.6135931299998</v>
      </c>
      <c r="W67" s="36">
        <f>SUMIFS(СВЦЭМ!$C$39:$C$782,СВЦЭМ!$A$39:$A$782,$A67,СВЦЭМ!$B$39:$B$782,W$44)+'СЕТ СН'!$G$9+СВЦЭМ!$D$10+'СЕТ СН'!$G$6-'СЕТ СН'!$G$19</f>
        <v>1324.8576038599999</v>
      </c>
      <c r="X67" s="36">
        <f>SUMIFS(СВЦЭМ!$C$39:$C$782,СВЦЭМ!$A$39:$A$782,$A67,СВЦЭМ!$B$39:$B$782,X$44)+'СЕТ СН'!$G$9+СВЦЭМ!$D$10+'СЕТ СН'!$G$6-'СЕТ СН'!$G$19</f>
        <v>1346.9007905499998</v>
      </c>
      <c r="Y67" s="36">
        <f>SUMIFS(СВЦЭМ!$C$39:$C$782,СВЦЭМ!$A$39:$A$782,$A67,СВЦЭМ!$B$39:$B$782,Y$44)+'СЕТ СН'!$G$9+СВЦЭМ!$D$10+'СЕТ СН'!$G$6-'СЕТ СН'!$G$19</f>
        <v>1383.1235146399999</v>
      </c>
    </row>
    <row r="68" spans="1:25" ht="15.75" x14ac:dyDescent="0.2">
      <c r="A68" s="35">
        <f t="shared" si="1"/>
        <v>44616</v>
      </c>
      <c r="B68" s="36">
        <f>SUMIFS(СВЦЭМ!$C$39:$C$782,СВЦЭМ!$A$39:$A$782,$A68,СВЦЭМ!$B$39:$B$782,B$44)+'СЕТ СН'!$G$9+СВЦЭМ!$D$10+'СЕТ СН'!$G$6-'СЕТ СН'!$G$19</f>
        <v>1393.7804979199998</v>
      </c>
      <c r="C68" s="36">
        <f>SUMIFS(СВЦЭМ!$C$39:$C$782,СВЦЭМ!$A$39:$A$782,$A68,СВЦЭМ!$B$39:$B$782,C$44)+'СЕТ СН'!$G$9+СВЦЭМ!$D$10+'СЕТ СН'!$G$6-'СЕТ СН'!$G$19</f>
        <v>1431.3691601499997</v>
      </c>
      <c r="D68" s="36">
        <f>SUMIFS(СВЦЭМ!$C$39:$C$782,СВЦЭМ!$A$39:$A$782,$A68,СВЦЭМ!$B$39:$B$782,D$44)+'СЕТ СН'!$G$9+СВЦЭМ!$D$10+'СЕТ СН'!$G$6-'СЕТ СН'!$G$19</f>
        <v>1470.0380848799998</v>
      </c>
      <c r="E68" s="36">
        <f>SUMIFS(СВЦЭМ!$C$39:$C$782,СВЦЭМ!$A$39:$A$782,$A68,СВЦЭМ!$B$39:$B$782,E$44)+'СЕТ СН'!$G$9+СВЦЭМ!$D$10+'СЕТ СН'!$G$6-'СЕТ СН'!$G$19</f>
        <v>1477.5826068099998</v>
      </c>
      <c r="F68" s="36">
        <f>SUMIFS(СВЦЭМ!$C$39:$C$782,СВЦЭМ!$A$39:$A$782,$A68,СВЦЭМ!$B$39:$B$782,F$44)+'СЕТ СН'!$G$9+СВЦЭМ!$D$10+'СЕТ СН'!$G$6-'СЕТ СН'!$G$19</f>
        <v>1472.4042922299998</v>
      </c>
      <c r="G68" s="36">
        <f>SUMIFS(СВЦЭМ!$C$39:$C$782,СВЦЭМ!$A$39:$A$782,$A68,СВЦЭМ!$B$39:$B$782,G$44)+'СЕТ СН'!$G$9+СВЦЭМ!$D$10+'СЕТ СН'!$G$6-'СЕТ СН'!$G$19</f>
        <v>1438.2882795899998</v>
      </c>
      <c r="H68" s="36">
        <f>SUMIFS(СВЦЭМ!$C$39:$C$782,СВЦЭМ!$A$39:$A$782,$A68,СВЦЭМ!$B$39:$B$782,H$44)+'СЕТ СН'!$G$9+СВЦЭМ!$D$10+'СЕТ СН'!$G$6-'СЕТ СН'!$G$19</f>
        <v>1411.7548678999999</v>
      </c>
      <c r="I68" s="36">
        <f>SUMIFS(СВЦЭМ!$C$39:$C$782,СВЦЭМ!$A$39:$A$782,$A68,СВЦЭМ!$B$39:$B$782,I$44)+'СЕТ СН'!$G$9+СВЦЭМ!$D$10+'СЕТ СН'!$G$6-'СЕТ СН'!$G$19</f>
        <v>1340.22867701</v>
      </c>
      <c r="J68" s="36">
        <f>SUMIFS(СВЦЭМ!$C$39:$C$782,СВЦЭМ!$A$39:$A$782,$A68,СВЦЭМ!$B$39:$B$782,J$44)+'СЕТ СН'!$G$9+СВЦЭМ!$D$10+'СЕТ СН'!$G$6-'СЕТ СН'!$G$19</f>
        <v>1279.1443794799998</v>
      </c>
      <c r="K68" s="36">
        <f>SUMIFS(СВЦЭМ!$C$39:$C$782,СВЦЭМ!$A$39:$A$782,$A68,СВЦЭМ!$B$39:$B$782,K$44)+'СЕТ СН'!$G$9+СВЦЭМ!$D$10+'СЕТ СН'!$G$6-'СЕТ СН'!$G$19</f>
        <v>1249.2409618099998</v>
      </c>
      <c r="L68" s="36">
        <f>SUMIFS(СВЦЭМ!$C$39:$C$782,СВЦЭМ!$A$39:$A$782,$A68,СВЦЭМ!$B$39:$B$782,L$44)+'СЕТ СН'!$G$9+СВЦЭМ!$D$10+'СЕТ СН'!$G$6-'СЕТ СН'!$G$19</f>
        <v>1251.0192778499998</v>
      </c>
      <c r="M68" s="36">
        <f>SUMIFS(СВЦЭМ!$C$39:$C$782,СВЦЭМ!$A$39:$A$782,$A68,СВЦЭМ!$B$39:$B$782,M$44)+'СЕТ СН'!$G$9+СВЦЭМ!$D$10+'СЕТ СН'!$G$6-'СЕТ СН'!$G$19</f>
        <v>1292.4913727599999</v>
      </c>
      <c r="N68" s="36">
        <f>SUMIFS(СВЦЭМ!$C$39:$C$782,СВЦЭМ!$A$39:$A$782,$A68,СВЦЭМ!$B$39:$B$782,N$44)+'СЕТ СН'!$G$9+СВЦЭМ!$D$10+'СЕТ СН'!$G$6-'СЕТ СН'!$G$19</f>
        <v>1346.6417102899998</v>
      </c>
      <c r="O68" s="36">
        <f>SUMIFS(СВЦЭМ!$C$39:$C$782,СВЦЭМ!$A$39:$A$782,$A68,СВЦЭМ!$B$39:$B$782,O$44)+'СЕТ СН'!$G$9+СВЦЭМ!$D$10+'СЕТ СН'!$G$6-'СЕТ СН'!$G$19</f>
        <v>1384.6846413199999</v>
      </c>
      <c r="P68" s="36">
        <f>SUMIFS(СВЦЭМ!$C$39:$C$782,СВЦЭМ!$A$39:$A$782,$A68,СВЦЭМ!$B$39:$B$782,P$44)+'СЕТ СН'!$G$9+СВЦЭМ!$D$10+'СЕТ СН'!$G$6-'СЕТ СН'!$G$19</f>
        <v>1396.3254107599998</v>
      </c>
      <c r="Q68" s="36">
        <f>SUMIFS(СВЦЭМ!$C$39:$C$782,СВЦЭМ!$A$39:$A$782,$A68,СВЦЭМ!$B$39:$B$782,Q$44)+'СЕТ СН'!$G$9+СВЦЭМ!$D$10+'СЕТ СН'!$G$6-'СЕТ СН'!$G$19</f>
        <v>1395.1803078899998</v>
      </c>
      <c r="R68" s="36">
        <f>SUMIFS(СВЦЭМ!$C$39:$C$782,СВЦЭМ!$A$39:$A$782,$A68,СВЦЭМ!$B$39:$B$782,R$44)+'СЕТ СН'!$G$9+СВЦЭМ!$D$10+'СЕТ СН'!$G$6-'СЕТ СН'!$G$19</f>
        <v>1391.8450397499998</v>
      </c>
      <c r="S68" s="36">
        <f>SUMIFS(СВЦЭМ!$C$39:$C$782,СВЦЭМ!$A$39:$A$782,$A68,СВЦЭМ!$B$39:$B$782,S$44)+'СЕТ СН'!$G$9+СВЦЭМ!$D$10+'СЕТ СН'!$G$6-'СЕТ СН'!$G$19</f>
        <v>1364.3949702599998</v>
      </c>
      <c r="T68" s="36">
        <f>SUMIFS(СВЦЭМ!$C$39:$C$782,СВЦЭМ!$A$39:$A$782,$A68,СВЦЭМ!$B$39:$B$782,T$44)+'СЕТ СН'!$G$9+СВЦЭМ!$D$10+'СЕТ СН'!$G$6-'СЕТ СН'!$G$19</f>
        <v>1285.3276263499999</v>
      </c>
      <c r="U68" s="36">
        <f>SUMIFS(СВЦЭМ!$C$39:$C$782,СВЦЭМ!$A$39:$A$782,$A68,СВЦЭМ!$B$39:$B$782,U$44)+'СЕТ СН'!$G$9+СВЦЭМ!$D$10+'СЕТ СН'!$G$6-'СЕТ СН'!$G$19</f>
        <v>1263.7773127499997</v>
      </c>
      <c r="V68" s="36">
        <f>SUMIFS(СВЦЭМ!$C$39:$C$782,СВЦЭМ!$A$39:$A$782,$A68,СВЦЭМ!$B$39:$B$782,V$44)+'СЕТ СН'!$G$9+СВЦЭМ!$D$10+'СЕТ СН'!$G$6-'СЕТ СН'!$G$19</f>
        <v>1295.5944848799998</v>
      </c>
      <c r="W68" s="36">
        <f>SUMIFS(СВЦЭМ!$C$39:$C$782,СВЦЭМ!$A$39:$A$782,$A68,СВЦЭМ!$B$39:$B$782,W$44)+'СЕТ СН'!$G$9+СВЦЭМ!$D$10+'СЕТ СН'!$G$6-'СЕТ СН'!$G$19</f>
        <v>1295.8681965299998</v>
      </c>
      <c r="X68" s="36">
        <f>SUMIFS(СВЦЭМ!$C$39:$C$782,СВЦЭМ!$A$39:$A$782,$A68,СВЦЭМ!$B$39:$B$782,X$44)+'СЕТ СН'!$G$9+СВЦЭМ!$D$10+'СЕТ СН'!$G$6-'СЕТ СН'!$G$19</f>
        <v>1328.1475404699997</v>
      </c>
      <c r="Y68" s="36">
        <f>SUMIFS(СВЦЭМ!$C$39:$C$782,СВЦЭМ!$A$39:$A$782,$A68,СВЦЭМ!$B$39:$B$782,Y$44)+'СЕТ СН'!$G$9+СВЦЭМ!$D$10+'СЕТ СН'!$G$6-'СЕТ СН'!$G$19</f>
        <v>1369.4430063099999</v>
      </c>
    </row>
    <row r="69" spans="1:25" ht="15.75" x14ac:dyDescent="0.2">
      <c r="A69" s="35">
        <f t="shared" si="1"/>
        <v>44617</v>
      </c>
      <c r="B69" s="36">
        <f>SUMIFS(СВЦЭМ!$C$39:$C$782,СВЦЭМ!$A$39:$A$782,$A69,СВЦЭМ!$B$39:$B$782,B$44)+'СЕТ СН'!$G$9+СВЦЭМ!$D$10+'СЕТ СН'!$G$6-'СЕТ СН'!$G$19</f>
        <v>1361.9088822899998</v>
      </c>
      <c r="C69" s="36">
        <f>SUMIFS(СВЦЭМ!$C$39:$C$782,СВЦЭМ!$A$39:$A$782,$A69,СВЦЭМ!$B$39:$B$782,C$44)+'СЕТ СН'!$G$9+СВЦЭМ!$D$10+'СЕТ СН'!$G$6-'СЕТ СН'!$G$19</f>
        <v>1413.6720837699997</v>
      </c>
      <c r="D69" s="36">
        <f>SUMIFS(СВЦЭМ!$C$39:$C$782,СВЦЭМ!$A$39:$A$782,$A69,СВЦЭМ!$B$39:$B$782,D$44)+'СЕТ СН'!$G$9+СВЦЭМ!$D$10+'СЕТ СН'!$G$6-'СЕТ СН'!$G$19</f>
        <v>1453.6102020099997</v>
      </c>
      <c r="E69" s="36">
        <f>SUMIFS(СВЦЭМ!$C$39:$C$782,СВЦЭМ!$A$39:$A$782,$A69,СВЦЭМ!$B$39:$B$782,E$44)+'СЕТ СН'!$G$9+СВЦЭМ!$D$10+'СЕТ СН'!$G$6-'СЕТ СН'!$G$19</f>
        <v>1448.6461562999998</v>
      </c>
      <c r="F69" s="36">
        <f>SUMIFS(СВЦЭМ!$C$39:$C$782,СВЦЭМ!$A$39:$A$782,$A69,СВЦЭМ!$B$39:$B$782,F$44)+'СЕТ СН'!$G$9+СВЦЭМ!$D$10+'СЕТ СН'!$G$6-'СЕТ СН'!$G$19</f>
        <v>1427.7788401699997</v>
      </c>
      <c r="G69" s="36">
        <f>SUMIFS(СВЦЭМ!$C$39:$C$782,СВЦЭМ!$A$39:$A$782,$A69,СВЦЭМ!$B$39:$B$782,G$44)+'СЕТ СН'!$G$9+СВЦЭМ!$D$10+'СЕТ СН'!$G$6-'СЕТ СН'!$G$19</f>
        <v>1395.5046557499998</v>
      </c>
      <c r="H69" s="36">
        <f>SUMIFS(СВЦЭМ!$C$39:$C$782,СВЦЭМ!$A$39:$A$782,$A69,СВЦЭМ!$B$39:$B$782,H$44)+'СЕТ СН'!$G$9+СВЦЭМ!$D$10+'СЕТ СН'!$G$6-'СЕТ СН'!$G$19</f>
        <v>1349.4432161199998</v>
      </c>
      <c r="I69" s="36">
        <f>SUMIFS(СВЦЭМ!$C$39:$C$782,СВЦЭМ!$A$39:$A$782,$A69,СВЦЭМ!$B$39:$B$782,I$44)+'СЕТ СН'!$G$9+СВЦЭМ!$D$10+'СЕТ СН'!$G$6-'СЕТ СН'!$G$19</f>
        <v>1306.0154831599998</v>
      </c>
      <c r="J69" s="36">
        <f>SUMIFS(СВЦЭМ!$C$39:$C$782,СВЦЭМ!$A$39:$A$782,$A69,СВЦЭМ!$B$39:$B$782,J$44)+'СЕТ СН'!$G$9+СВЦЭМ!$D$10+'СЕТ СН'!$G$6-'СЕТ СН'!$G$19</f>
        <v>1291.3159098599999</v>
      </c>
      <c r="K69" s="36">
        <f>SUMIFS(СВЦЭМ!$C$39:$C$782,СВЦЭМ!$A$39:$A$782,$A69,СВЦЭМ!$B$39:$B$782,K$44)+'СЕТ СН'!$G$9+СВЦЭМ!$D$10+'СЕТ СН'!$G$6-'СЕТ СН'!$G$19</f>
        <v>1249.9284563899998</v>
      </c>
      <c r="L69" s="36">
        <f>SUMIFS(СВЦЭМ!$C$39:$C$782,СВЦЭМ!$A$39:$A$782,$A69,СВЦЭМ!$B$39:$B$782,L$44)+'СЕТ СН'!$G$9+СВЦЭМ!$D$10+'СЕТ СН'!$G$6-'СЕТ СН'!$G$19</f>
        <v>1266.9090320399998</v>
      </c>
      <c r="M69" s="36">
        <f>SUMIFS(СВЦЭМ!$C$39:$C$782,СВЦЭМ!$A$39:$A$782,$A69,СВЦЭМ!$B$39:$B$782,M$44)+'СЕТ СН'!$G$9+СВЦЭМ!$D$10+'СЕТ СН'!$G$6-'СЕТ СН'!$G$19</f>
        <v>1311.6583664999998</v>
      </c>
      <c r="N69" s="36">
        <f>SUMIFS(СВЦЭМ!$C$39:$C$782,СВЦЭМ!$A$39:$A$782,$A69,СВЦЭМ!$B$39:$B$782,N$44)+'СЕТ СН'!$G$9+СВЦЭМ!$D$10+'СЕТ СН'!$G$6-'СЕТ СН'!$G$19</f>
        <v>1363.7192227199998</v>
      </c>
      <c r="O69" s="36">
        <f>SUMIFS(СВЦЭМ!$C$39:$C$782,СВЦЭМ!$A$39:$A$782,$A69,СВЦЭМ!$B$39:$B$782,O$44)+'СЕТ СН'!$G$9+СВЦЭМ!$D$10+'СЕТ СН'!$G$6-'СЕТ СН'!$G$19</f>
        <v>1389.5924391099998</v>
      </c>
      <c r="P69" s="36">
        <f>SUMIFS(СВЦЭМ!$C$39:$C$782,СВЦЭМ!$A$39:$A$782,$A69,СВЦЭМ!$B$39:$B$782,P$44)+'СЕТ СН'!$G$9+СВЦЭМ!$D$10+'СЕТ СН'!$G$6-'СЕТ СН'!$G$19</f>
        <v>1401.3898184799998</v>
      </c>
      <c r="Q69" s="36">
        <f>SUMIFS(СВЦЭМ!$C$39:$C$782,СВЦЭМ!$A$39:$A$782,$A69,СВЦЭМ!$B$39:$B$782,Q$44)+'СЕТ СН'!$G$9+СВЦЭМ!$D$10+'СЕТ СН'!$G$6-'СЕТ СН'!$G$19</f>
        <v>1408.1907580399998</v>
      </c>
      <c r="R69" s="36">
        <f>SUMIFS(СВЦЭМ!$C$39:$C$782,СВЦЭМ!$A$39:$A$782,$A69,СВЦЭМ!$B$39:$B$782,R$44)+'СЕТ СН'!$G$9+СВЦЭМ!$D$10+'СЕТ СН'!$G$6-'СЕТ СН'!$G$19</f>
        <v>1400.6590741799998</v>
      </c>
      <c r="S69" s="36">
        <f>SUMIFS(СВЦЭМ!$C$39:$C$782,СВЦЭМ!$A$39:$A$782,$A69,СВЦЭМ!$B$39:$B$782,S$44)+'СЕТ СН'!$G$9+СВЦЭМ!$D$10+'СЕТ СН'!$G$6-'СЕТ СН'!$G$19</f>
        <v>1356.1095626499998</v>
      </c>
      <c r="T69" s="36">
        <f>SUMIFS(СВЦЭМ!$C$39:$C$782,СВЦЭМ!$A$39:$A$782,$A69,СВЦЭМ!$B$39:$B$782,T$44)+'СЕТ СН'!$G$9+СВЦЭМ!$D$10+'СЕТ СН'!$G$6-'СЕТ СН'!$G$19</f>
        <v>1317.9828467699999</v>
      </c>
      <c r="U69" s="36">
        <f>SUMIFS(СВЦЭМ!$C$39:$C$782,СВЦЭМ!$A$39:$A$782,$A69,СВЦЭМ!$B$39:$B$782,U$44)+'СЕТ СН'!$G$9+СВЦЭМ!$D$10+'СЕТ СН'!$G$6-'СЕТ СН'!$G$19</f>
        <v>1282.8334473599998</v>
      </c>
      <c r="V69" s="36">
        <f>SUMIFS(СВЦЭМ!$C$39:$C$782,СВЦЭМ!$A$39:$A$782,$A69,СВЦЭМ!$B$39:$B$782,V$44)+'СЕТ СН'!$G$9+СВЦЭМ!$D$10+'СЕТ СН'!$G$6-'СЕТ СН'!$G$19</f>
        <v>1276.0426768699999</v>
      </c>
      <c r="W69" s="36">
        <f>SUMIFS(СВЦЭМ!$C$39:$C$782,СВЦЭМ!$A$39:$A$782,$A69,СВЦЭМ!$B$39:$B$782,W$44)+'СЕТ СН'!$G$9+СВЦЭМ!$D$10+'СЕТ СН'!$G$6-'СЕТ СН'!$G$19</f>
        <v>1278.9555185499999</v>
      </c>
      <c r="X69" s="36">
        <f>SUMIFS(СВЦЭМ!$C$39:$C$782,СВЦЭМ!$A$39:$A$782,$A69,СВЦЭМ!$B$39:$B$782,X$44)+'СЕТ СН'!$G$9+СВЦЭМ!$D$10+'СЕТ СН'!$G$6-'СЕТ СН'!$G$19</f>
        <v>1298.9218398799999</v>
      </c>
      <c r="Y69" s="36">
        <f>SUMIFS(СВЦЭМ!$C$39:$C$782,СВЦЭМ!$A$39:$A$782,$A69,СВЦЭМ!$B$39:$B$782,Y$44)+'СЕТ СН'!$G$9+СВЦЭМ!$D$10+'СЕТ СН'!$G$6-'СЕТ СН'!$G$19</f>
        <v>1348.1029091799999</v>
      </c>
    </row>
    <row r="70" spans="1:25" ht="15.75" x14ac:dyDescent="0.2">
      <c r="A70" s="35">
        <f t="shared" si="1"/>
        <v>44618</v>
      </c>
      <c r="B70" s="36">
        <f>SUMIFS(СВЦЭМ!$C$39:$C$782,СВЦЭМ!$A$39:$A$782,$A70,СВЦЭМ!$B$39:$B$782,B$44)+'СЕТ СН'!$G$9+СВЦЭМ!$D$10+'СЕТ СН'!$G$6-'СЕТ СН'!$G$19</f>
        <v>1385.1219358199999</v>
      </c>
      <c r="C70" s="36">
        <f>SUMIFS(СВЦЭМ!$C$39:$C$782,СВЦЭМ!$A$39:$A$782,$A70,СВЦЭМ!$B$39:$B$782,C$44)+'СЕТ СН'!$G$9+СВЦЭМ!$D$10+'СЕТ СН'!$G$6-'СЕТ СН'!$G$19</f>
        <v>1387.2349709599998</v>
      </c>
      <c r="D70" s="36">
        <f>SUMIFS(СВЦЭМ!$C$39:$C$782,СВЦЭМ!$A$39:$A$782,$A70,СВЦЭМ!$B$39:$B$782,D$44)+'СЕТ СН'!$G$9+СВЦЭМ!$D$10+'СЕТ СН'!$G$6-'СЕТ СН'!$G$19</f>
        <v>1402.0983587399999</v>
      </c>
      <c r="E70" s="36">
        <f>SUMIFS(СВЦЭМ!$C$39:$C$782,СВЦЭМ!$A$39:$A$782,$A70,СВЦЭМ!$B$39:$B$782,E$44)+'СЕТ СН'!$G$9+СВЦЭМ!$D$10+'СЕТ СН'!$G$6-'СЕТ СН'!$G$19</f>
        <v>1432.5019998799999</v>
      </c>
      <c r="F70" s="36">
        <f>SUMIFS(СВЦЭМ!$C$39:$C$782,СВЦЭМ!$A$39:$A$782,$A70,СВЦЭМ!$B$39:$B$782,F$44)+'СЕТ СН'!$G$9+СВЦЭМ!$D$10+'СЕТ СН'!$G$6-'СЕТ СН'!$G$19</f>
        <v>1430.8365498699998</v>
      </c>
      <c r="G70" s="36">
        <f>SUMIFS(СВЦЭМ!$C$39:$C$782,СВЦЭМ!$A$39:$A$782,$A70,СВЦЭМ!$B$39:$B$782,G$44)+'СЕТ СН'!$G$9+СВЦЭМ!$D$10+'СЕТ СН'!$G$6-'СЕТ СН'!$G$19</f>
        <v>1405.1991752899999</v>
      </c>
      <c r="H70" s="36">
        <f>SUMIFS(СВЦЭМ!$C$39:$C$782,СВЦЭМ!$A$39:$A$782,$A70,СВЦЭМ!$B$39:$B$782,H$44)+'СЕТ СН'!$G$9+СВЦЭМ!$D$10+'СЕТ СН'!$G$6-'СЕТ СН'!$G$19</f>
        <v>1370.7984230899999</v>
      </c>
      <c r="I70" s="36">
        <f>SUMIFS(СВЦЭМ!$C$39:$C$782,СВЦЭМ!$A$39:$A$782,$A70,СВЦЭМ!$B$39:$B$782,I$44)+'СЕТ СН'!$G$9+СВЦЭМ!$D$10+'СЕТ СН'!$G$6-'СЕТ СН'!$G$19</f>
        <v>1335.6356016699999</v>
      </c>
      <c r="J70" s="36">
        <f>SUMIFS(СВЦЭМ!$C$39:$C$782,СВЦЭМ!$A$39:$A$782,$A70,СВЦЭМ!$B$39:$B$782,J$44)+'СЕТ СН'!$G$9+СВЦЭМ!$D$10+'СЕТ СН'!$G$6-'СЕТ СН'!$G$19</f>
        <v>1265.6446552299999</v>
      </c>
      <c r="K70" s="36">
        <f>SUMIFS(СВЦЭМ!$C$39:$C$782,СВЦЭМ!$A$39:$A$782,$A70,СВЦЭМ!$B$39:$B$782,K$44)+'СЕТ СН'!$G$9+СВЦЭМ!$D$10+'СЕТ СН'!$G$6-'СЕТ СН'!$G$19</f>
        <v>1238.7490789399999</v>
      </c>
      <c r="L70" s="36">
        <f>SUMIFS(СВЦЭМ!$C$39:$C$782,СВЦЭМ!$A$39:$A$782,$A70,СВЦЭМ!$B$39:$B$782,L$44)+'СЕТ СН'!$G$9+СВЦЭМ!$D$10+'СЕТ СН'!$G$6-'СЕТ СН'!$G$19</f>
        <v>1234.9221561299998</v>
      </c>
      <c r="M70" s="36">
        <f>SUMIFS(СВЦЭМ!$C$39:$C$782,СВЦЭМ!$A$39:$A$782,$A70,СВЦЭМ!$B$39:$B$782,M$44)+'СЕТ СН'!$G$9+СВЦЭМ!$D$10+'СЕТ СН'!$G$6-'СЕТ СН'!$G$19</f>
        <v>1278.0636222599999</v>
      </c>
      <c r="N70" s="36">
        <f>SUMIFS(СВЦЭМ!$C$39:$C$782,СВЦЭМ!$A$39:$A$782,$A70,СВЦЭМ!$B$39:$B$782,N$44)+'СЕТ СН'!$G$9+СВЦЭМ!$D$10+'СЕТ СН'!$G$6-'СЕТ СН'!$G$19</f>
        <v>1335.6822546999999</v>
      </c>
      <c r="O70" s="36">
        <f>SUMIFS(СВЦЭМ!$C$39:$C$782,СВЦЭМ!$A$39:$A$782,$A70,СВЦЭМ!$B$39:$B$782,O$44)+'СЕТ СН'!$G$9+СВЦЭМ!$D$10+'СЕТ СН'!$G$6-'СЕТ СН'!$G$19</f>
        <v>1348.0072801299998</v>
      </c>
      <c r="P70" s="36">
        <f>SUMIFS(СВЦЭМ!$C$39:$C$782,СВЦЭМ!$A$39:$A$782,$A70,СВЦЭМ!$B$39:$B$782,P$44)+'СЕТ СН'!$G$9+СВЦЭМ!$D$10+'СЕТ СН'!$G$6-'СЕТ СН'!$G$19</f>
        <v>1372.7516902199998</v>
      </c>
      <c r="Q70" s="36">
        <f>SUMIFS(СВЦЭМ!$C$39:$C$782,СВЦЭМ!$A$39:$A$782,$A70,СВЦЭМ!$B$39:$B$782,Q$44)+'СЕТ СН'!$G$9+СВЦЭМ!$D$10+'СЕТ СН'!$G$6-'СЕТ СН'!$G$19</f>
        <v>1382.0582942499998</v>
      </c>
      <c r="R70" s="36">
        <f>SUMIFS(СВЦЭМ!$C$39:$C$782,СВЦЭМ!$A$39:$A$782,$A70,СВЦЭМ!$B$39:$B$782,R$44)+'СЕТ СН'!$G$9+СВЦЭМ!$D$10+'СЕТ СН'!$G$6-'СЕТ СН'!$G$19</f>
        <v>1362.6621668899998</v>
      </c>
      <c r="S70" s="36">
        <f>SUMIFS(СВЦЭМ!$C$39:$C$782,СВЦЭМ!$A$39:$A$782,$A70,СВЦЭМ!$B$39:$B$782,S$44)+'СЕТ СН'!$G$9+СВЦЭМ!$D$10+'СЕТ СН'!$G$6-'СЕТ СН'!$G$19</f>
        <v>1348.6673345699999</v>
      </c>
      <c r="T70" s="36">
        <f>SUMIFS(СВЦЭМ!$C$39:$C$782,СВЦЭМ!$A$39:$A$782,$A70,СВЦЭМ!$B$39:$B$782,T$44)+'СЕТ СН'!$G$9+СВЦЭМ!$D$10+'СЕТ СН'!$G$6-'СЕТ СН'!$G$19</f>
        <v>1278.3840584199997</v>
      </c>
      <c r="U70" s="36">
        <f>SUMIFS(СВЦЭМ!$C$39:$C$782,СВЦЭМ!$A$39:$A$782,$A70,СВЦЭМ!$B$39:$B$782,U$44)+'СЕТ СН'!$G$9+СВЦЭМ!$D$10+'СЕТ СН'!$G$6-'СЕТ СН'!$G$19</f>
        <v>1256.3318351999999</v>
      </c>
      <c r="V70" s="36">
        <f>SUMIFS(СВЦЭМ!$C$39:$C$782,СВЦЭМ!$A$39:$A$782,$A70,СВЦЭМ!$B$39:$B$782,V$44)+'СЕТ СН'!$G$9+СВЦЭМ!$D$10+'СЕТ СН'!$G$6-'СЕТ СН'!$G$19</f>
        <v>1241.0571178799999</v>
      </c>
      <c r="W70" s="36">
        <f>SUMIFS(СВЦЭМ!$C$39:$C$782,СВЦЭМ!$A$39:$A$782,$A70,СВЦЭМ!$B$39:$B$782,W$44)+'СЕТ СН'!$G$9+СВЦЭМ!$D$10+'СЕТ СН'!$G$6-'СЕТ СН'!$G$19</f>
        <v>1282.2019404899997</v>
      </c>
      <c r="X70" s="36">
        <f>SUMIFS(СВЦЭМ!$C$39:$C$782,СВЦЭМ!$A$39:$A$782,$A70,СВЦЭМ!$B$39:$B$782,X$44)+'СЕТ СН'!$G$9+СВЦЭМ!$D$10+'СЕТ СН'!$G$6-'СЕТ СН'!$G$19</f>
        <v>1311.3062866299999</v>
      </c>
      <c r="Y70" s="36">
        <f>SUMIFS(СВЦЭМ!$C$39:$C$782,СВЦЭМ!$A$39:$A$782,$A70,СВЦЭМ!$B$39:$B$782,Y$44)+'СЕТ СН'!$G$9+СВЦЭМ!$D$10+'СЕТ СН'!$G$6-'СЕТ СН'!$G$19</f>
        <v>1349.0125647799998</v>
      </c>
    </row>
    <row r="71" spans="1:25" ht="15.75" x14ac:dyDescent="0.2">
      <c r="A71" s="35">
        <f t="shared" si="1"/>
        <v>44619</v>
      </c>
      <c r="B71" s="36">
        <f>SUMIFS(СВЦЭМ!$C$39:$C$782,СВЦЭМ!$A$39:$A$782,$A71,СВЦЭМ!$B$39:$B$782,B$44)+'СЕТ СН'!$G$9+СВЦЭМ!$D$10+'СЕТ СН'!$G$6-'СЕТ СН'!$G$19</f>
        <v>1380.4102654899998</v>
      </c>
      <c r="C71" s="36">
        <f>SUMIFS(СВЦЭМ!$C$39:$C$782,СВЦЭМ!$A$39:$A$782,$A71,СВЦЭМ!$B$39:$B$782,C$44)+'СЕТ СН'!$G$9+СВЦЭМ!$D$10+'СЕТ СН'!$G$6-'СЕТ СН'!$G$19</f>
        <v>1389.5399929299999</v>
      </c>
      <c r="D71" s="36">
        <f>SUMIFS(СВЦЭМ!$C$39:$C$782,СВЦЭМ!$A$39:$A$782,$A71,СВЦЭМ!$B$39:$B$782,D$44)+'СЕТ СН'!$G$9+СВЦЭМ!$D$10+'СЕТ СН'!$G$6-'СЕТ СН'!$G$19</f>
        <v>1432.0297418499999</v>
      </c>
      <c r="E71" s="36">
        <f>SUMIFS(СВЦЭМ!$C$39:$C$782,СВЦЭМ!$A$39:$A$782,$A71,СВЦЭМ!$B$39:$B$782,E$44)+'СЕТ СН'!$G$9+СВЦЭМ!$D$10+'СЕТ СН'!$G$6-'СЕТ СН'!$G$19</f>
        <v>1439.3024118199999</v>
      </c>
      <c r="F71" s="36">
        <f>SUMIFS(СВЦЭМ!$C$39:$C$782,СВЦЭМ!$A$39:$A$782,$A71,СВЦЭМ!$B$39:$B$782,F$44)+'СЕТ СН'!$G$9+СВЦЭМ!$D$10+'СЕТ СН'!$G$6-'СЕТ СН'!$G$19</f>
        <v>1440.5305997399998</v>
      </c>
      <c r="G71" s="36">
        <f>SUMIFS(СВЦЭМ!$C$39:$C$782,СВЦЭМ!$A$39:$A$782,$A71,СВЦЭМ!$B$39:$B$782,G$44)+'СЕТ СН'!$G$9+СВЦЭМ!$D$10+'СЕТ СН'!$G$6-'СЕТ СН'!$G$19</f>
        <v>1422.6269915999999</v>
      </c>
      <c r="H71" s="36">
        <f>SUMIFS(СВЦЭМ!$C$39:$C$782,СВЦЭМ!$A$39:$A$782,$A71,СВЦЭМ!$B$39:$B$782,H$44)+'СЕТ СН'!$G$9+СВЦЭМ!$D$10+'СЕТ СН'!$G$6-'СЕТ СН'!$G$19</f>
        <v>1387.7806616299999</v>
      </c>
      <c r="I71" s="36">
        <f>SUMIFS(СВЦЭМ!$C$39:$C$782,СВЦЭМ!$A$39:$A$782,$A71,СВЦЭМ!$B$39:$B$782,I$44)+'СЕТ СН'!$G$9+СВЦЭМ!$D$10+'СЕТ СН'!$G$6-'СЕТ СН'!$G$19</f>
        <v>1356.3434133199999</v>
      </c>
      <c r="J71" s="36">
        <f>SUMIFS(СВЦЭМ!$C$39:$C$782,СВЦЭМ!$A$39:$A$782,$A71,СВЦЭМ!$B$39:$B$782,J$44)+'СЕТ СН'!$G$9+СВЦЭМ!$D$10+'СЕТ СН'!$G$6-'СЕТ СН'!$G$19</f>
        <v>1296.9476102499998</v>
      </c>
      <c r="K71" s="36">
        <f>SUMIFS(СВЦЭМ!$C$39:$C$782,СВЦЭМ!$A$39:$A$782,$A71,СВЦЭМ!$B$39:$B$782,K$44)+'СЕТ СН'!$G$9+СВЦЭМ!$D$10+'СЕТ СН'!$G$6-'СЕТ СН'!$G$19</f>
        <v>1268.6167190399999</v>
      </c>
      <c r="L71" s="36">
        <f>SUMIFS(СВЦЭМ!$C$39:$C$782,СВЦЭМ!$A$39:$A$782,$A71,СВЦЭМ!$B$39:$B$782,L$44)+'СЕТ СН'!$G$9+СВЦЭМ!$D$10+'СЕТ СН'!$G$6-'СЕТ СН'!$G$19</f>
        <v>1272.1079054999998</v>
      </c>
      <c r="M71" s="36">
        <f>SUMIFS(СВЦЭМ!$C$39:$C$782,СВЦЭМ!$A$39:$A$782,$A71,СВЦЭМ!$B$39:$B$782,M$44)+'СЕТ СН'!$G$9+СВЦЭМ!$D$10+'СЕТ СН'!$G$6-'СЕТ СН'!$G$19</f>
        <v>1302.1441626199999</v>
      </c>
      <c r="N71" s="36">
        <f>SUMIFS(СВЦЭМ!$C$39:$C$782,СВЦЭМ!$A$39:$A$782,$A71,СВЦЭМ!$B$39:$B$782,N$44)+'СЕТ СН'!$G$9+СВЦЭМ!$D$10+'СЕТ СН'!$G$6-'СЕТ СН'!$G$19</f>
        <v>1352.0213749999998</v>
      </c>
      <c r="O71" s="36">
        <f>SUMIFS(СВЦЭМ!$C$39:$C$782,СВЦЭМ!$A$39:$A$782,$A71,СВЦЭМ!$B$39:$B$782,O$44)+'СЕТ СН'!$G$9+СВЦЭМ!$D$10+'СЕТ СН'!$G$6-'СЕТ СН'!$G$19</f>
        <v>1379.3682492099999</v>
      </c>
      <c r="P71" s="36">
        <f>SUMIFS(СВЦЭМ!$C$39:$C$782,СВЦЭМ!$A$39:$A$782,$A71,СВЦЭМ!$B$39:$B$782,P$44)+'СЕТ СН'!$G$9+СВЦЭМ!$D$10+'СЕТ СН'!$G$6-'СЕТ СН'!$G$19</f>
        <v>1396.3129679499998</v>
      </c>
      <c r="Q71" s="36">
        <f>SUMIFS(СВЦЭМ!$C$39:$C$782,СВЦЭМ!$A$39:$A$782,$A71,СВЦЭМ!$B$39:$B$782,Q$44)+'СЕТ СН'!$G$9+СВЦЭМ!$D$10+'СЕТ СН'!$G$6-'СЕТ СН'!$G$19</f>
        <v>1396.5402181599998</v>
      </c>
      <c r="R71" s="36">
        <f>SUMIFS(СВЦЭМ!$C$39:$C$782,СВЦЭМ!$A$39:$A$782,$A71,СВЦЭМ!$B$39:$B$782,R$44)+'СЕТ СН'!$G$9+СВЦЭМ!$D$10+'СЕТ СН'!$G$6-'СЕТ СН'!$G$19</f>
        <v>1384.2610079399999</v>
      </c>
      <c r="S71" s="36">
        <f>SUMIFS(СВЦЭМ!$C$39:$C$782,СВЦЭМ!$A$39:$A$782,$A71,СВЦЭМ!$B$39:$B$782,S$44)+'СЕТ СН'!$G$9+СВЦЭМ!$D$10+'СЕТ СН'!$G$6-'СЕТ СН'!$G$19</f>
        <v>1363.6332588099999</v>
      </c>
      <c r="T71" s="36">
        <f>SUMIFS(СВЦЭМ!$C$39:$C$782,СВЦЭМ!$A$39:$A$782,$A71,СВЦЭМ!$B$39:$B$782,T$44)+'СЕТ СН'!$G$9+СВЦЭМ!$D$10+'СЕТ СН'!$G$6-'СЕТ СН'!$G$19</f>
        <v>1287.5653413799998</v>
      </c>
      <c r="U71" s="36">
        <f>SUMIFS(СВЦЭМ!$C$39:$C$782,СВЦЭМ!$A$39:$A$782,$A71,СВЦЭМ!$B$39:$B$782,U$44)+'СЕТ СН'!$G$9+СВЦЭМ!$D$10+'СЕТ СН'!$G$6-'СЕТ СН'!$G$19</f>
        <v>1244.3919335599999</v>
      </c>
      <c r="V71" s="36">
        <f>SUMIFS(СВЦЭМ!$C$39:$C$782,СВЦЭМ!$A$39:$A$782,$A71,СВЦЭМ!$B$39:$B$782,V$44)+'СЕТ СН'!$G$9+СВЦЭМ!$D$10+'СЕТ СН'!$G$6-'СЕТ СН'!$G$19</f>
        <v>1274.70343951</v>
      </c>
      <c r="W71" s="36">
        <f>SUMIFS(СВЦЭМ!$C$39:$C$782,СВЦЭМ!$A$39:$A$782,$A71,СВЦЭМ!$B$39:$B$782,W$44)+'СЕТ СН'!$G$9+СВЦЭМ!$D$10+'СЕТ СН'!$G$6-'СЕТ СН'!$G$19</f>
        <v>1301.3301334599998</v>
      </c>
      <c r="X71" s="36">
        <f>SUMIFS(СВЦЭМ!$C$39:$C$782,СВЦЭМ!$A$39:$A$782,$A71,СВЦЭМ!$B$39:$B$782,X$44)+'СЕТ СН'!$G$9+СВЦЭМ!$D$10+'СЕТ СН'!$G$6-'СЕТ СН'!$G$19</f>
        <v>1313.2025662699998</v>
      </c>
      <c r="Y71" s="36">
        <f>SUMIFS(СВЦЭМ!$C$39:$C$782,СВЦЭМ!$A$39:$A$782,$A71,СВЦЭМ!$B$39:$B$782,Y$44)+'СЕТ СН'!$G$9+СВЦЭМ!$D$10+'СЕТ СН'!$G$6-'СЕТ СН'!$G$19</f>
        <v>1344.5629089099998</v>
      </c>
    </row>
    <row r="72" spans="1:25" ht="15.75" x14ac:dyDescent="0.2">
      <c r="A72" s="35">
        <f t="shared" si="1"/>
        <v>44620</v>
      </c>
      <c r="B72" s="36">
        <f>SUMIFS(СВЦЭМ!$C$39:$C$782,СВЦЭМ!$A$39:$A$782,$A72,СВЦЭМ!$B$39:$B$782,B$44)+'СЕТ СН'!$G$9+СВЦЭМ!$D$10+'СЕТ СН'!$G$6-'СЕТ СН'!$G$19</f>
        <v>1381.3529797899998</v>
      </c>
      <c r="C72" s="36">
        <f>SUMIFS(СВЦЭМ!$C$39:$C$782,СВЦЭМ!$A$39:$A$782,$A72,СВЦЭМ!$B$39:$B$782,C$44)+'СЕТ СН'!$G$9+СВЦЭМ!$D$10+'СЕТ СН'!$G$6-'СЕТ СН'!$G$19</f>
        <v>1388.4542386999999</v>
      </c>
      <c r="D72" s="36">
        <f>SUMIFS(СВЦЭМ!$C$39:$C$782,СВЦЭМ!$A$39:$A$782,$A72,СВЦЭМ!$B$39:$B$782,D$44)+'СЕТ СН'!$G$9+СВЦЭМ!$D$10+'СЕТ СН'!$G$6-'СЕТ СН'!$G$19</f>
        <v>1417.4477277399999</v>
      </c>
      <c r="E72" s="36">
        <f>SUMIFS(СВЦЭМ!$C$39:$C$782,СВЦЭМ!$A$39:$A$782,$A72,СВЦЭМ!$B$39:$B$782,E$44)+'СЕТ СН'!$G$9+СВЦЭМ!$D$10+'СЕТ СН'!$G$6-'СЕТ СН'!$G$19</f>
        <v>1434.8017648799998</v>
      </c>
      <c r="F72" s="36">
        <f>SUMIFS(СВЦЭМ!$C$39:$C$782,СВЦЭМ!$A$39:$A$782,$A72,СВЦЭМ!$B$39:$B$782,F$44)+'СЕТ СН'!$G$9+СВЦЭМ!$D$10+'СЕТ СН'!$G$6-'СЕТ СН'!$G$19</f>
        <v>1437.4253196699999</v>
      </c>
      <c r="G72" s="36">
        <f>SUMIFS(СВЦЭМ!$C$39:$C$782,СВЦЭМ!$A$39:$A$782,$A72,СВЦЭМ!$B$39:$B$782,G$44)+'СЕТ СН'!$G$9+СВЦЭМ!$D$10+'СЕТ СН'!$G$6-'СЕТ СН'!$G$19</f>
        <v>1428.8221046599999</v>
      </c>
      <c r="H72" s="36">
        <f>SUMIFS(СВЦЭМ!$C$39:$C$782,СВЦЭМ!$A$39:$A$782,$A72,СВЦЭМ!$B$39:$B$782,H$44)+'СЕТ СН'!$G$9+СВЦЭМ!$D$10+'СЕТ СН'!$G$6-'СЕТ СН'!$G$19</f>
        <v>1416.75548721</v>
      </c>
      <c r="I72" s="36">
        <f>SUMIFS(СВЦЭМ!$C$39:$C$782,СВЦЭМ!$A$39:$A$782,$A72,СВЦЭМ!$B$39:$B$782,I$44)+'СЕТ СН'!$G$9+СВЦЭМ!$D$10+'СЕТ СН'!$G$6-'СЕТ СН'!$G$19</f>
        <v>1401.6105026999999</v>
      </c>
      <c r="J72" s="36">
        <f>SUMIFS(СВЦЭМ!$C$39:$C$782,СВЦЭМ!$A$39:$A$782,$A72,СВЦЭМ!$B$39:$B$782,J$44)+'СЕТ СН'!$G$9+СВЦЭМ!$D$10+'СЕТ СН'!$G$6-'СЕТ СН'!$G$19</f>
        <v>1359.1250220199997</v>
      </c>
      <c r="K72" s="36">
        <f>SUMIFS(СВЦЭМ!$C$39:$C$782,СВЦЭМ!$A$39:$A$782,$A72,СВЦЭМ!$B$39:$B$782,K$44)+'СЕТ СН'!$G$9+СВЦЭМ!$D$10+'СЕТ СН'!$G$6-'СЕТ СН'!$G$19</f>
        <v>1313.5080405399999</v>
      </c>
      <c r="L72" s="36">
        <f>SUMIFS(СВЦЭМ!$C$39:$C$782,СВЦЭМ!$A$39:$A$782,$A72,СВЦЭМ!$B$39:$B$782,L$44)+'СЕТ СН'!$G$9+СВЦЭМ!$D$10+'СЕТ СН'!$G$6-'СЕТ СН'!$G$19</f>
        <v>1306.8058666199997</v>
      </c>
      <c r="M72" s="36">
        <f>SUMIFS(СВЦЭМ!$C$39:$C$782,СВЦЭМ!$A$39:$A$782,$A72,СВЦЭМ!$B$39:$B$782,M$44)+'СЕТ СН'!$G$9+СВЦЭМ!$D$10+'СЕТ СН'!$G$6-'СЕТ СН'!$G$19</f>
        <v>1317.2928046199997</v>
      </c>
      <c r="N72" s="36">
        <f>SUMIFS(СВЦЭМ!$C$39:$C$782,СВЦЭМ!$A$39:$A$782,$A72,СВЦЭМ!$B$39:$B$782,N$44)+'СЕТ СН'!$G$9+СВЦЭМ!$D$10+'СЕТ СН'!$G$6-'СЕТ СН'!$G$19</f>
        <v>1363.2352055599999</v>
      </c>
      <c r="O72" s="36">
        <f>SUMIFS(СВЦЭМ!$C$39:$C$782,СВЦЭМ!$A$39:$A$782,$A72,СВЦЭМ!$B$39:$B$782,O$44)+'СЕТ СН'!$G$9+СВЦЭМ!$D$10+'СЕТ СН'!$G$6-'СЕТ СН'!$G$19</f>
        <v>1382.8404342299998</v>
      </c>
      <c r="P72" s="36">
        <f>SUMIFS(СВЦЭМ!$C$39:$C$782,СВЦЭМ!$A$39:$A$782,$A72,СВЦЭМ!$B$39:$B$782,P$44)+'СЕТ СН'!$G$9+СВЦЭМ!$D$10+'СЕТ СН'!$G$6-'СЕТ СН'!$G$19</f>
        <v>1416.5871991499998</v>
      </c>
      <c r="Q72" s="36">
        <f>SUMIFS(СВЦЭМ!$C$39:$C$782,СВЦЭМ!$A$39:$A$782,$A72,СВЦЭМ!$B$39:$B$782,Q$44)+'СЕТ СН'!$G$9+СВЦЭМ!$D$10+'СЕТ СН'!$G$6-'СЕТ СН'!$G$19</f>
        <v>1417.1538878099998</v>
      </c>
      <c r="R72" s="36">
        <f>SUMIFS(СВЦЭМ!$C$39:$C$782,СВЦЭМ!$A$39:$A$782,$A72,СВЦЭМ!$B$39:$B$782,R$44)+'СЕТ СН'!$G$9+СВЦЭМ!$D$10+'СЕТ СН'!$G$6-'СЕТ СН'!$G$19</f>
        <v>1392.0587690999998</v>
      </c>
      <c r="S72" s="36">
        <f>SUMIFS(СВЦЭМ!$C$39:$C$782,СВЦЭМ!$A$39:$A$782,$A72,СВЦЭМ!$B$39:$B$782,S$44)+'СЕТ СН'!$G$9+СВЦЭМ!$D$10+'СЕТ СН'!$G$6-'СЕТ СН'!$G$19</f>
        <v>1359.5050820399999</v>
      </c>
      <c r="T72" s="36">
        <f>SUMIFS(СВЦЭМ!$C$39:$C$782,СВЦЭМ!$A$39:$A$782,$A72,СВЦЭМ!$B$39:$B$782,T$44)+'СЕТ СН'!$G$9+СВЦЭМ!$D$10+'СЕТ СН'!$G$6-'СЕТ СН'!$G$19</f>
        <v>1272.3113506299999</v>
      </c>
      <c r="U72" s="36">
        <f>SUMIFS(СВЦЭМ!$C$39:$C$782,СВЦЭМ!$A$39:$A$782,$A72,СВЦЭМ!$B$39:$B$782,U$44)+'СЕТ СН'!$G$9+СВЦЭМ!$D$10+'СЕТ СН'!$G$6-'СЕТ СН'!$G$19</f>
        <v>1220.7232283599999</v>
      </c>
      <c r="V72" s="36">
        <f>SUMIFS(СВЦЭМ!$C$39:$C$782,СВЦЭМ!$A$39:$A$782,$A72,СВЦЭМ!$B$39:$B$782,V$44)+'СЕТ СН'!$G$9+СВЦЭМ!$D$10+'СЕТ СН'!$G$6-'СЕТ СН'!$G$19</f>
        <v>1247.2292221299999</v>
      </c>
      <c r="W72" s="36">
        <f>SUMIFS(СВЦЭМ!$C$39:$C$782,СВЦЭМ!$A$39:$A$782,$A72,СВЦЭМ!$B$39:$B$782,W$44)+'СЕТ СН'!$G$9+СВЦЭМ!$D$10+'СЕТ СН'!$G$6-'СЕТ СН'!$G$19</f>
        <v>1275.8241463099998</v>
      </c>
      <c r="X72" s="36">
        <f>SUMIFS(СВЦЭМ!$C$39:$C$782,СВЦЭМ!$A$39:$A$782,$A72,СВЦЭМ!$B$39:$B$782,X$44)+'СЕТ СН'!$G$9+СВЦЭМ!$D$10+'СЕТ СН'!$G$6-'СЕТ СН'!$G$19</f>
        <v>1304.1521999899999</v>
      </c>
      <c r="Y72" s="36">
        <f>SUMIFS(СВЦЭМ!$C$39:$C$782,СВЦЭМ!$A$39:$A$782,$A72,СВЦЭМ!$B$39:$B$782,Y$44)+'СЕТ СН'!$G$9+СВЦЭМ!$D$10+'СЕТ СН'!$G$6-'СЕТ СН'!$G$19</f>
        <v>1347.2680806699998</v>
      </c>
    </row>
    <row r="73" spans="1:25" ht="15.75"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33" t="s">
        <v>7</v>
      </c>
      <c r="B75" s="127" t="s">
        <v>72</v>
      </c>
      <c r="C75" s="128"/>
      <c r="D75" s="128"/>
      <c r="E75" s="128"/>
      <c r="F75" s="128"/>
      <c r="G75" s="128"/>
      <c r="H75" s="128"/>
      <c r="I75" s="128"/>
      <c r="J75" s="128"/>
      <c r="K75" s="128"/>
      <c r="L75" s="128"/>
      <c r="M75" s="128"/>
      <c r="N75" s="128"/>
      <c r="O75" s="128"/>
      <c r="P75" s="128"/>
      <c r="Q75" s="128"/>
      <c r="R75" s="128"/>
      <c r="S75" s="128"/>
      <c r="T75" s="128"/>
      <c r="U75" s="128"/>
      <c r="V75" s="128"/>
      <c r="W75" s="128"/>
      <c r="X75" s="128"/>
      <c r="Y75" s="129"/>
    </row>
    <row r="76" spans="1:25" ht="12.75" customHeight="1" x14ac:dyDescent="0.2">
      <c r="A76" s="134"/>
      <c r="B76" s="130"/>
      <c r="C76" s="131"/>
      <c r="D76" s="131"/>
      <c r="E76" s="131"/>
      <c r="F76" s="131"/>
      <c r="G76" s="131"/>
      <c r="H76" s="131"/>
      <c r="I76" s="131"/>
      <c r="J76" s="131"/>
      <c r="K76" s="131"/>
      <c r="L76" s="131"/>
      <c r="M76" s="131"/>
      <c r="N76" s="131"/>
      <c r="O76" s="131"/>
      <c r="P76" s="131"/>
      <c r="Q76" s="131"/>
      <c r="R76" s="131"/>
      <c r="S76" s="131"/>
      <c r="T76" s="131"/>
      <c r="U76" s="131"/>
      <c r="V76" s="131"/>
      <c r="W76" s="131"/>
      <c r="X76" s="131"/>
      <c r="Y76" s="132"/>
    </row>
    <row r="77" spans="1:25" ht="12.75" customHeight="1" x14ac:dyDescent="0.2">
      <c r="A77" s="135"/>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01.02.2022</v>
      </c>
      <c r="B78" s="36">
        <f>SUMIFS(СВЦЭМ!$C$39:$C$782,СВЦЭМ!$A$39:$A$782,$A78,СВЦЭМ!$B$39:$B$782,B$77)+'СЕТ СН'!$H$9+СВЦЭМ!$D$10+'СЕТ СН'!$H$6-'СЕТ СН'!$H$19</f>
        <v>1387.5248070399998</v>
      </c>
      <c r="C78" s="36">
        <f>SUMIFS(СВЦЭМ!$C$39:$C$782,СВЦЭМ!$A$39:$A$782,$A78,СВЦЭМ!$B$39:$B$782,C$77)+'СЕТ СН'!$H$9+СВЦЭМ!$D$10+'СЕТ СН'!$H$6-'СЕТ СН'!$H$19</f>
        <v>1419.8157849699999</v>
      </c>
      <c r="D78" s="36">
        <f>SUMIFS(СВЦЭМ!$C$39:$C$782,СВЦЭМ!$A$39:$A$782,$A78,СВЦЭМ!$B$39:$B$782,D$77)+'СЕТ СН'!$H$9+СВЦЭМ!$D$10+'СЕТ СН'!$H$6-'СЕТ СН'!$H$19</f>
        <v>1483.5269502399999</v>
      </c>
      <c r="E78" s="36">
        <f>SUMIFS(СВЦЭМ!$C$39:$C$782,СВЦЭМ!$A$39:$A$782,$A78,СВЦЭМ!$B$39:$B$782,E$77)+'СЕТ СН'!$H$9+СВЦЭМ!$D$10+'СЕТ СН'!$H$6-'СЕТ СН'!$H$19</f>
        <v>1494.0706834399998</v>
      </c>
      <c r="F78" s="36">
        <f>SUMIFS(СВЦЭМ!$C$39:$C$782,СВЦЭМ!$A$39:$A$782,$A78,СВЦЭМ!$B$39:$B$782,F$77)+'СЕТ СН'!$H$9+СВЦЭМ!$D$10+'СЕТ СН'!$H$6-'СЕТ СН'!$H$19</f>
        <v>1490.30094414</v>
      </c>
      <c r="G78" s="36">
        <f>SUMIFS(СВЦЭМ!$C$39:$C$782,СВЦЭМ!$A$39:$A$782,$A78,СВЦЭМ!$B$39:$B$782,G$77)+'СЕТ СН'!$H$9+СВЦЭМ!$D$10+'СЕТ СН'!$H$6-'СЕТ СН'!$H$19</f>
        <v>1438.9949161999998</v>
      </c>
      <c r="H78" s="36">
        <f>SUMIFS(СВЦЭМ!$C$39:$C$782,СВЦЭМ!$A$39:$A$782,$A78,СВЦЭМ!$B$39:$B$782,H$77)+'СЕТ СН'!$H$9+СВЦЭМ!$D$10+'СЕТ СН'!$H$6-'СЕТ СН'!$H$19</f>
        <v>1405.7611842399999</v>
      </c>
      <c r="I78" s="36">
        <f>SUMIFS(СВЦЭМ!$C$39:$C$782,СВЦЭМ!$A$39:$A$782,$A78,СВЦЭМ!$B$39:$B$782,I$77)+'СЕТ СН'!$H$9+СВЦЭМ!$D$10+'СЕТ СН'!$H$6-'СЕТ СН'!$H$19</f>
        <v>1383.0518564399999</v>
      </c>
      <c r="J78" s="36">
        <f>SUMIFS(СВЦЭМ!$C$39:$C$782,СВЦЭМ!$A$39:$A$782,$A78,СВЦЭМ!$B$39:$B$782,J$77)+'СЕТ СН'!$H$9+СВЦЭМ!$D$10+'СЕТ СН'!$H$6-'СЕТ СН'!$H$19</f>
        <v>1343.6365370899998</v>
      </c>
      <c r="K78" s="36">
        <f>SUMIFS(СВЦЭМ!$C$39:$C$782,СВЦЭМ!$A$39:$A$782,$A78,СВЦЭМ!$B$39:$B$782,K$77)+'СЕТ СН'!$H$9+СВЦЭМ!$D$10+'СЕТ СН'!$H$6-'СЕТ СН'!$H$19</f>
        <v>1353.641359</v>
      </c>
      <c r="L78" s="36">
        <f>SUMIFS(СВЦЭМ!$C$39:$C$782,СВЦЭМ!$A$39:$A$782,$A78,СВЦЭМ!$B$39:$B$782,L$77)+'СЕТ СН'!$H$9+СВЦЭМ!$D$10+'СЕТ СН'!$H$6-'СЕТ СН'!$H$19</f>
        <v>1373.3694475499999</v>
      </c>
      <c r="M78" s="36">
        <f>SUMIFS(СВЦЭМ!$C$39:$C$782,СВЦЭМ!$A$39:$A$782,$A78,СВЦЭМ!$B$39:$B$782,M$77)+'СЕТ СН'!$H$9+СВЦЭМ!$D$10+'СЕТ СН'!$H$6-'СЕТ СН'!$H$19</f>
        <v>1409.3599748899999</v>
      </c>
      <c r="N78" s="36">
        <f>SUMIFS(СВЦЭМ!$C$39:$C$782,СВЦЭМ!$A$39:$A$782,$A78,СВЦЭМ!$B$39:$B$782,N$77)+'СЕТ СН'!$H$9+СВЦЭМ!$D$10+'СЕТ СН'!$H$6-'СЕТ СН'!$H$19</f>
        <v>1423.5137577199998</v>
      </c>
      <c r="O78" s="36">
        <f>SUMIFS(СВЦЭМ!$C$39:$C$782,СВЦЭМ!$A$39:$A$782,$A78,СВЦЭМ!$B$39:$B$782,O$77)+'СЕТ СН'!$H$9+СВЦЭМ!$D$10+'СЕТ СН'!$H$6-'СЕТ СН'!$H$19</f>
        <v>1428.8918537</v>
      </c>
      <c r="P78" s="36">
        <f>SUMIFS(СВЦЭМ!$C$39:$C$782,СВЦЭМ!$A$39:$A$782,$A78,СВЦЭМ!$B$39:$B$782,P$77)+'СЕТ СН'!$H$9+СВЦЭМ!$D$10+'СЕТ СН'!$H$6-'СЕТ СН'!$H$19</f>
        <v>1436.2738657499999</v>
      </c>
      <c r="Q78" s="36">
        <f>SUMIFS(СВЦЭМ!$C$39:$C$782,СВЦЭМ!$A$39:$A$782,$A78,СВЦЭМ!$B$39:$B$782,Q$77)+'СЕТ СН'!$H$9+СВЦЭМ!$D$10+'СЕТ СН'!$H$6-'СЕТ СН'!$H$19</f>
        <v>1433.42192527</v>
      </c>
      <c r="R78" s="36">
        <f>SUMIFS(СВЦЭМ!$C$39:$C$782,СВЦЭМ!$A$39:$A$782,$A78,СВЦЭМ!$B$39:$B$782,R$77)+'СЕТ СН'!$H$9+СВЦЭМ!$D$10+'СЕТ СН'!$H$6-'СЕТ СН'!$H$19</f>
        <v>1439.2345747699999</v>
      </c>
      <c r="S78" s="36">
        <f>SUMIFS(СВЦЭМ!$C$39:$C$782,СВЦЭМ!$A$39:$A$782,$A78,СВЦЭМ!$B$39:$B$782,S$77)+'СЕТ СН'!$H$9+СВЦЭМ!$D$10+'СЕТ СН'!$H$6-'СЕТ СН'!$H$19</f>
        <v>1430.3371048499998</v>
      </c>
      <c r="T78" s="36">
        <f>SUMIFS(СВЦЭМ!$C$39:$C$782,СВЦЭМ!$A$39:$A$782,$A78,СВЦЭМ!$B$39:$B$782,T$77)+'СЕТ СН'!$H$9+СВЦЭМ!$D$10+'СЕТ СН'!$H$6-'СЕТ СН'!$H$19</f>
        <v>1386.47056763</v>
      </c>
      <c r="U78" s="36">
        <f>SUMIFS(СВЦЭМ!$C$39:$C$782,СВЦЭМ!$A$39:$A$782,$A78,СВЦЭМ!$B$39:$B$782,U$77)+'СЕТ СН'!$H$9+СВЦЭМ!$D$10+'СЕТ СН'!$H$6-'СЕТ СН'!$H$19</f>
        <v>1381.4818361399998</v>
      </c>
      <c r="V78" s="36">
        <f>SUMIFS(СВЦЭМ!$C$39:$C$782,СВЦЭМ!$A$39:$A$782,$A78,СВЦЭМ!$B$39:$B$782,V$77)+'СЕТ СН'!$H$9+СВЦЭМ!$D$10+'СЕТ СН'!$H$6-'СЕТ СН'!$H$19</f>
        <v>1384.8439535499999</v>
      </c>
      <c r="W78" s="36">
        <f>SUMIFS(СВЦЭМ!$C$39:$C$782,СВЦЭМ!$A$39:$A$782,$A78,СВЦЭМ!$B$39:$B$782,W$77)+'СЕТ СН'!$H$9+СВЦЭМ!$D$10+'СЕТ СН'!$H$6-'СЕТ СН'!$H$19</f>
        <v>1417.6913237799999</v>
      </c>
      <c r="X78" s="36">
        <f>SUMIFS(СВЦЭМ!$C$39:$C$782,СВЦЭМ!$A$39:$A$782,$A78,СВЦЭМ!$B$39:$B$782,X$77)+'СЕТ СН'!$H$9+СВЦЭМ!$D$10+'СЕТ СН'!$H$6-'СЕТ СН'!$H$19</f>
        <v>1428.0550685199998</v>
      </c>
      <c r="Y78" s="36">
        <f>SUMIFS(СВЦЭМ!$C$39:$C$782,СВЦЭМ!$A$39:$A$782,$A78,СВЦЭМ!$B$39:$B$782,Y$77)+'СЕТ СН'!$H$9+СВЦЭМ!$D$10+'СЕТ СН'!$H$6-'СЕТ СН'!$H$19</f>
        <v>1441.4247021399999</v>
      </c>
    </row>
    <row r="79" spans="1:25" ht="15.75" x14ac:dyDescent="0.2">
      <c r="A79" s="35">
        <f>A78+1</f>
        <v>44594</v>
      </c>
      <c r="B79" s="36">
        <f>SUMIFS(СВЦЭМ!$C$39:$C$782,СВЦЭМ!$A$39:$A$782,$A79,СВЦЭМ!$B$39:$B$782,B$77)+'СЕТ СН'!$H$9+СВЦЭМ!$D$10+'СЕТ СН'!$H$6-'СЕТ СН'!$H$19</f>
        <v>1438.9091802099999</v>
      </c>
      <c r="C79" s="36">
        <f>SUMIFS(СВЦЭМ!$C$39:$C$782,СВЦЭМ!$A$39:$A$782,$A79,СВЦЭМ!$B$39:$B$782,C$77)+'СЕТ СН'!$H$9+СВЦЭМ!$D$10+'СЕТ СН'!$H$6-'СЕТ СН'!$H$19</f>
        <v>1461.5259605199999</v>
      </c>
      <c r="D79" s="36">
        <f>SUMIFS(СВЦЭМ!$C$39:$C$782,СВЦЭМ!$A$39:$A$782,$A79,СВЦЭМ!$B$39:$B$782,D$77)+'СЕТ СН'!$H$9+СВЦЭМ!$D$10+'СЕТ СН'!$H$6-'СЕТ СН'!$H$19</f>
        <v>1477.43983192</v>
      </c>
      <c r="E79" s="36">
        <f>SUMIFS(СВЦЭМ!$C$39:$C$782,СВЦЭМ!$A$39:$A$782,$A79,СВЦЭМ!$B$39:$B$782,E$77)+'СЕТ СН'!$H$9+СВЦЭМ!$D$10+'СЕТ СН'!$H$6-'СЕТ СН'!$H$19</f>
        <v>1500.93102916</v>
      </c>
      <c r="F79" s="36">
        <f>SUMIFS(СВЦЭМ!$C$39:$C$782,СВЦЭМ!$A$39:$A$782,$A79,СВЦЭМ!$B$39:$B$782,F$77)+'СЕТ СН'!$H$9+СВЦЭМ!$D$10+'СЕТ СН'!$H$6-'СЕТ СН'!$H$19</f>
        <v>1472.0967361199998</v>
      </c>
      <c r="G79" s="36">
        <f>SUMIFS(СВЦЭМ!$C$39:$C$782,СВЦЭМ!$A$39:$A$782,$A79,СВЦЭМ!$B$39:$B$782,G$77)+'СЕТ СН'!$H$9+СВЦЭМ!$D$10+'СЕТ СН'!$H$6-'СЕТ СН'!$H$19</f>
        <v>1422.97520244</v>
      </c>
      <c r="H79" s="36">
        <f>SUMIFS(СВЦЭМ!$C$39:$C$782,СВЦЭМ!$A$39:$A$782,$A79,СВЦЭМ!$B$39:$B$782,H$77)+'СЕТ СН'!$H$9+СВЦЭМ!$D$10+'СЕТ СН'!$H$6-'СЕТ СН'!$H$19</f>
        <v>1384.8832787399999</v>
      </c>
      <c r="I79" s="36">
        <f>SUMIFS(СВЦЭМ!$C$39:$C$782,СВЦЭМ!$A$39:$A$782,$A79,СВЦЭМ!$B$39:$B$782,I$77)+'СЕТ СН'!$H$9+СВЦЭМ!$D$10+'СЕТ СН'!$H$6-'СЕТ СН'!$H$19</f>
        <v>1367.66467515</v>
      </c>
      <c r="J79" s="36">
        <f>SUMIFS(СВЦЭМ!$C$39:$C$782,СВЦЭМ!$A$39:$A$782,$A79,СВЦЭМ!$B$39:$B$782,J$77)+'СЕТ СН'!$H$9+СВЦЭМ!$D$10+'СЕТ СН'!$H$6-'СЕТ СН'!$H$19</f>
        <v>1356.1608543099999</v>
      </c>
      <c r="K79" s="36">
        <f>SUMIFS(СВЦЭМ!$C$39:$C$782,СВЦЭМ!$A$39:$A$782,$A79,СВЦЭМ!$B$39:$B$782,K$77)+'СЕТ СН'!$H$9+СВЦЭМ!$D$10+'СЕТ СН'!$H$6-'СЕТ СН'!$H$19</f>
        <v>1376.67066748</v>
      </c>
      <c r="L79" s="36">
        <f>SUMIFS(СВЦЭМ!$C$39:$C$782,СВЦЭМ!$A$39:$A$782,$A79,СВЦЭМ!$B$39:$B$782,L$77)+'СЕТ СН'!$H$9+СВЦЭМ!$D$10+'СЕТ СН'!$H$6-'СЕТ СН'!$H$19</f>
        <v>1374.4622932899999</v>
      </c>
      <c r="M79" s="36">
        <f>SUMIFS(СВЦЭМ!$C$39:$C$782,СВЦЭМ!$A$39:$A$782,$A79,СВЦЭМ!$B$39:$B$782,M$77)+'СЕТ СН'!$H$9+СВЦЭМ!$D$10+'СЕТ СН'!$H$6-'СЕТ СН'!$H$19</f>
        <v>1373.8382434599998</v>
      </c>
      <c r="N79" s="36">
        <f>SUMIFS(СВЦЭМ!$C$39:$C$782,СВЦЭМ!$A$39:$A$782,$A79,СВЦЭМ!$B$39:$B$782,N$77)+'СЕТ СН'!$H$9+СВЦЭМ!$D$10+'СЕТ СН'!$H$6-'СЕТ СН'!$H$19</f>
        <v>1378.89664778</v>
      </c>
      <c r="O79" s="36">
        <f>SUMIFS(СВЦЭМ!$C$39:$C$782,СВЦЭМ!$A$39:$A$782,$A79,СВЦЭМ!$B$39:$B$782,O$77)+'СЕТ СН'!$H$9+СВЦЭМ!$D$10+'СЕТ СН'!$H$6-'СЕТ СН'!$H$19</f>
        <v>1414.24856632</v>
      </c>
      <c r="P79" s="36">
        <f>SUMIFS(СВЦЭМ!$C$39:$C$782,СВЦЭМ!$A$39:$A$782,$A79,СВЦЭМ!$B$39:$B$782,P$77)+'СЕТ СН'!$H$9+СВЦЭМ!$D$10+'СЕТ СН'!$H$6-'СЕТ СН'!$H$19</f>
        <v>1455.3944725399999</v>
      </c>
      <c r="Q79" s="36">
        <f>SUMIFS(СВЦЭМ!$C$39:$C$782,СВЦЭМ!$A$39:$A$782,$A79,СВЦЭМ!$B$39:$B$782,Q$77)+'СЕТ СН'!$H$9+СВЦЭМ!$D$10+'СЕТ СН'!$H$6-'СЕТ СН'!$H$19</f>
        <v>1444.5206097999999</v>
      </c>
      <c r="R79" s="36">
        <f>SUMIFS(СВЦЭМ!$C$39:$C$782,СВЦЭМ!$A$39:$A$782,$A79,СВЦЭМ!$B$39:$B$782,R$77)+'СЕТ СН'!$H$9+СВЦЭМ!$D$10+'СЕТ СН'!$H$6-'СЕТ СН'!$H$19</f>
        <v>1428.2941985999998</v>
      </c>
      <c r="S79" s="36">
        <f>SUMIFS(СВЦЭМ!$C$39:$C$782,СВЦЭМ!$A$39:$A$782,$A79,СВЦЭМ!$B$39:$B$782,S$77)+'СЕТ СН'!$H$9+СВЦЭМ!$D$10+'СЕТ СН'!$H$6-'СЕТ СН'!$H$19</f>
        <v>1395.5540691199999</v>
      </c>
      <c r="T79" s="36">
        <f>SUMIFS(СВЦЭМ!$C$39:$C$782,СВЦЭМ!$A$39:$A$782,$A79,СВЦЭМ!$B$39:$B$782,T$77)+'СЕТ СН'!$H$9+СВЦЭМ!$D$10+'СЕТ СН'!$H$6-'СЕТ СН'!$H$19</f>
        <v>1361.8449175999999</v>
      </c>
      <c r="U79" s="36">
        <f>SUMIFS(СВЦЭМ!$C$39:$C$782,СВЦЭМ!$A$39:$A$782,$A79,СВЦЭМ!$B$39:$B$782,U$77)+'СЕТ СН'!$H$9+СВЦЭМ!$D$10+'СЕТ СН'!$H$6-'СЕТ СН'!$H$19</f>
        <v>1358.5097717799999</v>
      </c>
      <c r="V79" s="36">
        <f>SUMIFS(СВЦЭМ!$C$39:$C$782,СВЦЭМ!$A$39:$A$782,$A79,СВЦЭМ!$B$39:$B$782,V$77)+'СЕТ СН'!$H$9+СВЦЭМ!$D$10+'СЕТ СН'!$H$6-'СЕТ СН'!$H$19</f>
        <v>1371.9749372699998</v>
      </c>
      <c r="W79" s="36">
        <f>SUMIFS(СВЦЭМ!$C$39:$C$782,СВЦЭМ!$A$39:$A$782,$A79,СВЦЭМ!$B$39:$B$782,W$77)+'СЕТ СН'!$H$9+СВЦЭМ!$D$10+'СЕТ СН'!$H$6-'СЕТ СН'!$H$19</f>
        <v>1411.32892735</v>
      </c>
      <c r="X79" s="36">
        <f>SUMIFS(СВЦЭМ!$C$39:$C$782,СВЦЭМ!$A$39:$A$782,$A79,СВЦЭМ!$B$39:$B$782,X$77)+'СЕТ СН'!$H$9+СВЦЭМ!$D$10+'СЕТ СН'!$H$6-'СЕТ СН'!$H$19</f>
        <v>1445.1889474699999</v>
      </c>
      <c r="Y79" s="36">
        <f>SUMIFS(СВЦЭМ!$C$39:$C$782,СВЦЭМ!$A$39:$A$782,$A79,СВЦЭМ!$B$39:$B$782,Y$77)+'СЕТ СН'!$H$9+СВЦЭМ!$D$10+'СЕТ СН'!$H$6-'СЕТ СН'!$H$19</f>
        <v>1447.70298615</v>
      </c>
    </row>
    <row r="80" spans="1:25" ht="15.75" x14ac:dyDescent="0.2">
      <c r="A80" s="35">
        <f t="shared" ref="A80:A105" si="2">A79+1</f>
        <v>44595</v>
      </c>
      <c r="B80" s="36">
        <f>SUMIFS(СВЦЭМ!$C$39:$C$782,СВЦЭМ!$A$39:$A$782,$A80,СВЦЭМ!$B$39:$B$782,B$77)+'СЕТ СН'!$H$9+СВЦЭМ!$D$10+'СЕТ СН'!$H$6-'СЕТ СН'!$H$19</f>
        <v>1454.8947602799999</v>
      </c>
      <c r="C80" s="36">
        <f>SUMIFS(СВЦЭМ!$C$39:$C$782,СВЦЭМ!$A$39:$A$782,$A80,СВЦЭМ!$B$39:$B$782,C$77)+'СЕТ СН'!$H$9+СВЦЭМ!$D$10+'СЕТ СН'!$H$6-'СЕТ СН'!$H$19</f>
        <v>1464.4450108799999</v>
      </c>
      <c r="D80" s="36">
        <f>SUMIFS(СВЦЭМ!$C$39:$C$782,СВЦЭМ!$A$39:$A$782,$A80,СВЦЭМ!$B$39:$B$782,D$77)+'СЕТ СН'!$H$9+СВЦЭМ!$D$10+'СЕТ СН'!$H$6-'СЕТ СН'!$H$19</f>
        <v>1482.6055213499999</v>
      </c>
      <c r="E80" s="36">
        <f>SUMIFS(СВЦЭМ!$C$39:$C$782,СВЦЭМ!$A$39:$A$782,$A80,СВЦЭМ!$B$39:$B$782,E$77)+'СЕТ СН'!$H$9+СВЦЭМ!$D$10+'СЕТ СН'!$H$6-'СЕТ СН'!$H$19</f>
        <v>1488.6180612999999</v>
      </c>
      <c r="F80" s="36">
        <f>SUMIFS(СВЦЭМ!$C$39:$C$782,СВЦЭМ!$A$39:$A$782,$A80,СВЦЭМ!$B$39:$B$782,F$77)+'СЕТ СН'!$H$9+СВЦЭМ!$D$10+'СЕТ СН'!$H$6-'СЕТ СН'!$H$19</f>
        <v>1467.9131857899999</v>
      </c>
      <c r="G80" s="36">
        <f>SUMIFS(СВЦЭМ!$C$39:$C$782,СВЦЭМ!$A$39:$A$782,$A80,СВЦЭМ!$B$39:$B$782,G$77)+'СЕТ СН'!$H$9+СВЦЭМ!$D$10+'СЕТ СН'!$H$6-'СЕТ СН'!$H$19</f>
        <v>1422.0804512099999</v>
      </c>
      <c r="H80" s="36">
        <f>SUMIFS(СВЦЭМ!$C$39:$C$782,СВЦЭМ!$A$39:$A$782,$A80,СВЦЭМ!$B$39:$B$782,H$77)+'СЕТ СН'!$H$9+СВЦЭМ!$D$10+'СЕТ СН'!$H$6-'СЕТ СН'!$H$19</f>
        <v>1385.9860685199999</v>
      </c>
      <c r="I80" s="36">
        <f>SUMIFS(СВЦЭМ!$C$39:$C$782,СВЦЭМ!$A$39:$A$782,$A80,СВЦЭМ!$B$39:$B$782,I$77)+'СЕТ СН'!$H$9+СВЦЭМ!$D$10+'СЕТ СН'!$H$6-'СЕТ СН'!$H$19</f>
        <v>1341.08797095</v>
      </c>
      <c r="J80" s="36">
        <f>SUMIFS(СВЦЭМ!$C$39:$C$782,СВЦЭМ!$A$39:$A$782,$A80,СВЦЭМ!$B$39:$B$782,J$77)+'СЕТ СН'!$H$9+СВЦЭМ!$D$10+'СЕТ СН'!$H$6-'СЕТ СН'!$H$19</f>
        <v>1348.9147609099998</v>
      </c>
      <c r="K80" s="36">
        <f>SUMIFS(СВЦЭМ!$C$39:$C$782,СВЦЭМ!$A$39:$A$782,$A80,СВЦЭМ!$B$39:$B$782,K$77)+'СЕТ СН'!$H$9+СВЦЭМ!$D$10+'СЕТ СН'!$H$6-'СЕТ СН'!$H$19</f>
        <v>1339.2099897099999</v>
      </c>
      <c r="L80" s="36">
        <f>SUMIFS(СВЦЭМ!$C$39:$C$782,СВЦЭМ!$A$39:$A$782,$A80,СВЦЭМ!$B$39:$B$782,L$77)+'СЕТ СН'!$H$9+СВЦЭМ!$D$10+'СЕТ СН'!$H$6-'СЕТ СН'!$H$19</f>
        <v>1352.2522890599998</v>
      </c>
      <c r="M80" s="36">
        <f>SUMIFS(СВЦЭМ!$C$39:$C$782,СВЦЭМ!$A$39:$A$782,$A80,СВЦЭМ!$B$39:$B$782,M$77)+'СЕТ СН'!$H$9+СВЦЭМ!$D$10+'СЕТ СН'!$H$6-'СЕТ СН'!$H$19</f>
        <v>1356.0754642499999</v>
      </c>
      <c r="N80" s="36">
        <f>SUMIFS(СВЦЭМ!$C$39:$C$782,СВЦЭМ!$A$39:$A$782,$A80,СВЦЭМ!$B$39:$B$782,N$77)+'СЕТ СН'!$H$9+СВЦЭМ!$D$10+'СЕТ СН'!$H$6-'СЕТ СН'!$H$19</f>
        <v>1360.0939161599999</v>
      </c>
      <c r="O80" s="36">
        <f>SUMIFS(СВЦЭМ!$C$39:$C$782,СВЦЭМ!$A$39:$A$782,$A80,СВЦЭМ!$B$39:$B$782,O$77)+'СЕТ СН'!$H$9+СВЦЭМ!$D$10+'СЕТ СН'!$H$6-'СЕТ СН'!$H$19</f>
        <v>1385.7152127299998</v>
      </c>
      <c r="P80" s="36">
        <f>SUMIFS(СВЦЭМ!$C$39:$C$782,СВЦЭМ!$A$39:$A$782,$A80,СВЦЭМ!$B$39:$B$782,P$77)+'СЕТ СН'!$H$9+СВЦЭМ!$D$10+'СЕТ СН'!$H$6-'СЕТ СН'!$H$19</f>
        <v>1416.3304592099998</v>
      </c>
      <c r="Q80" s="36">
        <f>SUMIFS(СВЦЭМ!$C$39:$C$782,СВЦЭМ!$A$39:$A$782,$A80,СВЦЭМ!$B$39:$B$782,Q$77)+'СЕТ СН'!$H$9+СВЦЭМ!$D$10+'СЕТ СН'!$H$6-'СЕТ СН'!$H$19</f>
        <v>1424.3648816</v>
      </c>
      <c r="R80" s="36">
        <f>SUMIFS(СВЦЭМ!$C$39:$C$782,СВЦЭМ!$A$39:$A$782,$A80,СВЦЭМ!$B$39:$B$782,R$77)+'СЕТ СН'!$H$9+СВЦЭМ!$D$10+'СЕТ СН'!$H$6-'СЕТ СН'!$H$19</f>
        <v>1412.6686159399999</v>
      </c>
      <c r="S80" s="36">
        <f>SUMIFS(СВЦЭМ!$C$39:$C$782,СВЦЭМ!$A$39:$A$782,$A80,СВЦЭМ!$B$39:$B$782,S$77)+'СЕТ СН'!$H$9+СВЦЭМ!$D$10+'СЕТ СН'!$H$6-'СЕТ СН'!$H$19</f>
        <v>1386.97146183</v>
      </c>
      <c r="T80" s="36">
        <f>SUMIFS(СВЦЭМ!$C$39:$C$782,СВЦЭМ!$A$39:$A$782,$A80,СВЦЭМ!$B$39:$B$782,T$77)+'СЕТ СН'!$H$9+СВЦЭМ!$D$10+'СЕТ СН'!$H$6-'СЕТ СН'!$H$19</f>
        <v>1326.3150636999999</v>
      </c>
      <c r="U80" s="36">
        <f>SUMIFS(СВЦЭМ!$C$39:$C$782,СВЦЭМ!$A$39:$A$782,$A80,СВЦЭМ!$B$39:$B$782,U$77)+'СЕТ СН'!$H$9+СВЦЭМ!$D$10+'СЕТ СН'!$H$6-'СЕТ СН'!$H$19</f>
        <v>1321.9946558299998</v>
      </c>
      <c r="V80" s="36">
        <f>SUMIFS(СВЦЭМ!$C$39:$C$782,СВЦЭМ!$A$39:$A$782,$A80,СВЦЭМ!$B$39:$B$782,V$77)+'СЕТ СН'!$H$9+СВЦЭМ!$D$10+'СЕТ СН'!$H$6-'СЕТ СН'!$H$19</f>
        <v>1351.01149586</v>
      </c>
      <c r="W80" s="36">
        <f>SUMIFS(СВЦЭМ!$C$39:$C$782,СВЦЭМ!$A$39:$A$782,$A80,СВЦЭМ!$B$39:$B$782,W$77)+'СЕТ СН'!$H$9+СВЦЭМ!$D$10+'СЕТ СН'!$H$6-'СЕТ СН'!$H$19</f>
        <v>1372.8359014399998</v>
      </c>
      <c r="X80" s="36">
        <f>SUMIFS(СВЦЭМ!$C$39:$C$782,СВЦЭМ!$A$39:$A$782,$A80,СВЦЭМ!$B$39:$B$782,X$77)+'СЕТ СН'!$H$9+СВЦЭМ!$D$10+'СЕТ СН'!$H$6-'СЕТ СН'!$H$19</f>
        <v>1405.7906243599998</v>
      </c>
      <c r="Y80" s="36">
        <f>SUMIFS(СВЦЭМ!$C$39:$C$782,СВЦЭМ!$A$39:$A$782,$A80,СВЦЭМ!$B$39:$B$782,Y$77)+'СЕТ СН'!$H$9+СВЦЭМ!$D$10+'СЕТ СН'!$H$6-'СЕТ СН'!$H$19</f>
        <v>1427.8113153099998</v>
      </c>
    </row>
    <row r="81" spans="1:25" ht="15.75" x14ac:dyDescent="0.2">
      <c r="A81" s="35">
        <f t="shared" si="2"/>
        <v>44596</v>
      </c>
      <c r="B81" s="36">
        <f>SUMIFS(СВЦЭМ!$C$39:$C$782,СВЦЭМ!$A$39:$A$782,$A81,СВЦЭМ!$B$39:$B$782,B$77)+'СЕТ СН'!$H$9+СВЦЭМ!$D$10+'СЕТ СН'!$H$6-'СЕТ СН'!$H$19</f>
        <v>1440.5122925999999</v>
      </c>
      <c r="C81" s="36">
        <f>SUMIFS(СВЦЭМ!$C$39:$C$782,СВЦЭМ!$A$39:$A$782,$A81,СВЦЭМ!$B$39:$B$782,C$77)+'СЕТ СН'!$H$9+СВЦЭМ!$D$10+'СЕТ СН'!$H$6-'СЕТ СН'!$H$19</f>
        <v>1467.51488382</v>
      </c>
      <c r="D81" s="36">
        <f>SUMIFS(СВЦЭМ!$C$39:$C$782,СВЦЭМ!$A$39:$A$782,$A81,СВЦЭМ!$B$39:$B$782,D$77)+'СЕТ СН'!$H$9+СВЦЭМ!$D$10+'СЕТ СН'!$H$6-'СЕТ СН'!$H$19</f>
        <v>1481.9941006499998</v>
      </c>
      <c r="E81" s="36">
        <f>SUMIFS(СВЦЭМ!$C$39:$C$782,СВЦЭМ!$A$39:$A$782,$A81,СВЦЭМ!$B$39:$B$782,E$77)+'СЕТ СН'!$H$9+СВЦЭМ!$D$10+'СЕТ СН'!$H$6-'СЕТ СН'!$H$19</f>
        <v>1483.1083614499998</v>
      </c>
      <c r="F81" s="36">
        <f>SUMIFS(СВЦЭМ!$C$39:$C$782,СВЦЭМ!$A$39:$A$782,$A81,СВЦЭМ!$B$39:$B$782,F$77)+'СЕТ СН'!$H$9+СВЦЭМ!$D$10+'СЕТ СН'!$H$6-'СЕТ СН'!$H$19</f>
        <v>1460.7704119699999</v>
      </c>
      <c r="G81" s="36">
        <f>SUMIFS(СВЦЭМ!$C$39:$C$782,СВЦЭМ!$A$39:$A$782,$A81,СВЦЭМ!$B$39:$B$782,G$77)+'СЕТ СН'!$H$9+СВЦЭМ!$D$10+'СЕТ СН'!$H$6-'СЕТ СН'!$H$19</f>
        <v>1407.17503859</v>
      </c>
      <c r="H81" s="36">
        <f>SUMIFS(СВЦЭМ!$C$39:$C$782,СВЦЭМ!$A$39:$A$782,$A81,СВЦЭМ!$B$39:$B$782,H$77)+'СЕТ СН'!$H$9+СВЦЭМ!$D$10+'СЕТ СН'!$H$6-'СЕТ СН'!$H$19</f>
        <v>1379.3669496999999</v>
      </c>
      <c r="I81" s="36">
        <f>SUMIFS(СВЦЭМ!$C$39:$C$782,СВЦЭМ!$A$39:$A$782,$A81,СВЦЭМ!$B$39:$B$782,I$77)+'СЕТ СН'!$H$9+СВЦЭМ!$D$10+'СЕТ СН'!$H$6-'СЕТ СН'!$H$19</f>
        <v>1327.0665871599999</v>
      </c>
      <c r="J81" s="36">
        <f>SUMIFS(СВЦЭМ!$C$39:$C$782,СВЦЭМ!$A$39:$A$782,$A81,СВЦЭМ!$B$39:$B$782,J$77)+'СЕТ СН'!$H$9+СВЦЭМ!$D$10+'СЕТ СН'!$H$6-'СЕТ СН'!$H$19</f>
        <v>1325.2826301299999</v>
      </c>
      <c r="K81" s="36">
        <f>SUMIFS(СВЦЭМ!$C$39:$C$782,СВЦЭМ!$A$39:$A$782,$A81,СВЦЭМ!$B$39:$B$782,K$77)+'СЕТ СН'!$H$9+СВЦЭМ!$D$10+'СЕТ СН'!$H$6-'СЕТ СН'!$H$19</f>
        <v>1328.3856886699998</v>
      </c>
      <c r="L81" s="36">
        <f>SUMIFS(СВЦЭМ!$C$39:$C$782,СВЦЭМ!$A$39:$A$782,$A81,СВЦЭМ!$B$39:$B$782,L$77)+'СЕТ СН'!$H$9+СВЦЭМ!$D$10+'СЕТ СН'!$H$6-'СЕТ СН'!$H$19</f>
        <v>1366.55234638</v>
      </c>
      <c r="M81" s="36">
        <f>SUMIFS(СВЦЭМ!$C$39:$C$782,СВЦЭМ!$A$39:$A$782,$A81,СВЦЭМ!$B$39:$B$782,M$77)+'СЕТ СН'!$H$9+СВЦЭМ!$D$10+'СЕТ СН'!$H$6-'СЕТ СН'!$H$19</f>
        <v>1378.33719615</v>
      </c>
      <c r="N81" s="36">
        <f>SUMIFS(СВЦЭМ!$C$39:$C$782,СВЦЭМ!$A$39:$A$782,$A81,СВЦЭМ!$B$39:$B$782,N$77)+'СЕТ СН'!$H$9+СВЦЭМ!$D$10+'СЕТ СН'!$H$6-'СЕТ СН'!$H$19</f>
        <v>1375.6334763299999</v>
      </c>
      <c r="O81" s="36">
        <f>SUMIFS(СВЦЭМ!$C$39:$C$782,СВЦЭМ!$A$39:$A$782,$A81,СВЦЭМ!$B$39:$B$782,O$77)+'СЕТ СН'!$H$9+СВЦЭМ!$D$10+'СЕТ СН'!$H$6-'СЕТ СН'!$H$19</f>
        <v>1382.50301358</v>
      </c>
      <c r="P81" s="36">
        <f>SUMIFS(СВЦЭМ!$C$39:$C$782,СВЦЭМ!$A$39:$A$782,$A81,СВЦЭМ!$B$39:$B$782,P$77)+'СЕТ СН'!$H$9+СВЦЭМ!$D$10+'СЕТ СН'!$H$6-'СЕТ СН'!$H$19</f>
        <v>1419.73677843</v>
      </c>
      <c r="Q81" s="36">
        <f>SUMIFS(СВЦЭМ!$C$39:$C$782,СВЦЭМ!$A$39:$A$782,$A81,СВЦЭМ!$B$39:$B$782,Q$77)+'СЕТ СН'!$H$9+СВЦЭМ!$D$10+'СЕТ СН'!$H$6-'СЕТ СН'!$H$19</f>
        <v>1416.5620390099998</v>
      </c>
      <c r="R81" s="36">
        <f>SUMIFS(СВЦЭМ!$C$39:$C$782,СВЦЭМ!$A$39:$A$782,$A81,СВЦЭМ!$B$39:$B$782,R$77)+'СЕТ СН'!$H$9+СВЦЭМ!$D$10+'СЕТ СН'!$H$6-'СЕТ СН'!$H$19</f>
        <v>1389.3882124499999</v>
      </c>
      <c r="S81" s="36">
        <f>SUMIFS(СВЦЭМ!$C$39:$C$782,СВЦЭМ!$A$39:$A$782,$A81,СВЦЭМ!$B$39:$B$782,S$77)+'СЕТ СН'!$H$9+СВЦЭМ!$D$10+'СЕТ СН'!$H$6-'СЕТ СН'!$H$19</f>
        <v>1365.2563459999999</v>
      </c>
      <c r="T81" s="36">
        <f>SUMIFS(СВЦЭМ!$C$39:$C$782,СВЦЭМ!$A$39:$A$782,$A81,СВЦЭМ!$B$39:$B$782,T$77)+'СЕТ СН'!$H$9+СВЦЭМ!$D$10+'СЕТ СН'!$H$6-'СЕТ СН'!$H$19</f>
        <v>1345.12727892</v>
      </c>
      <c r="U81" s="36">
        <f>SUMIFS(СВЦЭМ!$C$39:$C$782,СВЦЭМ!$A$39:$A$782,$A81,СВЦЭМ!$B$39:$B$782,U$77)+'СЕТ СН'!$H$9+СВЦЭМ!$D$10+'СЕТ СН'!$H$6-'СЕТ СН'!$H$19</f>
        <v>1351.4448129999998</v>
      </c>
      <c r="V81" s="36">
        <f>SUMIFS(СВЦЭМ!$C$39:$C$782,СВЦЭМ!$A$39:$A$782,$A81,СВЦЭМ!$B$39:$B$782,V$77)+'СЕТ СН'!$H$9+СВЦЭМ!$D$10+'СЕТ СН'!$H$6-'СЕТ СН'!$H$19</f>
        <v>1357.1514693699999</v>
      </c>
      <c r="W81" s="36">
        <f>SUMIFS(СВЦЭМ!$C$39:$C$782,СВЦЭМ!$A$39:$A$782,$A81,СВЦЭМ!$B$39:$B$782,W$77)+'СЕТ СН'!$H$9+СВЦЭМ!$D$10+'СЕТ СН'!$H$6-'СЕТ СН'!$H$19</f>
        <v>1380.7557329499998</v>
      </c>
      <c r="X81" s="36">
        <f>SUMIFS(СВЦЭМ!$C$39:$C$782,СВЦЭМ!$A$39:$A$782,$A81,СВЦЭМ!$B$39:$B$782,X$77)+'СЕТ СН'!$H$9+СВЦЭМ!$D$10+'СЕТ СН'!$H$6-'СЕТ СН'!$H$19</f>
        <v>1405.9522347299999</v>
      </c>
      <c r="Y81" s="36">
        <f>SUMIFS(СВЦЭМ!$C$39:$C$782,СВЦЭМ!$A$39:$A$782,$A81,СВЦЭМ!$B$39:$B$782,Y$77)+'СЕТ СН'!$H$9+СВЦЭМ!$D$10+'СЕТ СН'!$H$6-'СЕТ СН'!$H$19</f>
        <v>1412.6024097999998</v>
      </c>
    </row>
    <row r="82" spans="1:25" ht="15.75" x14ac:dyDescent="0.2">
      <c r="A82" s="35">
        <f t="shared" si="2"/>
        <v>44597</v>
      </c>
      <c r="B82" s="36">
        <f>SUMIFS(СВЦЭМ!$C$39:$C$782,СВЦЭМ!$A$39:$A$782,$A82,СВЦЭМ!$B$39:$B$782,B$77)+'СЕТ СН'!$H$9+СВЦЭМ!$D$10+'СЕТ СН'!$H$6-'СЕТ СН'!$H$19</f>
        <v>1463.4590308299998</v>
      </c>
      <c r="C82" s="36">
        <f>SUMIFS(СВЦЭМ!$C$39:$C$782,СВЦЭМ!$A$39:$A$782,$A82,СВЦЭМ!$B$39:$B$782,C$77)+'СЕТ СН'!$H$9+СВЦЭМ!$D$10+'СЕТ СН'!$H$6-'СЕТ СН'!$H$19</f>
        <v>1392.25709835</v>
      </c>
      <c r="D82" s="36">
        <f>SUMIFS(СВЦЭМ!$C$39:$C$782,СВЦЭМ!$A$39:$A$782,$A82,СВЦЭМ!$B$39:$B$782,D$77)+'СЕТ СН'!$H$9+СВЦЭМ!$D$10+'СЕТ СН'!$H$6-'СЕТ СН'!$H$19</f>
        <v>1417.38128469</v>
      </c>
      <c r="E82" s="36">
        <f>SUMIFS(СВЦЭМ!$C$39:$C$782,СВЦЭМ!$A$39:$A$782,$A82,СВЦЭМ!$B$39:$B$782,E$77)+'СЕТ СН'!$H$9+СВЦЭМ!$D$10+'СЕТ СН'!$H$6-'СЕТ СН'!$H$19</f>
        <v>1440.0882283599999</v>
      </c>
      <c r="F82" s="36">
        <f>SUMIFS(СВЦЭМ!$C$39:$C$782,СВЦЭМ!$A$39:$A$782,$A82,СВЦЭМ!$B$39:$B$782,F$77)+'СЕТ СН'!$H$9+СВЦЭМ!$D$10+'СЕТ СН'!$H$6-'СЕТ СН'!$H$19</f>
        <v>1453.8861532599999</v>
      </c>
      <c r="G82" s="36">
        <f>SUMIFS(СВЦЭМ!$C$39:$C$782,СВЦЭМ!$A$39:$A$782,$A82,СВЦЭМ!$B$39:$B$782,G$77)+'СЕТ СН'!$H$9+СВЦЭМ!$D$10+'СЕТ СН'!$H$6-'СЕТ СН'!$H$19</f>
        <v>1456.36021306</v>
      </c>
      <c r="H82" s="36">
        <f>SUMIFS(СВЦЭМ!$C$39:$C$782,СВЦЭМ!$A$39:$A$782,$A82,СВЦЭМ!$B$39:$B$782,H$77)+'СЕТ СН'!$H$9+СВЦЭМ!$D$10+'СЕТ СН'!$H$6-'СЕТ СН'!$H$19</f>
        <v>1422.30529402</v>
      </c>
      <c r="I82" s="36">
        <f>SUMIFS(СВЦЭМ!$C$39:$C$782,СВЦЭМ!$A$39:$A$782,$A82,СВЦЭМ!$B$39:$B$782,I$77)+'СЕТ СН'!$H$9+СВЦЭМ!$D$10+'СЕТ СН'!$H$6-'СЕТ СН'!$H$19</f>
        <v>1374.9433291599998</v>
      </c>
      <c r="J82" s="36">
        <f>SUMIFS(СВЦЭМ!$C$39:$C$782,СВЦЭМ!$A$39:$A$782,$A82,СВЦЭМ!$B$39:$B$782,J$77)+'СЕТ СН'!$H$9+СВЦЭМ!$D$10+'СЕТ СН'!$H$6-'СЕТ СН'!$H$19</f>
        <v>1326.49376422</v>
      </c>
      <c r="K82" s="36">
        <f>SUMIFS(СВЦЭМ!$C$39:$C$782,СВЦЭМ!$A$39:$A$782,$A82,СВЦЭМ!$B$39:$B$782,K$77)+'СЕТ СН'!$H$9+СВЦЭМ!$D$10+'СЕТ СН'!$H$6-'СЕТ СН'!$H$19</f>
        <v>1321.2802404499998</v>
      </c>
      <c r="L82" s="36">
        <f>SUMIFS(СВЦЭМ!$C$39:$C$782,СВЦЭМ!$A$39:$A$782,$A82,СВЦЭМ!$B$39:$B$782,L$77)+'СЕТ СН'!$H$9+СВЦЭМ!$D$10+'СЕТ СН'!$H$6-'СЕТ СН'!$H$19</f>
        <v>1333.5153617899998</v>
      </c>
      <c r="M82" s="36">
        <f>SUMIFS(СВЦЭМ!$C$39:$C$782,СВЦЭМ!$A$39:$A$782,$A82,СВЦЭМ!$B$39:$B$782,M$77)+'СЕТ СН'!$H$9+СВЦЭМ!$D$10+'СЕТ СН'!$H$6-'СЕТ СН'!$H$19</f>
        <v>1359.11606897</v>
      </c>
      <c r="N82" s="36">
        <f>SUMIFS(СВЦЭМ!$C$39:$C$782,СВЦЭМ!$A$39:$A$782,$A82,СВЦЭМ!$B$39:$B$782,N$77)+'СЕТ СН'!$H$9+СВЦЭМ!$D$10+'СЕТ СН'!$H$6-'СЕТ СН'!$H$19</f>
        <v>1373.2213312299998</v>
      </c>
      <c r="O82" s="36">
        <f>SUMIFS(СВЦЭМ!$C$39:$C$782,СВЦЭМ!$A$39:$A$782,$A82,СВЦЭМ!$B$39:$B$782,O$77)+'СЕТ СН'!$H$9+СВЦЭМ!$D$10+'СЕТ СН'!$H$6-'СЕТ СН'!$H$19</f>
        <v>1400.4966477099999</v>
      </c>
      <c r="P82" s="36">
        <f>SUMIFS(СВЦЭМ!$C$39:$C$782,СВЦЭМ!$A$39:$A$782,$A82,СВЦЭМ!$B$39:$B$782,P$77)+'СЕТ СН'!$H$9+СВЦЭМ!$D$10+'СЕТ СН'!$H$6-'СЕТ СН'!$H$19</f>
        <v>1407.1440038999999</v>
      </c>
      <c r="Q82" s="36">
        <f>SUMIFS(СВЦЭМ!$C$39:$C$782,СВЦЭМ!$A$39:$A$782,$A82,СВЦЭМ!$B$39:$B$782,Q$77)+'СЕТ СН'!$H$9+СВЦЭМ!$D$10+'СЕТ СН'!$H$6-'СЕТ СН'!$H$19</f>
        <v>1411.5654926</v>
      </c>
      <c r="R82" s="36">
        <f>SUMIFS(СВЦЭМ!$C$39:$C$782,СВЦЭМ!$A$39:$A$782,$A82,СВЦЭМ!$B$39:$B$782,R$77)+'СЕТ СН'!$H$9+СВЦЭМ!$D$10+'СЕТ СН'!$H$6-'СЕТ СН'!$H$19</f>
        <v>1403.3456856999999</v>
      </c>
      <c r="S82" s="36">
        <f>SUMIFS(СВЦЭМ!$C$39:$C$782,СВЦЭМ!$A$39:$A$782,$A82,СВЦЭМ!$B$39:$B$782,S$77)+'СЕТ СН'!$H$9+СВЦЭМ!$D$10+'СЕТ СН'!$H$6-'СЕТ СН'!$H$19</f>
        <v>1368.45116766</v>
      </c>
      <c r="T82" s="36">
        <f>SUMIFS(СВЦЭМ!$C$39:$C$782,СВЦЭМ!$A$39:$A$782,$A82,СВЦЭМ!$B$39:$B$782,T$77)+'СЕТ СН'!$H$9+СВЦЭМ!$D$10+'СЕТ СН'!$H$6-'СЕТ СН'!$H$19</f>
        <v>1344.3589216099999</v>
      </c>
      <c r="U82" s="36">
        <f>SUMIFS(СВЦЭМ!$C$39:$C$782,СВЦЭМ!$A$39:$A$782,$A82,СВЦЭМ!$B$39:$B$782,U$77)+'СЕТ СН'!$H$9+СВЦЭМ!$D$10+'СЕТ СН'!$H$6-'СЕТ СН'!$H$19</f>
        <v>1348.9939105999999</v>
      </c>
      <c r="V82" s="36">
        <f>SUMIFS(СВЦЭМ!$C$39:$C$782,СВЦЭМ!$A$39:$A$782,$A82,СВЦЭМ!$B$39:$B$782,V$77)+'СЕТ СН'!$H$9+СВЦЭМ!$D$10+'СЕТ СН'!$H$6-'СЕТ СН'!$H$19</f>
        <v>1358.1081973399998</v>
      </c>
      <c r="W82" s="36">
        <f>SUMIFS(СВЦЭМ!$C$39:$C$782,СВЦЭМ!$A$39:$A$782,$A82,СВЦЭМ!$B$39:$B$782,W$77)+'СЕТ СН'!$H$9+СВЦЭМ!$D$10+'СЕТ СН'!$H$6-'СЕТ СН'!$H$19</f>
        <v>1372.1963934299999</v>
      </c>
      <c r="X82" s="36">
        <f>SUMIFS(СВЦЭМ!$C$39:$C$782,СВЦЭМ!$A$39:$A$782,$A82,СВЦЭМ!$B$39:$B$782,X$77)+'СЕТ СН'!$H$9+СВЦЭМ!$D$10+'СЕТ СН'!$H$6-'СЕТ СН'!$H$19</f>
        <v>1389.37707174</v>
      </c>
      <c r="Y82" s="36">
        <f>SUMIFS(СВЦЭМ!$C$39:$C$782,СВЦЭМ!$A$39:$A$782,$A82,СВЦЭМ!$B$39:$B$782,Y$77)+'СЕТ СН'!$H$9+СВЦЭМ!$D$10+'СЕТ СН'!$H$6-'СЕТ СН'!$H$19</f>
        <v>1413.7718923</v>
      </c>
    </row>
    <row r="83" spans="1:25" ht="15.75" x14ac:dyDescent="0.2">
      <c r="A83" s="35">
        <f t="shared" si="2"/>
        <v>44598</v>
      </c>
      <c r="B83" s="36">
        <f>SUMIFS(СВЦЭМ!$C$39:$C$782,СВЦЭМ!$A$39:$A$782,$A83,СВЦЭМ!$B$39:$B$782,B$77)+'СЕТ СН'!$H$9+СВЦЭМ!$D$10+'СЕТ СН'!$H$6-'СЕТ СН'!$H$19</f>
        <v>1425.9879332399998</v>
      </c>
      <c r="C83" s="36">
        <f>SUMIFS(СВЦЭМ!$C$39:$C$782,СВЦЭМ!$A$39:$A$782,$A83,СВЦЭМ!$B$39:$B$782,C$77)+'СЕТ СН'!$H$9+СВЦЭМ!$D$10+'СЕТ СН'!$H$6-'СЕТ СН'!$H$19</f>
        <v>1436.3894739</v>
      </c>
      <c r="D83" s="36">
        <f>SUMIFS(СВЦЭМ!$C$39:$C$782,СВЦЭМ!$A$39:$A$782,$A83,СВЦЭМ!$B$39:$B$782,D$77)+'СЕТ СН'!$H$9+СВЦЭМ!$D$10+'СЕТ СН'!$H$6-'СЕТ СН'!$H$19</f>
        <v>1449.7788078699998</v>
      </c>
      <c r="E83" s="36">
        <f>SUMIFS(СВЦЭМ!$C$39:$C$782,СВЦЭМ!$A$39:$A$782,$A83,СВЦЭМ!$B$39:$B$782,E$77)+'СЕТ СН'!$H$9+СВЦЭМ!$D$10+'СЕТ СН'!$H$6-'СЕТ СН'!$H$19</f>
        <v>1452.4543074399999</v>
      </c>
      <c r="F83" s="36">
        <f>SUMIFS(СВЦЭМ!$C$39:$C$782,СВЦЭМ!$A$39:$A$782,$A83,СВЦЭМ!$B$39:$B$782,F$77)+'СЕТ СН'!$H$9+СВЦЭМ!$D$10+'СЕТ СН'!$H$6-'СЕТ СН'!$H$19</f>
        <v>1448.4131211299998</v>
      </c>
      <c r="G83" s="36">
        <f>SUMIFS(СВЦЭМ!$C$39:$C$782,СВЦЭМ!$A$39:$A$782,$A83,СВЦЭМ!$B$39:$B$782,G$77)+'СЕТ СН'!$H$9+СВЦЭМ!$D$10+'СЕТ СН'!$H$6-'СЕТ СН'!$H$19</f>
        <v>1433.89350227</v>
      </c>
      <c r="H83" s="36">
        <f>SUMIFS(СВЦЭМ!$C$39:$C$782,СВЦЭМ!$A$39:$A$782,$A83,СВЦЭМ!$B$39:$B$782,H$77)+'СЕТ СН'!$H$9+СВЦЭМ!$D$10+'СЕТ СН'!$H$6-'СЕТ СН'!$H$19</f>
        <v>1419.06911666</v>
      </c>
      <c r="I83" s="36">
        <f>SUMIFS(СВЦЭМ!$C$39:$C$782,СВЦЭМ!$A$39:$A$782,$A83,СВЦЭМ!$B$39:$B$782,I$77)+'СЕТ СН'!$H$9+СВЦЭМ!$D$10+'СЕТ СН'!$H$6-'СЕТ СН'!$H$19</f>
        <v>1397.06964954</v>
      </c>
      <c r="J83" s="36">
        <f>SUMIFS(СВЦЭМ!$C$39:$C$782,СВЦЭМ!$A$39:$A$782,$A83,СВЦЭМ!$B$39:$B$782,J$77)+'СЕТ СН'!$H$9+СВЦЭМ!$D$10+'СЕТ СН'!$H$6-'СЕТ СН'!$H$19</f>
        <v>1354.0130821299999</v>
      </c>
      <c r="K83" s="36">
        <f>SUMIFS(СВЦЭМ!$C$39:$C$782,СВЦЭМ!$A$39:$A$782,$A83,СВЦЭМ!$B$39:$B$782,K$77)+'СЕТ СН'!$H$9+СВЦЭМ!$D$10+'СЕТ СН'!$H$6-'СЕТ СН'!$H$19</f>
        <v>1325.2339485099999</v>
      </c>
      <c r="L83" s="36">
        <f>SUMIFS(СВЦЭМ!$C$39:$C$782,СВЦЭМ!$A$39:$A$782,$A83,СВЦЭМ!$B$39:$B$782,L$77)+'СЕТ СН'!$H$9+СВЦЭМ!$D$10+'СЕТ СН'!$H$6-'СЕТ СН'!$H$19</f>
        <v>1327.70482743</v>
      </c>
      <c r="M83" s="36">
        <f>SUMIFS(СВЦЭМ!$C$39:$C$782,СВЦЭМ!$A$39:$A$782,$A83,СВЦЭМ!$B$39:$B$782,M$77)+'СЕТ СН'!$H$9+СВЦЭМ!$D$10+'СЕТ СН'!$H$6-'СЕТ СН'!$H$19</f>
        <v>1334.94855102</v>
      </c>
      <c r="N83" s="36">
        <f>SUMIFS(СВЦЭМ!$C$39:$C$782,СВЦЭМ!$A$39:$A$782,$A83,СВЦЭМ!$B$39:$B$782,N$77)+'СЕТ СН'!$H$9+СВЦЭМ!$D$10+'СЕТ СН'!$H$6-'СЕТ СН'!$H$19</f>
        <v>1351.9301065299999</v>
      </c>
      <c r="O83" s="36">
        <f>SUMIFS(СВЦЭМ!$C$39:$C$782,СВЦЭМ!$A$39:$A$782,$A83,СВЦЭМ!$B$39:$B$782,O$77)+'СЕТ СН'!$H$9+СВЦЭМ!$D$10+'СЕТ СН'!$H$6-'СЕТ СН'!$H$19</f>
        <v>1382.6420080799999</v>
      </c>
      <c r="P83" s="36">
        <f>SUMIFS(СВЦЭМ!$C$39:$C$782,СВЦЭМ!$A$39:$A$782,$A83,СВЦЭМ!$B$39:$B$782,P$77)+'СЕТ СН'!$H$9+СВЦЭМ!$D$10+'СЕТ СН'!$H$6-'СЕТ СН'!$H$19</f>
        <v>1396.3182971599999</v>
      </c>
      <c r="Q83" s="36">
        <f>SUMIFS(СВЦЭМ!$C$39:$C$782,СВЦЭМ!$A$39:$A$782,$A83,СВЦЭМ!$B$39:$B$782,Q$77)+'СЕТ СН'!$H$9+СВЦЭМ!$D$10+'СЕТ СН'!$H$6-'СЕТ СН'!$H$19</f>
        <v>1398.2841372099999</v>
      </c>
      <c r="R83" s="36">
        <f>SUMIFS(СВЦЭМ!$C$39:$C$782,СВЦЭМ!$A$39:$A$782,$A83,СВЦЭМ!$B$39:$B$782,R$77)+'СЕТ СН'!$H$9+СВЦЭМ!$D$10+'СЕТ СН'!$H$6-'СЕТ СН'!$H$19</f>
        <v>1388.8037363599999</v>
      </c>
      <c r="S83" s="36">
        <f>SUMIFS(СВЦЭМ!$C$39:$C$782,СВЦЭМ!$A$39:$A$782,$A83,СВЦЭМ!$B$39:$B$782,S$77)+'СЕТ СН'!$H$9+СВЦЭМ!$D$10+'СЕТ СН'!$H$6-'СЕТ СН'!$H$19</f>
        <v>1359.3525806799998</v>
      </c>
      <c r="T83" s="36">
        <f>SUMIFS(СВЦЭМ!$C$39:$C$782,СВЦЭМ!$A$39:$A$782,$A83,СВЦЭМ!$B$39:$B$782,T$77)+'СЕТ СН'!$H$9+СВЦЭМ!$D$10+'СЕТ СН'!$H$6-'СЕТ СН'!$H$19</f>
        <v>1325.5315261199999</v>
      </c>
      <c r="U83" s="36">
        <f>SUMIFS(СВЦЭМ!$C$39:$C$782,СВЦЭМ!$A$39:$A$782,$A83,СВЦЭМ!$B$39:$B$782,U$77)+'СЕТ СН'!$H$9+СВЦЭМ!$D$10+'СЕТ СН'!$H$6-'СЕТ СН'!$H$19</f>
        <v>1340.30089804</v>
      </c>
      <c r="V83" s="36">
        <f>SUMIFS(СВЦЭМ!$C$39:$C$782,СВЦЭМ!$A$39:$A$782,$A83,СВЦЭМ!$B$39:$B$782,V$77)+'СЕТ СН'!$H$9+СВЦЭМ!$D$10+'СЕТ СН'!$H$6-'СЕТ СН'!$H$19</f>
        <v>1338.37559915</v>
      </c>
      <c r="W83" s="36">
        <f>SUMIFS(СВЦЭМ!$C$39:$C$782,СВЦЭМ!$A$39:$A$782,$A83,СВЦЭМ!$B$39:$B$782,W$77)+'СЕТ СН'!$H$9+СВЦЭМ!$D$10+'СЕТ СН'!$H$6-'СЕТ СН'!$H$19</f>
        <v>1356.65793216</v>
      </c>
      <c r="X83" s="36">
        <f>SUMIFS(СВЦЭМ!$C$39:$C$782,СВЦЭМ!$A$39:$A$782,$A83,СВЦЭМ!$B$39:$B$782,X$77)+'СЕТ СН'!$H$9+СВЦЭМ!$D$10+'СЕТ СН'!$H$6-'СЕТ СН'!$H$19</f>
        <v>1386.10053537</v>
      </c>
      <c r="Y83" s="36">
        <f>SUMIFS(СВЦЭМ!$C$39:$C$782,СВЦЭМ!$A$39:$A$782,$A83,СВЦЭМ!$B$39:$B$782,Y$77)+'СЕТ СН'!$H$9+СВЦЭМ!$D$10+'СЕТ СН'!$H$6-'СЕТ СН'!$H$19</f>
        <v>1422.4842893</v>
      </c>
    </row>
    <row r="84" spans="1:25" ht="15.75" x14ac:dyDescent="0.2">
      <c r="A84" s="35">
        <f t="shared" si="2"/>
        <v>44599</v>
      </c>
      <c r="B84" s="36">
        <f>SUMIFS(СВЦЭМ!$C$39:$C$782,СВЦЭМ!$A$39:$A$782,$A84,СВЦЭМ!$B$39:$B$782,B$77)+'СЕТ СН'!$H$9+СВЦЭМ!$D$10+'СЕТ СН'!$H$6-'СЕТ СН'!$H$19</f>
        <v>1449.6213238999999</v>
      </c>
      <c r="C84" s="36">
        <f>SUMIFS(СВЦЭМ!$C$39:$C$782,СВЦЭМ!$A$39:$A$782,$A84,СВЦЭМ!$B$39:$B$782,C$77)+'СЕТ СН'!$H$9+СВЦЭМ!$D$10+'СЕТ СН'!$H$6-'СЕТ СН'!$H$19</f>
        <v>1488.6784418899999</v>
      </c>
      <c r="D84" s="36">
        <f>SUMIFS(СВЦЭМ!$C$39:$C$782,СВЦЭМ!$A$39:$A$782,$A84,СВЦЭМ!$B$39:$B$782,D$77)+'СЕТ СН'!$H$9+СВЦЭМ!$D$10+'СЕТ СН'!$H$6-'СЕТ СН'!$H$19</f>
        <v>1496.69483113</v>
      </c>
      <c r="E84" s="36">
        <f>SUMIFS(СВЦЭМ!$C$39:$C$782,СВЦЭМ!$A$39:$A$782,$A84,СВЦЭМ!$B$39:$B$782,E$77)+'СЕТ СН'!$H$9+СВЦЭМ!$D$10+'СЕТ СН'!$H$6-'СЕТ СН'!$H$19</f>
        <v>1504.02705881</v>
      </c>
      <c r="F84" s="36">
        <f>SUMIFS(СВЦЭМ!$C$39:$C$782,СВЦЭМ!$A$39:$A$782,$A84,СВЦЭМ!$B$39:$B$782,F$77)+'СЕТ СН'!$H$9+СВЦЭМ!$D$10+'СЕТ СН'!$H$6-'СЕТ СН'!$H$19</f>
        <v>1509.77207843</v>
      </c>
      <c r="G84" s="36">
        <f>SUMIFS(СВЦЭМ!$C$39:$C$782,СВЦЭМ!$A$39:$A$782,$A84,СВЦЭМ!$B$39:$B$782,G$77)+'СЕТ СН'!$H$9+СВЦЭМ!$D$10+'СЕТ СН'!$H$6-'СЕТ СН'!$H$19</f>
        <v>1492.0452807199999</v>
      </c>
      <c r="H84" s="36">
        <f>SUMIFS(СВЦЭМ!$C$39:$C$782,СВЦЭМ!$A$39:$A$782,$A84,СВЦЭМ!$B$39:$B$782,H$77)+'СЕТ СН'!$H$9+СВЦЭМ!$D$10+'СЕТ СН'!$H$6-'СЕТ СН'!$H$19</f>
        <v>1486.9715397</v>
      </c>
      <c r="I84" s="36">
        <f>SUMIFS(СВЦЭМ!$C$39:$C$782,СВЦЭМ!$A$39:$A$782,$A84,СВЦЭМ!$B$39:$B$782,I$77)+'СЕТ СН'!$H$9+СВЦЭМ!$D$10+'СЕТ СН'!$H$6-'СЕТ СН'!$H$19</f>
        <v>1364.30490949</v>
      </c>
      <c r="J84" s="36">
        <f>SUMIFS(СВЦЭМ!$C$39:$C$782,СВЦЭМ!$A$39:$A$782,$A84,СВЦЭМ!$B$39:$B$782,J$77)+'СЕТ СН'!$H$9+СВЦЭМ!$D$10+'СЕТ СН'!$H$6-'СЕТ СН'!$H$19</f>
        <v>1304.72781072</v>
      </c>
      <c r="K84" s="36">
        <f>SUMIFS(СВЦЭМ!$C$39:$C$782,СВЦЭМ!$A$39:$A$782,$A84,СВЦЭМ!$B$39:$B$782,K$77)+'СЕТ СН'!$H$9+СВЦЭМ!$D$10+'СЕТ СН'!$H$6-'СЕТ СН'!$H$19</f>
        <v>1297.48122782</v>
      </c>
      <c r="L84" s="36">
        <f>SUMIFS(СВЦЭМ!$C$39:$C$782,СВЦЭМ!$A$39:$A$782,$A84,СВЦЭМ!$B$39:$B$782,L$77)+'СЕТ СН'!$H$9+СВЦЭМ!$D$10+'СЕТ СН'!$H$6-'СЕТ СН'!$H$19</f>
        <v>1307.2866641999999</v>
      </c>
      <c r="M84" s="36">
        <f>SUMIFS(СВЦЭМ!$C$39:$C$782,СВЦЭМ!$A$39:$A$782,$A84,СВЦЭМ!$B$39:$B$782,M$77)+'СЕТ СН'!$H$9+СВЦЭМ!$D$10+'СЕТ СН'!$H$6-'СЕТ СН'!$H$19</f>
        <v>1345.3348839999999</v>
      </c>
      <c r="N84" s="36">
        <f>SUMIFS(СВЦЭМ!$C$39:$C$782,СВЦЭМ!$A$39:$A$782,$A84,СВЦЭМ!$B$39:$B$782,N$77)+'СЕТ СН'!$H$9+СВЦЭМ!$D$10+'СЕТ СН'!$H$6-'СЕТ СН'!$H$19</f>
        <v>1376.4458892799998</v>
      </c>
      <c r="O84" s="36">
        <f>SUMIFS(СВЦЭМ!$C$39:$C$782,СВЦЭМ!$A$39:$A$782,$A84,СВЦЭМ!$B$39:$B$782,O$77)+'СЕТ СН'!$H$9+СВЦЭМ!$D$10+'СЕТ СН'!$H$6-'СЕТ СН'!$H$19</f>
        <v>1415.0415368499998</v>
      </c>
      <c r="P84" s="36">
        <f>SUMIFS(СВЦЭМ!$C$39:$C$782,СВЦЭМ!$A$39:$A$782,$A84,СВЦЭМ!$B$39:$B$782,P$77)+'СЕТ СН'!$H$9+СВЦЭМ!$D$10+'СЕТ СН'!$H$6-'СЕТ СН'!$H$19</f>
        <v>1426.84693954</v>
      </c>
      <c r="Q84" s="36">
        <f>SUMIFS(СВЦЭМ!$C$39:$C$782,СВЦЭМ!$A$39:$A$782,$A84,СВЦЭМ!$B$39:$B$782,Q$77)+'СЕТ СН'!$H$9+СВЦЭМ!$D$10+'СЕТ СН'!$H$6-'СЕТ СН'!$H$19</f>
        <v>1451.2422061799998</v>
      </c>
      <c r="R84" s="36">
        <f>SUMIFS(СВЦЭМ!$C$39:$C$782,СВЦЭМ!$A$39:$A$782,$A84,СВЦЭМ!$B$39:$B$782,R$77)+'СЕТ СН'!$H$9+СВЦЭМ!$D$10+'СЕТ СН'!$H$6-'СЕТ СН'!$H$19</f>
        <v>1415.6775121399999</v>
      </c>
      <c r="S84" s="36">
        <f>SUMIFS(СВЦЭМ!$C$39:$C$782,СВЦЭМ!$A$39:$A$782,$A84,СВЦЭМ!$B$39:$B$782,S$77)+'СЕТ СН'!$H$9+СВЦЭМ!$D$10+'СЕТ СН'!$H$6-'СЕТ СН'!$H$19</f>
        <v>1364.4651649</v>
      </c>
      <c r="T84" s="36">
        <f>SUMIFS(СВЦЭМ!$C$39:$C$782,СВЦЭМ!$A$39:$A$782,$A84,СВЦЭМ!$B$39:$B$782,T$77)+'СЕТ СН'!$H$9+СВЦЭМ!$D$10+'СЕТ СН'!$H$6-'СЕТ СН'!$H$19</f>
        <v>1317.9872225699999</v>
      </c>
      <c r="U84" s="36">
        <f>SUMIFS(СВЦЭМ!$C$39:$C$782,СВЦЭМ!$A$39:$A$782,$A84,СВЦЭМ!$B$39:$B$782,U$77)+'СЕТ СН'!$H$9+СВЦЭМ!$D$10+'СЕТ СН'!$H$6-'СЕТ СН'!$H$19</f>
        <v>1323.33791361</v>
      </c>
      <c r="V84" s="36">
        <f>SUMIFS(СВЦЭМ!$C$39:$C$782,СВЦЭМ!$A$39:$A$782,$A84,СВЦЭМ!$B$39:$B$782,V$77)+'СЕТ СН'!$H$9+СВЦЭМ!$D$10+'СЕТ СН'!$H$6-'СЕТ СН'!$H$19</f>
        <v>1335.97032268</v>
      </c>
      <c r="W84" s="36">
        <f>SUMIFS(СВЦЭМ!$C$39:$C$782,СВЦЭМ!$A$39:$A$782,$A84,СВЦЭМ!$B$39:$B$782,W$77)+'СЕТ СН'!$H$9+СВЦЭМ!$D$10+'СЕТ СН'!$H$6-'СЕТ СН'!$H$19</f>
        <v>1368.1623247099999</v>
      </c>
      <c r="X84" s="36">
        <f>SUMIFS(СВЦЭМ!$C$39:$C$782,СВЦЭМ!$A$39:$A$782,$A84,СВЦЭМ!$B$39:$B$782,X$77)+'СЕТ СН'!$H$9+СВЦЭМ!$D$10+'СЕТ СН'!$H$6-'СЕТ СН'!$H$19</f>
        <v>1385.10261836</v>
      </c>
      <c r="Y84" s="36">
        <f>SUMIFS(СВЦЭМ!$C$39:$C$782,СВЦЭМ!$A$39:$A$782,$A84,СВЦЭМ!$B$39:$B$782,Y$77)+'СЕТ СН'!$H$9+СВЦЭМ!$D$10+'СЕТ СН'!$H$6-'СЕТ СН'!$H$19</f>
        <v>1415.6124734399998</v>
      </c>
    </row>
    <row r="85" spans="1:25" ht="15.75" x14ac:dyDescent="0.2">
      <c r="A85" s="35">
        <f t="shared" si="2"/>
        <v>44600</v>
      </c>
      <c r="B85" s="36">
        <f>SUMIFS(СВЦЭМ!$C$39:$C$782,СВЦЭМ!$A$39:$A$782,$A85,СВЦЭМ!$B$39:$B$782,B$77)+'СЕТ СН'!$H$9+СВЦЭМ!$D$10+'СЕТ СН'!$H$6-'СЕТ СН'!$H$19</f>
        <v>1421.87598028</v>
      </c>
      <c r="C85" s="36">
        <f>SUMIFS(СВЦЭМ!$C$39:$C$782,СВЦЭМ!$A$39:$A$782,$A85,СВЦЭМ!$B$39:$B$782,C$77)+'СЕТ СН'!$H$9+СВЦЭМ!$D$10+'СЕТ СН'!$H$6-'СЕТ СН'!$H$19</f>
        <v>1489.4487157199999</v>
      </c>
      <c r="D85" s="36">
        <f>SUMIFS(СВЦЭМ!$C$39:$C$782,СВЦЭМ!$A$39:$A$782,$A85,СВЦЭМ!$B$39:$B$782,D$77)+'СЕТ СН'!$H$9+СВЦЭМ!$D$10+'СЕТ СН'!$H$6-'СЕТ СН'!$H$19</f>
        <v>1489.9199569</v>
      </c>
      <c r="E85" s="36">
        <f>SUMIFS(СВЦЭМ!$C$39:$C$782,СВЦЭМ!$A$39:$A$782,$A85,СВЦЭМ!$B$39:$B$782,E$77)+'СЕТ СН'!$H$9+СВЦЭМ!$D$10+'СЕТ СН'!$H$6-'СЕТ СН'!$H$19</f>
        <v>1498.3620863599999</v>
      </c>
      <c r="F85" s="36">
        <f>SUMIFS(СВЦЭМ!$C$39:$C$782,СВЦЭМ!$A$39:$A$782,$A85,СВЦЭМ!$B$39:$B$782,F$77)+'СЕТ СН'!$H$9+СВЦЭМ!$D$10+'СЕТ СН'!$H$6-'СЕТ СН'!$H$19</f>
        <v>1507.1160289899999</v>
      </c>
      <c r="G85" s="36">
        <f>SUMIFS(СВЦЭМ!$C$39:$C$782,СВЦЭМ!$A$39:$A$782,$A85,СВЦЭМ!$B$39:$B$782,G$77)+'СЕТ СН'!$H$9+СВЦЭМ!$D$10+'СЕТ СН'!$H$6-'СЕТ СН'!$H$19</f>
        <v>1480.4123530499999</v>
      </c>
      <c r="H85" s="36">
        <f>SUMIFS(СВЦЭМ!$C$39:$C$782,СВЦЭМ!$A$39:$A$782,$A85,СВЦЭМ!$B$39:$B$782,H$77)+'СЕТ СН'!$H$9+СВЦЭМ!$D$10+'СЕТ СН'!$H$6-'СЕТ СН'!$H$19</f>
        <v>1397.4539258799998</v>
      </c>
      <c r="I85" s="36">
        <f>SUMIFS(СВЦЭМ!$C$39:$C$782,СВЦЭМ!$A$39:$A$782,$A85,СВЦЭМ!$B$39:$B$782,I$77)+'СЕТ СН'!$H$9+СВЦЭМ!$D$10+'СЕТ СН'!$H$6-'СЕТ СН'!$H$19</f>
        <v>1338.1235563999999</v>
      </c>
      <c r="J85" s="36">
        <f>SUMIFS(СВЦЭМ!$C$39:$C$782,СВЦЭМ!$A$39:$A$782,$A85,СВЦЭМ!$B$39:$B$782,J$77)+'СЕТ СН'!$H$9+СВЦЭМ!$D$10+'СЕТ СН'!$H$6-'СЕТ СН'!$H$19</f>
        <v>1284.4212242399999</v>
      </c>
      <c r="K85" s="36">
        <f>SUMIFS(СВЦЭМ!$C$39:$C$782,СВЦЭМ!$A$39:$A$782,$A85,СВЦЭМ!$B$39:$B$782,K$77)+'СЕТ СН'!$H$9+СВЦЭМ!$D$10+'СЕТ СН'!$H$6-'СЕТ СН'!$H$19</f>
        <v>1285.2900281699999</v>
      </c>
      <c r="L85" s="36">
        <f>SUMIFS(СВЦЭМ!$C$39:$C$782,СВЦЭМ!$A$39:$A$782,$A85,СВЦЭМ!$B$39:$B$782,L$77)+'СЕТ СН'!$H$9+СВЦЭМ!$D$10+'СЕТ СН'!$H$6-'СЕТ СН'!$H$19</f>
        <v>1309.5258240399999</v>
      </c>
      <c r="M85" s="36">
        <f>SUMIFS(СВЦЭМ!$C$39:$C$782,СВЦЭМ!$A$39:$A$782,$A85,СВЦЭМ!$B$39:$B$782,M$77)+'СЕТ СН'!$H$9+СВЦЭМ!$D$10+'СЕТ СН'!$H$6-'СЕТ СН'!$H$19</f>
        <v>3422.1254256399998</v>
      </c>
      <c r="N85" s="36">
        <f>SUMIFS(СВЦЭМ!$C$39:$C$782,СВЦЭМ!$A$39:$A$782,$A85,СВЦЭМ!$B$39:$B$782,N$77)+'СЕТ СН'!$H$9+СВЦЭМ!$D$10+'СЕТ СН'!$H$6-'СЕТ СН'!$H$19</f>
        <v>1447.42346821</v>
      </c>
      <c r="O85" s="36">
        <f>SUMIFS(СВЦЭМ!$C$39:$C$782,СВЦЭМ!$A$39:$A$782,$A85,СВЦЭМ!$B$39:$B$782,O$77)+'СЕТ СН'!$H$9+СВЦЭМ!$D$10+'СЕТ СН'!$H$6-'СЕТ СН'!$H$19</f>
        <v>1463.4042395199999</v>
      </c>
      <c r="P85" s="36">
        <f>SUMIFS(СВЦЭМ!$C$39:$C$782,СВЦЭМ!$A$39:$A$782,$A85,СВЦЭМ!$B$39:$B$782,P$77)+'СЕТ СН'!$H$9+СВЦЭМ!$D$10+'СЕТ СН'!$H$6-'СЕТ СН'!$H$19</f>
        <v>1469.75109101</v>
      </c>
      <c r="Q85" s="36">
        <f>SUMIFS(СВЦЭМ!$C$39:$C$782,СВЦЭМ!$A$39:$A$782,$A85,СВЦЭМ!$B$39:$B$782,Q$77)+'СЕТ СН'!$H$9+СВЦЭМ!$D$10+'СЕТ СН'!$H$6-'СЕТ СН'!$H$19</f>
        <v>1465.3137694499999</v>
      </c>
      <c r="R85" s="36">
        <f>SUMIFS(СВЦЭМ!$C$39:$C$782,СВЦЭМ!$A$39:$A$782,$A85,СВЦЭМ!$B$39:$B$782,R$77)+'СЕТ СН'!$H$9+СВЦЭМ!$D$10+'СЕТ СН'!$H$6-'СЕТ СН'!$H$19</f>
        <v>1464.2821672</v>
      </c>
      <c r="S85" s="36">
        <f>SUMIFS(СВЦЭМ!$C$39:$C$782,СВЦЭМ!$A$39:$A$782,$A85,СВЦЭМ!$B$39:$B$782,S$77)+'СЕТ СН'!$H$9+СВЦЭМ!$D$10+'СЕТ СН'!$H$6-'СЕТ СН'!$H$19</f>
        <v>1438.34624721</v>
      </c>
      <c r="T85" s="36">
        <f>SUMIFS(СВЦЭМ!$C$39:$C$782,СВЦЭМ!$A$39:$A$782,$A85,СВЦЭМ!$B$39:$B$782,T$77)+'СЕТ СН'!$H$9+СВЦЭМ!$D$10+'СЕТ СН'!$H$6-'СЕТ СН'!$H$19</f>
        <v>1373.3114288499999</v>
      </c>
      <c r="U85" s="36">
        <f>SUMIFS(СВЦЭМ!$C$39:$C$782,СВЦЭМ!$A$39:$A$782,$A85,СВЦЭМ!$B$39:$B$782,U$77)+'СЕТ СН'!$H$9+СВЦЭМ!$D$10+'СЕТ СН'!$H$6-'СЕТ СН'!$H$19</f>
        <v>1363.55937855</v>
      </c>
      <c r="V85" s="36">
        <f>SUMIFS(СВЦЭМ!$C$39:$C$782,СВЦЭМ!$A$39:$A$782,$A85,СВЦЭМ!$B$39:$B$782,V$77)+'СЕТ СН'!$H$9+СВЦЭМ!$D$10+'СЕТ СН'!$H$6-'СЕТ СН'!$H$19</f>
        <v>1382.0833294699999</v>
      </c>
      <c r="W85" s="36">
        <f>SUMIFS(СВЦЭМ!$C$39:$C$782,СВЦЭМ!$A$39:$A$782,$A85,СВЦЭМ!$B$39:$B$782,W$77)+'СЕТ СН'!$H$9+СВЦЭМ!$D$10+'СЕТ СН'!$H$6-'СЕТ СН'!$H$19</f>
        <v>1405.2361172799999</v>
      </c>
      <c r="X85" s="36">
        <f>SUMIFS(СВЦЭМ!$C$39:$C$782,СВЦЭМ!$A$39:$A$782,$A85,СВЦЭМ!$B$39:$B$782,X$77)+'СЕТ СН'!$H$9+СВЦЭМ!$D$10+'СЕТ СН'!$H$6-'СЕТ СН'!$H$19</f>
        <v>1430.1313355999998</v>
      </c>
      <c r="Y85" s="36">
        <f>SUMIFS(СВЦЭМ!$C$39:$C$782,СВЦЭМ!$A$39:$A$782,$A85,СВЦЭМ!$B$39:$B$782,Y$77)+'СЕТ СН'!$H$9+СВЦЭМ!$D$10+'СЕТ СН'!$H$6-'СЕТ СН'!$H$19</f>
        <v>1450.16078821</v>
      </c>
    </row>
    <row r="86" spans="1:25" ht="15.75" x14ac:dyDescent="0.2">
      <c r="A86" s="35">
        <f t="shared" si="2"/>
        <v>44601</v>
      </c>
      <c r="B86" s="36">
        <f>SUMIFS(СВЦЭМ!$C$39:$C$782,СВЦЭМ!$A$39:$A$782,$A86,СВЦЭМ!$B$39:$B$782,B$77)+'СЕТ СН'!$H$9+СВЦЭМ!$D$10+'СЕТ СН'!$H$6-'СЕТ СН'!$H$19</f>
        <v>1472.3901494499999</v>
      </c>
      <c r="C86" s="36">
        <f>SUMIFS(СВЦЭМ!$C$39:$C$782,СВЦЭМ!$A$39:$A$782,$A86,СВЦЭМ!$B$39:$B$782,C$77)+'СЕТ СН'!$H$9+СВЦЭМ!$D$10+'СЕТ СН'!$H$6-'СЕТ СН'!$H$19</f>
        <v>1526.8382614</v>
      </c>
      <c r="D86" s="36">
        <f>SUMIFS(СВЦЭМ!$C$39:$C$782,СВЦЭМ!$A$39:$A$782,$A86,СВЦЭМ!$B$39:$B$782,D$77)+'СЕТ СН'!$H$9+СВЦЭМ!$D$10+'СЕТ СН'!$H$6-'СЕТ СН'!$H$19</f>
        <v>1529.6680151399999</v>
      </c>
      <c r="E86" s="36">
        <f>SUMIFS(СВЦЭМ!$C$39:$C$782,СВЦЭМ!$A$39:$A$782,$A86,СВЦЭМ!$B$39:$B$782,E$77)+'СЕТ СН'!$H$9+СВЦЭМ!$D$10+'СЕТ СН'!$H$6-'СЕТ СН'!$H$19</f>
        <v>1540.6839080699999</v>
      </c>
      <c r="F86" s="36">
        <f>SUMIFS(СВЦЭМ!$C$39:$C$782,СВЦЭМ!$A$39:$A$782,$A86,СВЦЭМ!$B$39:$B$782,F$77)+'СЕТ СН'!$H$9+СВЦЭМ!$D$10+'СЕТ СН'!$H$6-'СЕТ СН'!$H$19</f>
        <v>1518.9476082699998</v>
      </c>
      <c r="G86" s="36">
        <f>SUMIFS(СВЦЭМ!$C$39:$C$782,СВЦЭМ!$A$39:$A$782,$A86,СВЦЭМ!$B$39:$B$782,G$77)+'СЕТ СН'!$H$9+СВЦЭМ!$D$10+'СЕТ СН'!$H$6-'СЕТ СН'!$H$19</f>
        <v>1512.12007767</v>
      </c>
      <c r="H86" s="36">
        <f>SUMIFS(СВЦЭМ!$C$39:$C$782,СВЦЭМ!$A$39:$A$782,$A86,СВЦЭМ!$B$39:$B$782,H$77)+'СЕТ СН'!$H$9+СВЦЭМ!$D$10+'СЕТ СН'!$H$6-'СЕТ СН'!$H$19</f>
        <v>1472.65430324</v>
      </c>
      <c r="I86" s="36">
        <f>SUMIFS(СВЦЭМ!$C$39:$C$782,СВЦЭМ!$A$39:$A$782,$A86,СВЦЭМ!$B$39:$B$782,I$77)+'СЕТ СН'!$H$9+СВЦЭМ!$D$10+'СЕТ СН'!$H$6-'СЕТ СН'!$H$19</f>
        <v>1391.81361363</v>
      </c>
      <c r="J86" s="36">
        <f>SUMIFS(СВЦЭМ!$C$39:$C$782,СВЦЭМ!$A$39:$A$782,$A86,СВЦЭМ!$B$39:$B$782,J$77)+'СЕТ СН'!$H$9+СВЦЭМ!$D$10+'СЕТ СН'!$H$6-'СЕТ СН'!$H$19</f>
        <v>1356.55944142</v>
      </c>
      <c r="K86" s="36">
        <f>SUMIFS(СВЦЭМ!$C$39:$C$782,СВЦЭМ!$A$39:$A$782,$A86,СВЦЭМ!$B$39:$B$782,K$77)+'СЕТ СН'!$H$9+СВЦЭМ!$D$10+'СЕТ СН'!$H$6-'СЕТ СН'!$H$19</f>
        <v>1355.73450499</v>
      </c>
      <c r="L86" s="36">
        <f>SUMIFS(СВЦЭМ!$C$39:$C$782,СВЦЭМ!$A$39:$A$782,$A86,СВЦЭМ!$B$39:$B$782,L$77)+'СЕТ СН'!$H$9+СВЦЭМ!$D$10+'СЕТ СН'!$H$6-'СЕТ СН'!$H$19</f>
        <v>1362.4536947199999</v>
      </c>
      <c r="M86" s="36">
        <f>SUMIFS(СВЦЭМ!$C$39:$C$782,СВЦЭМ!$A$39:$A$782,$A86,СВЦЭМ!$B$39:$B$782,M$77)+'СЕТ СН'!$H$9+СВЦЭМ!$D$10+'СЕТ СН'!$H$6-'СЕТ СН'!$H$19</f>
        <v>1414.1646772199999</v>
      </c>
      <c r="N86" s="36">
        <f>SUMIFS(СВЦЭМ!$C$39:$C$782,СВЦЭМ!$A$39:$A$782,$A86,СВЦЭМ!$B$39:$B$782,N$77)+'СЕТ СН'!$H$9+СВЦЭМ!$D$10+'СЕТ СН'!$H$6-'СЕТ СН'!$H$19</f>
        <v>1487.4495466399999</v>
      </c>
      <c r="O86" s="36">
        <f>SUMIFS(СВЦЭМ!$C$39:$C$782,СВЦЭМ!$A$39:$A$782,$A86,СВЦЭМ!$B$39:$B$782,O$77)+'СЕТ СН'!$H$9+СВЦЭМ!$D$10+'СЕТ СН'!$H$6-'СЕТ СН'!$H$19</f>
        <v>1508.8833383199999</v>
      </c>
      <c r="P86" s="36">
        <f>SUMIFS(СВЦЭМ!$C$39:$C$782,СВЦЭМ!$A$39:$A$782,$A86,СВЦЭМ!$B$39:$B$782,P$77)+'СЕТ СН'!$H$9+СВЦЭМ!$D$10+'СЕТ СН'!$H$6-'СЕТ СН'!$H$19</f>
        <v>1515.3616579499999</v>
      </c>
      <c r="Q86" s="36">
        <f>SUMIFS(СВЦЭМ!$C$39:$C$782,СВЦЭМ!$A$39:$A$782,$A86,СВЦЭМ!$B$39:$B$782,Q$77)+'СЕТ СН'!$H$9+СВЦЭМ!$D$10+'СЕТ СН'!$H$6-'СЕТ СН'!$H$19</f>
        <v>1512.9882943599998</v>
      </c>
      <c r="R86" s="36">
        <f>SUMIFS(СВЦЭМ!$C$39:$C$782,СВЦЭМ!$A$39:$A$782,$A86,СВЦЭМ!$B$39:$B$782,R$77)+'СЕТ СН'!$H$9+СВЦЭМ!$D$10+'СЕТ СН'!$H$6-'СЕТ СН'!$H$19</f>
        <v>1501.0296511299998</v>
      </c>
      <c r="S86" s="36">
        <f>SUMIFS(СВЦЭМ!$C$39:$C$782,СВЦЭМ!$A$39:$A$782,$A86,СВЦЭМ!$B$39:$B$782,S$77)+'СЕТ СН'!$H$9+СВЦЭМ!$D$10+'СЕТ СН'!$H$6-'СЕТ СН'!$H$19</f>
        <v>1481.43176159</v>
      </c>
      <c r="T86" s="36">
        <f>SUMIFS(СВЦЭМ!$C$39:$C$782,СВЦЭМ!$A$39:$A$782,$A86,СВЦЭМ!$B$39:$B$782,T$77)+'СЕТ СН'!$H$9+СВЦЭМ!$D$10+'СЕТ СН'!$H$6-'СЕТ СН'!$H$19</f>
        <v>1415.10478681</v>
      </c>
      <c r="U86" s="36">
        <f>SUMIFS(СВЦЭМ!$C$39:$C$782,СВЦЭМ!$A$39:$A$782,$A86,СВЦЭМ!$B$39:$B$782,U$77)+'СЕТ СН'!$H$9+СВЦЭМ!$D$10+'СЕТ СН'!$H$6-'СЕТ СН'!$H$19</f>
        <v>1386.4927863799999</v>
      </c>
      <c r="V86" s="36">
        <f>SUMIFS(СВЦЭМ!$C$39:$C$782,СВЦЭМ!$A$39:$A$782,$A86,СВЦЭМ!$B$39:$B$782,V$77)+'СЕТ СН'!$H$9+СВЦЭМ!$D$10+'СЕТ СН'!$H$6-'СЕТ СН'!$H$19</f>
        <v>1400.0068055199999</v>
      </c>
      <c r="W86" s="36">
        <f>SUMIFS(СВЦЭМ!$C$39:$C$782,СВЦЭМ!$A$39:$A$782,$A86,СВЦЭМ!$B$39:$B$782,W$77)+'СЕТ СН'!$H$9+СВЦЭМ!$D$10+'СЕТ СН'!$H$6-'СЕТ СН'!$H$19</f>
        <v>1440.5854283599999</v>
      </c>
      <c r="X86" s="36">
        <f>SUMIFS(СВЦЭМ!$C$39:$C$782,СВЦЭМ!$A$39:$A$782,$A86,СВЦЭМ!$B$39:$B$782,X$77)+'СЕТ СН'!$H$9+СВЦЭМ!$D$10+'СЕТ СН'!$H$6-'СЕТ СН'!$H$19</f>
        <v>1455.7684018099999</v>
      </c>
      <c r="Y86" s="36">
        <f>SUMIFS(СВЦЭМ!$C$39:$C$782,СВЦЭМ!$A$39:$A$782,$A86,СВЦЭМ!$B$39:$B$782,Y$77)+'СЕТ СН'!$H$9+СВЦЭМ!$D$10+'СЕТ СН'!$H$6-'СЕТ СН'!$H$19</f>
        <v>1474.7980994299999</v>
      </c>
    </row>
    <row r="87" spans="1:25" ht="15.75" x14ac:dyDescent="0.2">
      <c r="A87" s="35">
        <f t="shared" si="2"/>
        <v>44602</v>
      </c>
      <c r="B87" s="36">
        <f>SUMIFS(СВЦЭМ!$C$39:$C$782,СВЦЭМ!$A$39:$A$782,$A87,СВЦЭМ!$B$39:$B$782,B$77)+'СЕТ СН'!$H$9+СВЦЭМ!$D$10+'СЕТ СН'!$H$6-'СЕТ СН'!$H$19</f>
        <v>1433.6873767899999</v>
      </c>
      <c r="C87" s="36">
        <f>SUMIFS(СВЦЭМ!$C$39:$C$782,СВЦЭМ!$A$39:$A$782,$A87,СВЦЭМ!$B$39:$B$782,C$77)+'СЕТ СН'!$H$9+СВЦЭМ!$D$10+'СЕТ СН'!$H$6-'СЕТ СН'!$H$19</f>
        <v>1488.7804412799999</v>
      </c>
      <c r="D87" s="36">
        <f>SUMIFS(СВЦЭМ!$C$39:$C$782,СВЦЭМ!$A$39:$A$782,$A87,СВЦЭМ!$B$39:$B$782,D$77)+'СЕТ СН'!$H$9+СВЦЭМ!$D$10+'СЕТ СН'!$H$6-'СЕТ СН'!$H$19</f>
        <v>1521.8484302899999</v>
      </c>
      <c r="E87" s="36">
        <f>SUMIFS(СВЦЭМ!$C$39:$C$782,СВЦЭМ!$A$39:$A$782,$A87,СВЦЭМ!$B$39:$B$782,E$77)+'СЕТ СН'!$H$9+СВЦЭМ!$D$10+'СЕТ СН'!$H$6-'СЕТ СН'!$H$19</f>
        <v>1515.13587534</v>
      </c>
      <c r="F87" s="36">
        <f>SUMIFS(СВЦЭМ!$C$39:$C$782,СВЦЭМ!$A$39:$A$782,$A87,СВЦЭМ!$B$39:$B$782,F$77)+'СЕТ СН'!$H$9+СВЦЭМ!$D$10+'СЕТ СН'!$H$6-'СЕТ СН'!$H$19</f>
        <v>1483.6850656499998</v>
      </c>
      <c r="G87" s="36">
        <f>SUMIFS(СВЦЭМ!$C$39:$C$782,СВЦЭМ!$A$39:$A$782,$A87,СВЦЭМ!$B$39:$B$782,G$77)+'СЕТ СН'!$H$9+СВЦЭМ!$D$10+'СЕТ СН'!$H$6-'СЕТ СН'!$H$19</f>
        <v>1454.2681565299999</v>
      </c>
      <c r="H87" s="36">
        <f>SUMIFS(СВЦЭМ!$C$39:$C$782,СВЦЭМ!$A$39:$A$782,$A87,СВЦЭМ!$B$39:$B$782,H$77)+'СЕТ СН'!$H$9+СВЦЭМ!$D$10+'СЕТ СН'!$H$6-'СЕТ СН'!$H$19</f>
        <v>1399.89389648</v>
      </c>
      <c r="I87" s="36">
        <f>SUMIFS(СВЦЭМ!$C$39:$C$782,СВЦЭМ!$A$39:$A$782,$A87,СВЦЭМ!$B$39:$B$782,I$77)+'СЕТ СН'!$H$9+СВЦЭМ!$D$10+'СЕТ СН'!$H$6-'СЕТ СН'!$H$19</f>
        <v>1372.9958963399999</v>
      </c>
      <c r="J87" s="36">
        <f>SUMIFS(СВЦЭМ!$C$39:$C$782,СВЦЭМ!$A$39:$A$782,$A87,СВЦЭМ!$B$39:$B$782,J$77)+'СЕТ СН'!$H$9+СВЦЭМ!$D$10+'СЕТ СН'!$H$6-'СЕТ СН'!$H$19</f>
        <v>1345.26869358</v>
      </c>
      <c r="K87" s="36">
        <f>SUMIFS(СВЦЭМ!$C$39:$C$782,СВЦЭМ!$A$39:$A$782,$A87,СВЦЭМ!$B$39:$B$782,K$77)+'СЕТ СН'!$H$9+СВЦЭМ!$D$10+'СЕТ СН'!$H$6-'СЕТ СН'!$H$19</f>
        <v>1342.9712824399999</v>
      </c>
      <c r="L87" s="36">
        <f>SUMIFS(СВЦЭМ!$C$39:$C$782,СВЦЭМ!$A$39:$A$782,$A87,СВЦЭМ!$B$39:$B$782,L$77)+'СЕТ СН'!$H$9+СВЦЭМ!$D$10+'СЕТ СН'!$H$6-'СЕТ СН'!$H$19</f>
        <v>1343.95013924</v>
      </c>
      <c r="M87" s="36">
        <f>SUMIFS(СВЦЭМ!$C$39:$C$782,СВЦЭМ!$A$39:$A$782,$A87,СВЦЭМ!$B$39:$B$782,M$77)+'СЕТ СН'!$H$9+СВЦЭМ!$D$10+'СЕТ СН'!$H$6-'СЕТ СН'!$H$19</f>
        <v>1386.3628361799999</v>
      </c>
      <c r="N87" s="36">
        <f>SUMIFS(СВЦЭМ!$C$39:$C$782,СВЦЭМ!$A$39:$A$782,$A87,СВЦЭМ!$B$39:$B$782,N$77)+'СЕТ СН'!$H$9+СВЦЭМ!$D$10+'СЕТ СН'!$H$6-'СЕТ СН'!$H$19</f>
        <v>1444.5733968699999</v>
      </c>
      <c r="O87" s="36">
        <f>SUMIFS(СВЦЭМ!$C$39:$C$782,СВЦЭМ!$A$39:$A$782,$A87,СВЦЭМ!$B$39:$B$782,O$77)+'СЕТ СН'!$H$9+СВЦЭМ!$D$10+'СЕТ СН'!$H$6-'СЕТ СН'!$H$19</f>
        <v>1467.44573238</v>
      </c>
      <c r="P87" s="36">
        <f>SUMIFS(СВЦЭМ!$C$39:$C$782,СВЦЭМ!$A$39:$A$782,$A87,СВЦЭМ!$B$39:$B$782,P$77)+'СЕТ СН'!$H$9+СВЦЭМ!$D$10+'СЕТ СН'!$H$6-'СЕТ СН'!$H$19</f>
        <v>1478.1872462499998</v>
      </c>
      <c r="Q87" s="36">
        <f>SUMIFS(СВЦЭМ!$C$39:$C$782,СВЦЭМ!$A$39:$A$782,$A87,СВЦЭМ!$B$39:$B$782,Q$77)+'СЕТ СН'!$H$9+СВЦЭМ!$D$10+'СЕТ СН'!$H$6-'СЕТ СН'!$H$19</f>
        <v>1483.7069320099999</v>
      </c>
      <c r="R87" s="36">
        <f>SUMIFS(СВЦЭМ!$C$39:$C$782,СВЦЭМ!$A$39:$A$782,$A87,СВЦЭМ!$B$39:$B$782,R$77)+'СЕТ СН'!$H$9+СВЦЭМ!$D$10+'СЕТ СН'!$H$6-'СЕТ СН'!$H$19</f>
        <v>1483.1626735599998</v>
      </c>
      <c r="S87" s="36">
        <f>SUMIFS(СВЦЭМ!$C$39:$C$782,СВЦЭМ!$A$39:$A$782,$A87,СВЦЭМ!$B$39:$B$782,S$77)+'СЕТ СН'!$H$9+СВЦЭМ!$D$10+'СЕТ СН'!$H$6-'СЕТ СН'!$H$19</f>
        <v>1442.8188184599999</v>
      </c>
      <c r="T87" s="36">
        <f>SUMIFS(СВЦЭМ!$C$39:$C$782,СВЦЭМ!$A$39:$A$782,$A87,СВЦЭМ!$B$39:$B$782,T$77)+'СЕТ СН'!$H$9+СВЦЭМ!$D$10+'СЕТ СН'!$H$6-'СЕТ СН'!$H$19</f>
        <v>1374.7256391399999</v>
      </c>
      <c r="U87" s="36">
        <f>SUMIFS(СВЦЭМ!$C$39:$C$782,СВЦЭМ!$A$39:$A$782,$A87,СВЦЭМ!$B$39:$B$782,U$77)+'СЕТ СН'!$H$9+СВЦЭМ!$D$10+'СЕТ СН'!$H$6-'СЕТ СН'!$H$19</f>
        <v>1368.12118777</v>
      </c>
      <c r="V87" s="36">
        <f>SUMIFS(СВЦЭМ!$C$39:$C$782,СВЦЭМ!$A$39:$A$782,$A87,СВЦЭМ!$B$39:$B$782,V$77)+'СЕТ СН'!$H$9+СВЦЭМ!$D$10+'СЕТ СН'!$H$6-'СЕТ СН'!$H$19</f>
        <v>1386.8766042299999</v>
      </c>
      <c r="W87" s="36">
        <f>SUMIFS(СВЦЭМ!$C$39:$C$782,СВЦЭМ!$A$39:$A$782,$A87,СВЦЭМ!$B$39:$B$782,W$77)+'СЕТ СН'!$H$9+СВЦЭМ!$D$10+'СЕТ СН'!$H$6-'СЕТ СН'!$H$19</f>
        <v>1415.9314031299998</v>
      </c>
      <c r="X87" s="36">
        <f>SUMIFS(СВЦЭМ!$C$39:$C$782,СВЦЭМ!$A$39:$A$782,$A87,СВЦЭМ!$B$39:$B$782,X$77)+'СЕТ СН'!$H$9+СВЦЭМ!$D$10+'СЕТ СН'!$H$6-'СЕТ СН'!$H$19</f>
        <v>1451.6844562499998</v>
      </c>
      <c r="Y87" s="36">
        <f>SUMIFS(СВЦЭМ!$C$39:$C$782,СВЦЭМ!$A$39:$A$782,$A87,СВЦЭМ!$B$39:$B$782,Y$77)+'СЕТ СН'!$H$9+СВЦЭМ!$D$10+'СЕТ СН'!$H$6-'СЕТ СН'!$H$19</f>
        <v>1452.32263369</v>
      </c>
    </row>
    <row r="88" spans="1:25" ht="15.75" x14ac:dyDescent="0.2">
      <c r="A88" s="35">
        <f t="shared" si="2"/>
        <v>44603</v>
      </c>
      <c r="B88" s="36">
        <f>SUMIFS(СВЦЭМ!$C$39:$C$782,СВЦЭМ!$A$39:$A$782,$A88,СВЦЭМ!$B$39:$B$782,B$77)+'СЕТ СН'!$H$9+СВЦЭМ!$D$10+'СЕТ СН'!$H$6-'СЕТ СН'!$H$19</f>
        <v>1472.56976328</v>
      </c>
      <c r="C88" s="36">
        <f>SUMIFS(СВЦЭМ!$C$39:$C$782,СВЦЭМ!$A$39:$A$782,$A88,СВЦЭМ!$B$39:$B$782,C$77)+'СЕТ СН'!$H$9+СВЦЭМ!$D$10+'СЕТ СН'!$H$6-'СЕТ СН'!$H$19</f>
        <v>1546.8114374299998</v>
      </c>
      <c r="D88" s="36">
        <f>SUMIFS(СВЦЭМ!$C$39:$C$782,СВЦЭМ!$A$39:$A$782,$A88,СВЦЭМ!$B$39:$B$782,D$77)+'СЕТ СН'!$H$9+СВЦЭМ!$D$10+'СЕТ СН'!$H$6-'СЕТ СН'!$H$19</f>
        <v>1588.4990762799998</v>
      </c>
      <c r="E88" s="36">
        <f>SUMIFS(СВЦЭМ!$C$39:$C$782,СВЦЭМ!$A$39:$A$782,$A88,СВЦЭМ!$B$39:$B$782,E$77)+'СЕТ СН'!$H$9+СВЦЭМ!$D$10+'СЕТ СН'!$H$6-'СЕТ СН'!$H$19</f>
        <v>1586.6963317899999</v>
      </c>
      <c r="F88" s="36">
        <f>SUMIFS(СВЦЭМ!$C$39:$C$782,СВЦЭМ!$A$39:$A$782,$A88,СВЦЭМ!$B$39:$B$782,F$77)+'СЕТ СН'!$H$9+СВЦЭМ!$D$10+'СЕТ СН'!$H$6-'СЕТ СН'!$H$19</f>
        <v>1565.32222316</v>
      </c>
      <c r="G88" s="36">
        <f>SUMIFS(СВЦЭМ!$C$39:$C$782,СВЦЭМ!$A$39:$A$782,$A88,СВЦЭМ!$B$39:$B$782,G$77)+'СЕТ СН'!$H$9+СВЦЭМ!$D$10+'СЕТ СН'!$H$6-'СЕТ СН'!$H$19</f>
        <v>1519.5139386799999</v>
      </c>
      <c r="H88" s="36">
        <f>SUMIFS(СВЦЭМ!$C$39:$C$782,СВЦЭМ!$A$39:$A$782,$A88,СВЦЭМ!$B$39:$B$782,H$77)+'СЕТ СН'!$H$9+СВЦЭМ!$D$10+'СЕТ СН'!$H$6-'СЕТ СН'!$H$19</f>
        <v>1450.5130236999998</v>
      </c>
      <c r="I88" s="36">
        <f>SUMIFS(СВЦЭМ!$C$39:$C$782,СВЦЭМ!$A$39:$A$782,$A88,СВЦЭМ!$B$39:$B$782,I$77)+'СЕТ СН'!$H$9+СВЦЭМ!$D$10+'СЕТ СН'!$H$6-'СЕТ СН'!$H$19</f>
        <v>1387.60256185</v>
      </c>
      <c r="J88" s="36">
        <f>SUMIFS(СВЦЭМ!$C$39:$C$782,СВЦЭМ!$A$39:$A$782,$A88,СВЦЭМ!$B$39:$B$782,J$77)+'СЕТ СН'!$H$9+СВЦЭМ!$D$10+'СЕТ СН'!$H$6-'СЕТ СН'!$H$19</f>
        <v>1358.34779465</v>
      </c>
      <c r="K88" s="36">
        <f>SUMIFS(СВЦЭМ!$C$39:$C$782,СВЦЭМ!$A$39:$A$782,$A88,СВЦЭМ!$B$39:$B$782,K$77)+'СЕТ СН'!$H$9+СВЦЭМ!$D$10+'СЕТ СН'!$H$6-'СЕТ СН'!$H$19</f>
        <v>1362.89855289</v>
      </c>
      <c r="L88" s="36">
        <f>SUMIFS(СВЦЭМ!$C$39:$C$782,СВЦЭМ!$A$39:$A$782,$A88,СВЦЭМ!$B$39:$B$782,L$77)+'СЕТ СН'!$H$9+СВЦЭМ!$D$10+'СЕТ СН'!$H$6-'СЕТ СН'!$H$19</f>
        <v>1356.8632792799999</v>
      </c>
      <c r="M88" s="36">
        <f>SUMIFS(СВЦЭМ!$C$39:$C$782,СВЦЭМ!$A$39:$A$782,$A88,СВЦЭМ!$B$39:$B$782,M$77)+'СЕТ СН'!$H$9+СВЦЭМ!$D$10+'СЕТ СН'!$H$6-'СЕТ СН'!$H$19</f>
        <v>1375.2411639699999</v>
      </c>
      <c r="N88" s="36">
        <f>SUMIFS(СВЦЭМ!$C$39:$C$782,СВЦЭМ!$A$39:$A$782,$A88,СВЦЭМ!$B$39:$B$782,N$77)+'СЕТ СН'!$H$9+СВЦЭМ!$D$10+'СЕТ СН'!$H$6-'СЕТ СН'!$H$19</f>
        <v>1419.20505106</v>
      </c>
      <c r="O88" s="36">
        <f>SUMIFS(СВЦЭМ!$C$39:$C$782,СВЦЭМ!$A$39:$A$782,$A88,СВЦЭМ!$B$39:$B$782,O$77)+'СЕТ СН'!$H$9+СВЦЭМ!$D$10+'СЕТ СН'!$H$6-'СЕТ СН'!$H$19</f>
        <v>1434.53648935</v>
      </c>
      <c r="P88" s="36">
        <f>SUMIFS(СВЦЭМ!$C$39:$C$782,СВЦЭМ!$A$39:$A$782,$A88,СВЦЭМ!$B$39:$B$782,P$77)+'СЕТ СН'!$H$9+СВЦЭМ!$D$10+'СЕТ СН'!$H$6-'СЕТ СН'!$H$19</f>
        <v>1452.81328115</v>
      </c>
      <c r="Q88" s="36">
        <f>SUMIFS(СВЦЭМ!$C$39:$C$782,СВЦЭМ!$A$39:$A$782,$A88,СВЦЭМ!$B$39:$B$782,Q$77)+'СЕТ СН'!$H$9+СВЦЭМ!$D$10+'СЕТ СН'!$H$6-'СЕТ СН'!$H$19</f>
        <v>1454.5121345599998</v>
      </c>
      <c r="R88" s="36">
        <f>SUMIFS(СВЦЭМ!$C$39:$C$782,СВЦЭМ!$A$39:$A$782,$A88,СВЦЭМ!$B$39:$B$782,R$77)+'СЕТ СН'!$H$9+СВЦЭМ!$D$10+'СЕТ СН'!$H$6-'СЕТ СН'!$H$19</f>
        <v>1449.02031648</v>
      </c>
      <c r="S88" s="36">
        <f>SUMIFS(СВЦЭМ!$C$39:$C$782,СВЦЭМ!$A$39:$A$782,$A88,СВЦЭМ!$B$39:$B$782,S$77)+'СЕТ СН'!$H$9+СВЦЭМ!$D$10+'СЕТ СН'!$H$6-'СЕТ СН'!$H$19</f>
        <v>1408.0187116999998</v>
      </c>
      <c r="T88" s="36">
        <f>SUMIFS(СВЦЭМ!$C$39:$C$782,СВЦЭМ!$A$39:$A$782,$A88,СВЦЭМ!$B$39:$B$782,T$77)+'СЕТ СН'!$H$9+СВЦЭМ!$D$10+'СЕТ СН'!$H$6-'СЕТ СН'!$H$19</f>
        <v>1371.17900356</v>
      </c>
      <c r="U88" s="36">
        <f>SUMIFS(СВЦЭМ!$C$39:$C$782,СВЦЭМ!$A$39:$A$782,$A88,СВЦЭМ!$B$39:$B$782,U$77)+'СЕТ СН'!$H$9+СВЦЭМ!$D$10+'СЕТ СН'!$H$6-'СЕТ СН'!$H$19</f>
        <v>1360.7181376999999</v>
      </c>
      <c r="V88" s="36">
        <f>SUMIFS(СВЦЭМ!$C$39:$C$782,СВЦЭМ!$A$39:$A$782,$A88,СВЦЭМ!$B$39:$B$782,V$77)+'СЕТ СН'!$H$9+СВЦЭМ!$D$10+'СЕТ СН'!$H$6-'СЕТ СН'!$H$19</f>
        <v>1360.7312060199999</v>
      </c>
      <c r="W88" s="36">
        <f>SUMIFS(СВЦЭМ!$C$39:$C$782,СВЦЭМ!$A$39:$A$782,$A88,СВЦЭМ!$B$39:$B$782,W$77)+'СЕТ СН'!$H$9+СВЦЭМ!$D$10+'СЕТ СН'!$H$6-'СЕТ СН'!$H$19</f>
        <v>1374.60897086</v>
      </c>
      <c r="X88" s="36">
        <f>SUMIFS(СВЦЭМ!$C$39:$C$782,СВЦЭМ!$A$39:$A$782,$A88,СВЦЭМ!$B$39:$B$782,X$77)+'СЕТ СН'!$H$9+СВЦЭМ!$D$10+'СЕТ СН'!$H$6-'СЕТ СН'!$H$19</f>
        <v>1385.1258725999999</v>
      </c>
      <c r="Y88" s="36">
        <f>SUMIFS(СВЦЭМ!$C$39:$C$782,СВЦЭМ!$A$39:$A$782,$A88,СВЦЭМ!$B$39:$B$782,Y$77)+'СЕТ СН'!$H$9+СВЦЭМ!$D$10+'СЕТ СН'!$H$6-'СЕТ СН'!$H$19</f>
        <v>1402.0961459999999</v>
      </c>
    </row>
    <row r="89" spans="1:25" ht="15.75" x14ac:dyDescent="0.2">
      <c r="A89" s="35">
        <f t="shared" si="2"/>
        <v>44604</v>
      </c>
      <c r="B89" s="36">
        <f>SUMIFS(СВЦЭМ!$C$39:$C$782,СВЦЭМ!$A$39:$A$782,$A89,СВЦЭМ!$B$39:$B$782,B$77)+'СЕТ СН'!$H$9+СВЦЭМ!$D$10+'СЕТ СН'!$H$6-'СЕТ СН'!$H$19</f>
        <v>1508.0189644299999</v>
      </c>
      <c r="C89" s="36">
        <f>SUMIFS(СВЦЭМ!$C$39:$C$782,СВЦЭМ!$A$39:$A$782,$A89,СВЦЭМ!$B$39:$B$782,C$77)+'СЕТ СН'!$H$9+СВЦЭМ!$D$10+'СЕТ СН'!$H$6-'СЕТ СН'!$H$19</f>
        <v>1516.39518512</v>
      </c>
      <c r="D89" s="36">
        <f>SUMIFS(СВЦЭМ!$C$39:$C$782,СВЦЭМ!$A$39:$A$782,$A89,СВЦЭМ!$B$39:$B$782,D$77)+'СЕТ СН'!$H$9+СВЦЭМ!$D$10+'СЕТ СН'!$H$6-'СЕТ СН'!$H$19</f>
        <v>1516.2352790299999</v>
      </c>
      <c r="E89" s="36">
        <f>SUMIFS(СВЦЭМ!$C$39:$C$782,СВЦЭМ!$A$39:$A$782,$A89,СВЦЭМ!$B$39:$B$782,E$77)+'СЕТ СН'!$H$9+СВЦЭМ!$D$10+'СЕТ СН'!$H$6-'СЕТ СН'!$H$19</f>
        <v>1518.7812652</v>
      </c>
      <c r="F89" s="36">
        <f>SUMIFS(СВЦЭМ!$C$39:$C$782,СВЦЭМ!$A$39:$A$782,$A89,СВЦЭМ!$B$39:$B$782,F$77)+'СЕТ СН'!$H$9+СВЦЭМ!$D$10+'СЕТ СН'!$H$6-'СЕТ СН'!$H$19</f>
        <v>1508.64894596</v>
      </c>
      <c r="G89" s="36">
        <f>SUMIFS(СВЦЭМ!$C$39:$C$782,СВЦЭМ!$A$39:$A$782,$A89,СВЦЭМ!$B$39:$B$782,G$77)+'СЕТ СН'!$H$9+СВЦЭМ!$D$10+'СЕТ СН'!$H$6-'СЕТ СН'!$H$19</f>
        <v>1494.3384300599998</v>
      </c>
      <c r="H89" s="36">
        <f>SUMIFS(СВЦЭМ!$C$39:$C$782,СВЦЭМ!$A$39:$A$782,$A89,СВЦЭМ!$B$39:$B$782,H$77)+'СЕТ СН'!$H$9+СВЦЭМ!$D$10+'СЕТ СН'!$H$6-'СЕТ СН'!$H$19</f>
        <v>1455.82190745</v>
      </c>
      <c r="I89" s="36">
        <f>SUMIFS(СВЦЭМ!$C$39:$C$782,СВЦЭМ!$A$39:$A$782,$A89,СВЦЭМ!$B$39:$B$782,I$77)+'СЕТ СН'!$H$9+СВЦЭМ!$D$10+'СЕТ СН'!$H$6-'СЕТ СН'!$H$19</f>
        <v>1421.5184609399998</v>
      </c>
      <c r="J89" s="36">
        <f>SUMIFS(СВЦЭМ!$C$39:$C$782,СВЦЭМ!$A$39:$A$782,$A89,СВЦЭМ!$B$39:$B$782,J$77)+'СЕТ СН'!$H$9+СВЦЭМ!$D$10+'СЕТ СН'!$H$6-'СЕТ СН'!$H$19</f>
        <v>1356.2800791</v>
      </c>
      <c r="K89" s="36">
        <f>SUMIFS(СВЦЭМ!$C$39:$C$782,СВЦЭМ!$A$39:$A$782,$A89,СВЦЭМ!$B$39:$B$782,K$77)+'СЕТ СН'!$H$9+СВЦЭМ!$D$10+'СЕТ СН'!$H$6-'СЕТ СН'!$H$19</f>
        <v>1334.89194284</v>
      </c>
      <c r="L89" s="36">
        <f>SUMIFS(СВЦЭМ!$C$39:$C$782,СВЦЭМ!$A$39:$A$782,$A89,СВЦЭМ!$B$39:$B$782,L$77)+'СЕТ СН'!$H$9+СВЦЭМ!$D$10+'СЕТ СН'!$H$6-'СЕТ СН'!$H$19</f>
        <v>1348.4883119799999</v>
      </c>
      <c r="M89" s="36">
        <f>SUMIFS(СВЦЭМ!$C$39:$C$782,СВЦЭМ!$A$39:$A$782,$A89,СВЦЭМ!$B$39:$B$782,M$77)+'СЕТ СН'!$H$9+СВЦЭМ!$D$10+'СЕТ СН'!$H$6-'СЕТ СН'!$H$19</f>
        <v>1381.5894435099999</v>
      </c>
      <c r="N89" s="36">
        <f>SUMIFS(СВЦЭМ!$C$39:$C$782,СВЦЭМ!$A$39:$A$782,$A89,СВЦЭМ!$B$39:$B$782,N$77)+'СЕТ СН'!$H$9+СВЦЭМ!$D$10+'СЕТ СН'!$H$6-'СЕТ СН'!$H$19</f>
        <v>1406.62358778</v>
      </c>
      <c r="O89" s="36">
        <f>SUMIFS(СВЦЭМ!$C$39:$C$782,СВЦЭМ!$A$39:$A$782,$A89,СВЦЭМ!$B$39:$B$782,O$77)+'СЕТ СН'!$H$9+СВЦЭМ!$D$10+'СЕТ СН'!$H$6-'СЕТ СН'!$H$19</f>
        <v>1420.6982878699998</v>
      </c>
      <c r="P89" s="36">
        <f>SUMIFS(СВЦЭМ!$C$39:$C$782,СВЦЭМ!$A$39:$A$782,$A89,СВЦЭМ!$B$39:$B$782,P$77)+'СЕТ СН'!$H$9+СВЦЭМ!$D$10+'СЕТ СН'!$H$6-'СЕТ СН'!$H$19</f>
        <v>1439.8289620799999</v>
      </c>
      <c r="Q89" s="36">
        <f>SUMIFS(СВЦЭМ!$C$39:$C$782,СВЦЭМ!$A$39:$A$782,$A89,СВЦЭМ!$B$39:$B$782,Q$77)+'СЕТ СН'!$H$9+СВЦЭМ!$D$10+'СЕТ СН'!$H$6-'СЕТ СН'!$H$19</f>
        <v>1435.9103430099999</v>
      </c>
      <c r="R89" s="36">
        <f>SUMIFS(СВЦЭМ!$C$39:$C$782,СВЦЭМ!$A$39:$A$782,$A89,СВЦЭМ!$B$39:$B$782,R$77)+'СЕТ СН'!$H$9+СВЦЭМ!$D$10+'СЕТ СН'!$H$6-'СЕТ СН'!$H$19</f>
        <v>1445.1913937299998</v>
      </c>
      <c r="S89" s="36">
        <f>SUMIFS(СВЦЭМ!$C$39:$C$782,СВЦЭМ!$A$39:$A$782,$A89,СВЦЭМ!$B$39:$B$782,S$77)+'СЕТ СН'!$H$9+СВЦЭМ!$D$10+'СЕТ СН'!$H$6-'СЕТ СН'!$H$19</f>
        <v>1416.5361662199998</v>
      </c>
      <c r="T89" s="36">
        <f>SUMIFS(СВЦЭМ!$C$39:$C$782,СВЦЭМ!$A$39:$A$782,$A89,СВЦЭМ!$B$39:$B$782,T$77)+'СЕТ СН'!$H$9+СВЦЭМ!$D$10+'СЕТ СН'!$H$6-'СЕТ СН'!$H$19</f>
        <v>1382.7071723499998</v>
      </c>
      <c r="U89" s="36">
        <f>SUMIFS(СВЦЭМ!$C$39:$C$782,СВЦЭМ!$A$39:$A$782,$A89,СВЦЭМ!$B$39:$B$782,U$77)+'СЕТ СН'!$H$9+СВЦЭМ!$D$10+'СЕТ СН'!$H$6-'СЕТ СН'!$H$19</f>
        <v>1350.44979904</v>
      </c>
      <c r="V89" s="36">
        <f>SUMIFS(СВЦЭМ!$C$39:$C$782,СВЦЭМ!$A$39:$A$782,$A89,СВЦЭМ!$B$39:$B$782,V$77)+'СЕТ СН'!$H$9+СВЦЭМ!$D$10+'СЕТ СН'!$H$6-'СЕТ СН'!$H$19</f>
        <v>1362.4370740899999</v>
      </c>
      <c r="W89" s="36">
        <f>SUMIFS(СВЦЭМ!$C$39:$C$782,СВЦЭМ!$A$39:$A$782,$A89,СВЦЭМ!$B$39:$B$782,W$77)+'СЕТ СН'!$H$9+СВЦЭМ!$D$10+'СЕТ СН'!$H$6-'СЕТ СН'!$H$19</f>
        <v>1380.7418822</v>
      </c>
      <c r="X89" s="36">
        <f>SUMIFS(СВЦЭМ!$C$39:$C$782,СВЦЭМ!$A$39:$A$782,$A89,СВЦЭМ!$B$39:$B$782,X$77)+'СЕТ СН'!$H$9+СВЦЭМ!$D$10+'СЕТ СН'!$H$6-'СЕТ СН'!$H$19</f>
        <v>1395.59527499</v>
      </c>
      <c r="Y89" s="36">
        <f>SUMIFS(СВЦЭМ!$C$39:$C$782,СВЦЭМ!$A$39:$A$782,$A89,СВЦЭМ!$B$39:$B$782,Y$77)+'СЕТ СН'!$H$9+СВЦЭМ!$D$10+'СЕТ СН'!$H$6-'СЕТ СН'!$H$19</f>
        <v>1444.8994993399999</v>
      </c>
    </row>
    <row r="90" spans="1:25" ht="15.75" x14ac:dyDescent="0.2">
      <c r="A90" s="35">
        <f t="shared" si="2"/>
        <v>44605</v>
      </c>
      <c r="B90" s="36">
        <f>SUMIFS(СВЦЭМ!$C$39:$C$782,СВЦЭМ!$A$39:$A$782,$A90,СВЦЭМ!$B$39:$B$782,B$77)+'СЕТ СН'!$H$9+СВЦЭМ!$D$10+'СЕТ СН'!$H$6-'СЕТ СН'!$H$19</f>
        <v>1456.8430536899998</v>
      </c>
      <c r="C90" s="36">
        <f>SUMIFS(СВЦЭМ!$C$39:$C$782,СВЦЭМ!$A$39:$A$782,$A90,СВЦЭМ!$B$39:$B$782,C$77)+'СЕТ СН'!$H$9+СВЦЭМ!$D$10+'СЕТ СН'!$H$6-'СЕТ СН'!$H$19</f>
        <v>1515.1827698099999</v>
      </c>
      <c r="D90" s="36">
        <f>SUMIFS(СВЦЭМ!$C$39:$C$782,СВЦЭМ!$A$39:$A$782,$A90,СВЦЭМ!$B$39:$B$782,D$77)+'СЕТ СН'!$H$9+СВЦЭМ!$D$10+'СЕТ СН'!$H$6-'СЕТ СН'!$H$19</f>
        <v>1518.9388625899999</v>
      </c>
      <c r="E90" s="36">
        <f>SUMIFS(СВЦЭМ!$C$39:$C$782,СВЦЭМ!$A$39:$A$782,$A90,СВЦЭМ!$B$39:$B$782,E$77)+'СЕТ СН'!$H$9+СВЦЭМ!$D$10+'СЕТ СН'!$H$6-'СЕТ СН'!$H$19</f>
        <v>1512.2410323299998</v>
      </c>
      <c r="F90" s="36">
        <f>SUMIFS(СВЦЭМ!$C$39:$C$782,СВЦЭМ!$A$39:$A$782,$A90,СВЦЭМ!$B$39:$B$782,F$77)+'СЕТ СН'!$H$9+СВЦЭМ!$D$10+'СЕТ СН'!$H$6-'СЕТ СН'!$H$19</f>
        <v>1519.6402368899999</v>
      </c>
      <c r="G90" s="36">
        <f>SUMIFS(СВЦЭМ!$C$39:$C$782,СВЦЭМ!$A$39:$A$782,$A90,СВЦЭМ!$B$39:$B$782,G$77)+'СЕТ СН'!$H$9+СВЦЭМ!$D$10+'СЕТ СН'!$H$6-'СЕТ СН'!$H$19</f>
        <v>1516.6124302799999</v>
      </c>
      <c r="H90" s="36">
        <f>SUMIFS(СВЦЭМ!$C$39:$C$782,СВЦЭМ!$A$39:$A$782,$A90,СВЦЭМ!$B$39:$B$782,H$77)+'СЕТ СН'!$H$9+СВЦЭМ!$D$10+'СЕТ СН'!$H$6-'СЕТ СН'!$H$19</f>
        <v>1502.11868734</v>
      </c>
      <c r="I90" s="36">
        <f>SUMIFS(СВЦЭМ!$C$39:$C$782,СВЦЭМ!$A$39:$A$782,$A90,СВЦЭМ!$B$39:$B$782,I$77)+'СЕТ СН'!$H$9+СВЦЭМ!$D$10+'СЕТ СН'!$H$6-'СЕТ СН'!$H$19</f>
        <v>1455.50076855</v>
      </c>
      <c r="J90" s="36">
        <f>SUMIFS(СВЦЭМ!$C$39:$C$782,СВЦЭМ!$A$39:$A$782,$A90,СВЦЭМ!$B$39:$B$782,J$77)+'СЕТ СН'!$H$9+СВЦЭМ!$D$10+'СЕТ СН'!$H$6-'СЕТ СН'!$H$19</f>
        <v>1379.0535683399999</v>
      </c>
      <c r="K90" s="36">
        <f>SUMIFS(СВЦЭМ!$C$39:$C$782,СВЦЭМ!$A$39:$A$782,$A90,СВЦЭМ!$B$39:$B$782,K$77)+'СЕТ СН'!$H$9+СВЦЭМ!$D$10+'СЕТ СН'!$H$6-'СЕТ СН'!$H$19</f>
        <v>1331.5268055699999</v>
      </c>
      <c r="L90" s="36">
        <f>SUMIFS(СВЦЭМ!$C$39:$C$782,СВЦЭМ!$A$39:$A$782,$A90,СВЦЭМ!$B$39:$B$782,L$77)+'СЕТ СН'!$H$9+СВЦЭМ!$D$10+'СЕТ СН'!$H$6-'СЕТ СН'!$H$19</f>
        <v>1322.82512849</v>
      </c>
      <c r="M90" s="36">
        <f>SUMIFS(СВЦЭМ!$C$39:$C$782,СВЦЭМ!$A$39:$A$782,$A90,СВЦЭМ!$B$39:$B$782,M$77)+'СЕТ СН'!$H$9+СВЦЭМ!$D$10+'СЕТ СН'!$H$6-'СЕТ СН'!$H$19</f>
        <v>1350.5826902199999</v>
      </c>
      <c r="N90" s="36">
        <f>SUMIFS(СВЦЭМ!$C$39:$C$782,СВЦЭМ!$A$39:$A$782,$A90,СВЦЭМ!$B$39:$B$782,N$77)+'СЕТ СН'!$H$9+СВЦЭМ!$D$10+'СЕТ СН'!$H$6-'СЕТ СН'!$H$19</f>
        <v>1399.4782167999999</v>
      </c>
      <c r="O90" s="36">
        <f>SUMIFS(СВЦЭМ!$C$39:$C$782,СВЦЭМ!$A$39:$A$782,$A90,СВЦЭМ!$B$39:$B$782,O$77)+'СЕТ СН'!$H$9+СВЦЭМ!$D$10+'СЕТ СН'!$H$6-'СЕТ СН'!$H$19</f>
        <v>1426.3120134999999</v>
      </c>
      <c r="P90" s="36">
        <f>SUMIFS(СВЦЭМ!$C$39:$C$782,СВЦЭМ!$A$39:$A$782,$A90,СВЦЭМ!$B$39:$B$782,P$77)+'СЕТ СН'!$H$9+СВЦЭМ!$D$10+'СЕТ СН'!$H$6-'СЕТ СН'!$H$19</f>
        <v>1451.4834051099999</v>
      </c>
      <c r="Q90" s="36">
        <f>SUMIFS(СВЦЭМ!$C$39:$C$782,СВЦЭМ!$A$39:$A$782,$A90,СВЦЭМ!$B$39:$B$782,Q$77)+'СЕТ СН'!$H$9+СВЦЭМ!$D$10+'СЕТ СН'!$H$6-'СЕТ СН'!$H$19</f>
        <v>1450.5597354399999</v>
      </c>
      <c r="R90" s="36">
        <f>SUMIFS(СВЦЭМ!$C$39:$C$782,СВЦЭМ!$A$39:$A$782,$A90,СВЦЭМ!$B$39:$B$782,R$77)+'СЕТ СН'!$H$9+СВЦЭМ!$D$10+'СЕТ СН'!$H$6-'СЕТ СН'!$H$19</f>
        <v>1476.42666936</v>
      </c>
      <c r="S90" s="36">
        <f>SUMIFS(СВЦЭМ!$C$39:$C$782,СВЦЭМ!$A$39:$A$782,$A90,СВЦЭМ!$B$39:$B$782,S$77)+'СЕТ СН'!$H$9+СВЦЭМ!$D$10+'СЕТ СН'!$H$6-'СЕТ СН'!$H$19</f>
        <v>1465.82952527</v>
      </c>
      <c r="T90" s="36">
        <f>SUMIFS(СВЦЭМ!$C$39:$C$782,СВЦЭМ!$A$39:$A$782,$A90,СВЦЭМ!$B$39:$B$782,T$77)+'СЕТ СН'!$H$9+СВЦЭМ!$D$10+'СЕТ СН'!$H$6-'СЕТ СН'!$H$19</f>
        <v>1352.0753303299998</v>
      </c>
      <c r="U90" s="36">
        <f>SUMIFS(СВЦЭМ!$C$39:$C$782,СВЦЭМ!$A$39:$A$782,$A90,СВЦЭМ!$B$39:$B$782,U$77)+'СЕТ СН'!$H$9+СВЦЭМ!$D$10+'СЕТ СН'!$H$6-'СЕТ СН'!$H$19</f>
        <v>1339.37704635</v>
      </c>
      <c r="V90" s="36">
        <f>SUMIFS(СВЦЭМ!$C$39:$C$782,СВЦЭМ!$A$39:$A$782,$A90,СВЦЭМ!$B$39:$B$782,V$77)+'СЕТ СН'!$H$9+СВЦЭМ!$D$10+'СЕТ СН'!$H$6-'СЕТ СН'!$H$19</f>
        <v>1342.8550364399998</v>
      </c>
      <c r="W90" s="36">
        <f>SUMIFS(СВЦЭМ!$C$39:$C$782,СВЦЭМ!$A$39:$A$782,$A90,СВЦЭМ!$B$39:$B$782,W$77)+'СЕТ СН'!$H$9+СВЦЭМ!$D$10+'СЕТ СН'!$H$6-'СЕТ СН'!$H$19</f>
        <v>1373.54243881</v>
      </c>
      <c r="X90" s="36">
        <f>SUMIFS(СВЦЭМ!$C$39:$C$782,СВЦЭМ!$A$39:$A$782,$A90,СВЦЭМ!$B$39:$B$782,X$77)+'СЕТ СН'!$H$9+СВЦЭМ!$D$10+'СЕТ СН'!$H$6-'СЕТ СН'!$H$19</f>
        <v>1409.7920283599999</v>
      </c>
      <c r="Y90" s="36">
        <f>SUMIFS(СВЦЭМ!$C$39:$C$782,СВЦЭМ!$A$39:$A$782,$A90,СВЦЭМ!$B$39:$B$782,Y$77)+'СЕТ СН'!$H$9+СВЦЭМ!$D$10+'СЕТ СН'!$H$6-'СЕТ СН'!$H$19</f>
        <v>1436.21614617</v>
      </c>
    </row>
    <row r="91" spans="1:25" ht="15.75" x14ac:dyDescent="0.2">
      <c r="A91" s="35">
        <f t="shared" si="2"/>
        <v>44606</v>
      </c>
      <c r="B91" s="36">
        <f>SUMIFS(СВЦЭМ!$C$39:$C$782,СВЦЭМ!$A$39:$A$782,$A91,СВЦЭМ!$B$39:$B$782,B$77)+'СЕТ СН'!$H$9+СВЦЭМ!$D$10+'СЕТ СН'!$H$6-'СЕТ СН'!$H$19</f>
        <v>1472.1769151199999</v>
      </c>
      <c r="C91" s="36">
        <f>SUMIFS(СВЦЭМ!$C$39:$C$782,СВЦЭМ!$A$39:$A$782,$A91,СВЦЭМ!$B$39:$B$782,C$77)+'СЕТ СН'!$H$9+СВЦЭМ!$D$10+'СЕТ СН'!$H$6-'СЕТ СН'!$H$19</f>
        <v>1538.5691501499998</v>
      </c>
      <c r="D91" s="36">
        <f>SUMIFS(СВЦЭМ!$C$39:$C$782,СВЦЭМ!$A$39:$A$782,$A91,СВЦЭМ!$B$39:$B$782,D$77)+'СЕТ СН'!$H$9+СВЦЭМ!$D$10+'СЕТ СН'!$H$6-'СЕТ СН'!$H$19</f>
        <v>1547.95755743</v>
      </c>
      <c r="E91" s="36">
        <f>SUMIFS(СВЦЭМ!$C$39:$C$782,СВЦЭМ!$A$39:$A$782,$A91,СВЦЭМ!$B$39:$B$782,E$77)+'СЕТ СН'!$H$9+СВЦЭМ!$D$10+'СЕТ СН'!$H$6-'СЕТ СН'!$H$19</f>
        <v>1544.0773335899999</v>
      </c>
      <c r="F91" s="36">
        <f>SUMIFS(СВЦЭМ!$C$39:$C$782,СВЦЭМ!$A$39:$A$782,$A91,СВЦЭМ!$B$39:$B$782,F$77)+'СЕТ СН'!$H$9+СВЦЭМ!$D$10+'СЕТ СН'!$H$6-'СЕТ СН'!$H$19</f>
        <v>1526.7918029699999</v>
      </c>
      <c r="G91" s="36">
        <f>SUMIFS(СВЦЭМ!$C$39:$C$782,СВЦЭМ!$A$39:$A$782,$A91,СВЦЭМ!$B$39:$B$782,G$77)+'СЕТ СН'!$H$9+СВЦЭМ!$D$10+'СЕТ СН'!$H$6-'СЕТ СН'!$H$19</f>
        <v>1510.03283386</v>
      </c>
      <c r="H91" s="36">
        <f>SUMIFS(СВЦЭМ!$C$39:$C$782,СВЦЭМ!$A$39:$A$782,$A91,СВЦЭМ!$B$39:$B$782,H$77)+'СЕТ СН'!$H$9+СВЦЭМ!$D$10+'СЕТ СН'!$H$6-'СЕТ СН'!$H$19</f>
        <v>1507.5939031399998</v>
      </c>
      <c r="I91" s="36">
        <f>SUMIFS(СВЦЭМ!$C$39:$C$782,СВЦЭМ!$A$39:$A$782,$A91,СВЦЭМ!$B$39:$B$782,I$77)+'СЕТ СН'!$H$9+СВЦЭМ!$D$10+'СЕТ СН'!$H$6-'СЕТ СН'!$H$19</f>
        <v>1395.28513331</v>
      </c>
      <c r="J91" s="36">
        <f>SUMIFS(СВЦЭМ!$C$39:$C$782,СВЦЭМ!$A$39:$A$782,$A91,СВЦЭМ!$B$39:$B$782,J$77)+'СЕТ СН'!$H$9+СВЦЭМ!$D$10+'СЕТ СН'!$H$6-'СЕТ СН'!$H$19</f>
        <v>1347.8936800199999</v>
      </c>
      <c r="K91" s="36">
        <f>SUMIFS(СВЦЭМ!$C$39:$C$782,СВЦЭМ!$A$39:$A$782,$A91,СВЦЭМ!$B$39:$B$782,K$77)+'СЕТ СН'!$H$9+СВЦЭМ!$D$10+'СЕТ СН'!$H$6-'СЕТ СН'!$H$19</f>
        <v>1324.57294815</v>
      </c>
      <c r="L91" s="36">
        <f>SUMIFS(СВЦЭМ!$C$39:$C$782,СВЦЭМ!$A$39:$A$782,$A91,СВЦЭМ!$B$39:$B$782,L$77)+'СЕТ СН'!$H$9+СВЦЭМ!$D$10+'СЕТ СН'!$H$6-'СЕТ СН'!$H$19</f>
        <v>1324.7646136599999</v>
      </c>
      <c r="M91" s="36">
        <f>SUMIFS(СВЦЭМ!$C$39:$C$782,СВЦЭМ!$A$39:$A$782,$A91,СВЦЭМ!$B$39:$B$782,M$77)+'СЕТ СН'!$H$9+СВЦЭМ!$D$10+'СЕТ СН'!$H$6-'СЕТ СН'!$H$19</f>
        <v>1359.60903717</v>
      </c>
      <c r="N91" s="36">
        <f>SUMIFS(СВЦЭМ!$C$39:$C$782,СВЦЭМ!$A$39:$A$782,$A91,СВЦЭМ!$B$39:$B$782,N$77)+'СЕТ СН'!$H$9+СВЦЭМ!$D$10+'СЕТ СН'!$H$6-'СЕТ СН'!$H$19</f>
        <v>1396.9329473399998</v>
      </c>
      <c r="O91" s="36">
        <f>SUMIFS(СВЦЭМ!$C$39:$C$782,СВЦЭМ!$A$39:$A$782,$A91,СВЦЭМ!$B$39:$B$782,O$77)+'СЕТ СН'!$H$9+СВЦЭМ!$D$10+'СЕТ СН'!$H$6-'СЕТ СН'!$H$19</f>
        <v>1417.47556465</v>
      </c>
      <c r="P91" s="36">
        <f>SUMIFS(СВЦЭМ!$C$39:$C$782,СВЦЭМ!$A$39:$A$782,$A91,СВЦЭМ!$B$39:$B$782,P$77)+'СЕТ СН'!$H$9+СВЦЭМ!$D$10+'СЕТ СН'!$H$6-'СЕТ СН'!$H$19</f>
        <v>1434.5930942999998</v>
      </c>
      <c r="Q91" s="36">
        <f>SUMIFS(СВЦЭМ!$C$39:$C$782,СВЦЭМ!$A$39:$A$782,$A91,СВЦЭМ!$B$39:$B$782,Q$77)+'СЕТ СН'!$H$9+СВЦЭМ!$D$10+'СЕТ СН'!$H$6-'СЕТ СН'!$H$19</f>
        <v>1439.8280476899999</v>
      </c>
      <c r="R91" s="36">
        <f>SUMIFS(СВЦЭМ!$C$39:$C$782,СВЦЭМ!$A$39:$A$782,$A91,СВЦЭМ!$B$39:$B$782,R$77)+'СЕТ СН'!$H$9+СВЦЭМ!$D$10+'СЕТ СН'!$H$6-'СЕТ СН'!$H$19</f>
        <v>1895.2002530799998</v>
      </c>
      <c r="S91" s="36">
        <f>SUMIFS(СВЦЭМ!$C$39:$C$782,СВЦЭМ!$A$39:$A$782,$A91,СВЦЭМ!$B$39:$B$782,S$77)+'СЕТ СН'!$H$9+СВЦЭМ!$D$10+'СЕТ СН'!$H$6-'СЕТ СН'!$H$19</f>
        <v>1462.9273124199999</v>
      </c>
      <c r="T91" s="36">
        <f>SUMIFS(СВЦЭМ!$C$39:$C$782,СВЦЭМ!$A$39:$A$782,$A91,СВЦЭМ!$B$39:$B$782,T$77)+'СЕТ СН'!$H$9+СВЦЭМ!$D$10+'СЕТ СН'!$H$6-'СЕТ СН'!$H$19</f>
        <v>1363.5837309599999</v>
      </c>
      <c r="U91" s="36">
        <f>SUMIFS(СВЦЭМ!$C$39:$C$782,СВЦЭМ!$A$39:$A$782,$A91,СВЦЭМ!$B$39:$B$782,U$77)+'СЕТ СН'!$H$9+СВЦЭМ!$D$10+'СЕТ СН'!$H$6-'СЕТ СН'!$H$19</f>
        <v>1337.9679750799999</v>
      </c>
      <c r="V91" s="36">
        <f>SUMIFS(СВЦЭМ!$C$39:$C$782,СВЦЭМ!$A$39:$A$782,$A91,СВЦЭМ!$B$39:$B$782,V$77)+'СЕТ СН'!$H$9+СВЦЭМ!$D$10+'СЕТ СН'!$H$6-'СЕТ СН'!$H$19</f>
        <v>1355.4597388699999</v>
      </c>
      <c r="W91" s="36">
        <f>SUMIFS(СВЦЭМ!$C$39:$C$782,СВЦЭМ!$A$39:$A$782,$A91,СВЦЭМ!$B$39:$B$782,W$77)+'СЕТ СН'!$H$9+СВЦЭМ!$D$10+'СЕТ СН'!$H$6-'СЕТ СН'!$H$19</f>
        <v>1372.79401826</v>
      </c>
      <c r="X91" s="36">
        <f>SUMIFS(СВЦЭМ!$C$39:$C$782,СВЦЭМ!$A$39:$A$782,$A91,СВЦЭМ!$B$39:$B$782,X$77)+'СЕТ СН'!$H$9+СВЦЭМ!$D$10+'СЕТ СН'!$H$6-'СЕТ СН'!$H$19</f>
        <v>1399.4063445299998</v>
      </c>
      <c r="Y91" s="36">
        <f>SUMIFS(СВЦЭМ!$C$39:$C$782,СВЦЭМ!$A$39:$A$782,$A91,СВЦЭМ!$B$39:$B$782,Y$77)+'СЕТ СН'!$H$9+СВЦЭМ!$D$10+'СЕТ СН'!$H$6-'СЕТ СН'!$H$19</f>
        <v>1422.50056864</v>
      </c>
    </row>
    <row r="92" spans="1:25" ht="15.75" x14ac:dyDescent="0.2">
      <c r="A92" s="35">
        <f t="shared" si="2"/>
        <v>44607</v>
      </c>
      <c r="B92" s="36">
        <f>SUMIFS(СВЦЭМ!$C$39:$C$782,СВЦЭМ!$A$39:$A$782,$A92,СВЦЭМ!$B$39:$B$782,B$77)+'СЕТ СН'!$H$9+СВЦЭМ!$D$10+'СЕТ СН'!$H$6-'СЕТ СН'!$H$19</f>
        <v>1386.6674713699999</v>
      </c>
      <c r="C92" s="36">
        <f>SUMIFS(СВЦЭМ!$C$39:$C$782,СВЦЭМ!$A$39:$A$782,$A92,СВЦЭМ!$B$39:$B$782,C$77)+'СЕТ СН'!$H$9+СВЦЭМ!$D$10+'СЕТ СН'!$H$6-'СЕТ СН'!$H$19</f>
        <v>1456.11515388</v>
      </c>
      <c r="D92" s="36">
        <f>SUMIFS(СВЦЭМ!$C$39:$C$782,СВЦЭМ!$A$39:$A$782,$A92,СВЦЭМ!$B$39:$B$782,D$77)+'СЕТ СН'!$H$9+СВЦЭМ!$D$10+'СЕТ СН'!$H$6-'СЕТ СН'!$H$19</f>
        <v>1493.0656840099998</v>
      </c>
      <c r="E92" s="36">
        <f>SUMIFS(СВЦЭМ!$C$39:$C$782,СВЦЭМ!$A$39:$A$782,$A92,СВЦЭМ!$B$39:$B$782,E$77)+'СЕТ СН'!$H$9+СВЦЭМ!$D$10+'СЕТ СН'!$H$6-'СЕТ СН'!$H$19</f>
        <v>1494.16084323</v>
      </c>
      <c r="F92" s="36">
        <f>SUMIFS(СВЦЭМ!$C$39:$C$782,СВЦЭМ!$A$39:$A$782,$A92,СВЦЭМ!$B$39:$B$782,F$77)+'СЕТ СН'!$H$9+СВЦЭМ!$D$10+'СЕТ СН'!$H$6-'СЕТ СН'!$H$19</f>
        <v>1472.32557877</v>
      </c>
      <c r="G92" s="36">
        <f>SUMIFS(СВЦЭМ!$C$39:$C$782,СВЦЭМ!$A$39:$A$782,$A92,СВЦЭМ!$B$39:$B$782,G$77)+'СЕТ СН'!$H$9+СВЦЭМ!$D$10+'СЕТ СН'!$H$6-'СЕТ СН'!$H$19</f>
        <v>1445.1907866899999</v>
      </c>
      <c r="H92" s="36">
        <f>SUMIFS(СВЦЭМ!$C$39:$C$782,СВЦЭМ!$A$39:$A$782,$A92,СВЦЭМ!$B$39:$B$782,H$77)+'СЕТ СН'!$H$9+СВЦЭМ!$D$10+'СЕТ СН'!$H$6-'СЕТ СН'!$H$19</f>
        <v>1391.6445077599999</v>
      </c>
      <c r="I92" s="36">
        <f>SUMIFS(СВЦЭМ!$C$39:$C$782,СВЦЭМ!$A$39:$A$782,$A92,СВЦЭМ!$B$39:$B$782,I$77)+'СЕТ СН'!$H$9+СВЦЭМ!$D$10+'СЕТ СН'!$H$6-'СЕТ СН'!$H$19</f>
        <v>1323.0224185899999</v>
      </c>
      <c r="J92" s="36">
        <f>SUMIFS(СВЦЭМ!$C$39:$C$782,СВЦЭМ!$A$39:$A$782,$A92,СВЦЭМ!$B$39:$B$782,J$77)+'СЕТ СН'!$H$9+СВЦЭМ!$D$10+'СЕТ СН'!$H$6-'СЕТ СН'!$H$19</f>
        <v>1261.0816274399999</v>
      </c>
      <c r="K92" s="36">
        <f>SUMIFS(СВЦЭМ!$C$39:$C$782,СВЦЭМ!$A$39:$A$782,$A92,СВЦЭМ!$B$39:$B$782,K$77)+'СЕТ СН'!$H$9+СВЦЭМ!$D$10+'СЕТ СН'!$H$6-'СЕТ СН'!$H$19</f>
        <v>1237.5349977499998</v>
      </c>
      <c r="L92" s="36">
        <f>SUMIFS(СВЦЭМ!$C$39:$C$782,СВЦЭМ!$A$39:$A$782,$A92,СВЦЭМ!$B$39:$B$782,L$77)+'СЕТ СН'!$H$9+СВЦЭМ!$D$10+'СЕТ СН'!$H$6-'СЕТ СН'!$H$19</f>
        <v>1245.9211413</v>
      </c>
      <c r="M92" s="36">
        <f>SUMIFS(СВЦЭМ!$C$39:$C$782,СВЦЭМ!$A$39:$A$782,$A92,СВЦЭМ!$B$39:$B$782,M$77)+'СЕТ СН'!$H$9+СВЦЭМ!$D$10+'СЕТ СН'!$H$6-'СЕТ СН'!$H$19</f>
        <v>1299.12625499</v>
      </c>
      <c r="N92" s="36">
        <f>SUMIFS(СВЦЭМ!$C$39:$C$782,СВЦЭМ!$A$39:$A$782,$A92,СВЦЭМ!$B$39:$B$782,N$77)+'СЕТ СН'!$H$9+СВЦЭМ!$D$10+'СЕТ СН'!$H$6-'СЕТ СН'!$H$19</f>
        <v>1329.9697311499999</v>
      </c>
      <c r="O92" s="36">
        <f>SUMIFS(СВЦЭМ!$C$39:$C$782,СВЦЭМ!$A$39:$A$782,$A92,СВЦЭМ!$B$39:$B$782,O$77)+'СЕТ СН'!$H$9+СВЦЭМ!$D$10+'СЕТ СН'!$H$6-'СЕТ СН'!$H$19</f>
        <v>1362.33488016</v>
      </c>
      <c r="P92" s="36">
        <f>SUMIFS(СВЦЭМ!$C$39:$C$782,СВЦЭМ!$A$39:$A$782,$A92,СВЦЭМ!$B$39:$B$782,P$77)+'СЕТ СН'!$H$9+СВЦЭМ!$D$10+'СЕТ СН'!$H$6-'СЕТ СН'!$H$19</f>
        <v>1401.6118290099998</v>
      </c>
      <c r="Q92" s="36">
        <f>SUMIFS(СВЦЭМ!$C$39:$C$782,СВЦЭМ!$A$39:$A$782,$A92,СВЦЭМ!$B$39:$B$782,Q$77)+'СЕТ СН'!$H$9+СВЦЭМ!$D$10+'СЕТ СН'!$H$6-'СЕТ СН'!$H$19</f>
        <v>1407.21582283</v>
      </c>
      <c r="R92" s="36">
        <f>SUMIFS(СВЦЭМ!$C$39:$C$782,СВЦЭМ!$A$39:$A$782,$A92,СВЦЭМ!$B$39:$B$782,R$77)+'СЕТ СН'!$H$9+СВЦЭМ!$D$10+'СЕТ СН'!$H$6-'СЕТ СН'!$H$19</f>
        <v>1418.2259785899998</v>
      </c>
      <c r="S92" s="36">
        <f>SUMIFS(СВЦЭМ!$C$39:$C$782,СВЦЭМ!$A$39:$A$782,$A92,СВЦЭМ!$B$39:$B$782,S$77)+'СЕТ СН'!$H$9+СВЦЭМ!$D$10+'СЕТ СН'!$H$6-'СЕТ СН'!$H$19</f>
        <v>1385.35796441</v>
      </c>
      <c r="T92" s="36">
        <f>SUMIFS(СВЦЭМ!$C$39:$C$782,СВЦЭМ!$A$39:$A$782,$A92,СВЦЭМ!$B$39:$B$782,T$77)+'СЕТ СН'!$H$9+СВЦЭМ!$D$10+'СЕТ СН'!$H$6-'СЕТ СН'!$H$19</f>
        <v>1381.85578627</v>
      </c>
      <c r="U92" s="36">
        <f>SUMIFS(СВЦЭМ!$C$39:$C$782,СВЦЭМ!$A$39:$A$782,$A92,СВЦЭМ!$B$39:$B$782,U$77)+'СЕТ СН'!$H$9+СВЦЭМ!$D$10+'СЕТ СН'!$H$6-'СЕТ СН'!$H$19</f>
        <v>1341.2056791099999</v>
      </c>
      <c r="V92" s="36">
        <f>SUMIFS(СВЦЭМ!$C$39:$C$782,СВЦЭМ!$A$39:$A$782,$A92,СВЦЭМ!$B$39:$B$782,V$77)+'СЕТ СН'!$H$9+СВЦЭМ!$D$10+'СЕТ СН'!$H$6-'СЕТ СН'!$H$19</f>
        <v>1295.1749796499998</v>
      </c>
      <c r="W92" s="36">
        <f>SUMIFS(СВЦЭМ!$C$39:$C$782,СВЦЭМ!$A$39:$A$782,$A92,СВЦЭМ!$B$39:$B$782,W$77)+'СЕТ СН'!$H$9+СВЦЭМ!$D$10+'СЕТ СН'!$H$6-'СЕТ СН'!$H$19</f>
        <v>1304.9223927399999</v>
      </c>
      <c r="X92" s="36">
        <f>SUMIFS(СВЦЭМ!$C$39:$C$782,СВЦЭМ!$A$39:$A$782,$A92,СВЦЭМ!$B$39:$B$782,X$77)+'СЕТ СН'!$H$9+СВЦЭМ!$D$10+'СЕТ СН'!$H$6-'СЕТ СН'!$H$19</f>
        <v>1337.6378977899999</v>
      </c>
      <c r="Y92" s="36">
        <f>SUMIFS(СВЦЭМ!$C$39:$C$782,СВЦЭМ!$A$39:$A$782,$A92,СВЦЭМ!$B$39:$B$782,Y$77)+'СЕТ СН'!$H$9+СВЦЭМ!$D$10+'СЕТ СН'!$H$6-'СЕТ СН'!$H$19</f>
        <v>1371.60846337</v>
      </c>
    </row>
    <row r="93" spans="1:25" ht="15.75" x14ac:dyDescent="0.2">
      <c r="A93" s="35">
        <f t="shared" si="2"/>
        <v>44608</v>
      </c>
      <c r="B93" s="36">
        <f>SUMIFS(СВЦЭМ!$C$39:$C$782,СВЦЭМ!$A$39:$A$782,$A93,СВЦЭМ!$B$39:$B$782,B$77)+'СЕТ СН'!$H$9+СВЦЭМ!$D$10+'СЕТ СН'!$H$6-'СЕТ СН'!$H$19</f>
        <v>1412.8867789399999</v>
      </c>
      <c r="C93" s="36">
        <f>SUMIFS(СВЦЭМ!$C$39:$C$782,СВЦЭМ!$A$39:$A$782,$A93,СВЦЭМ!$B$39:$B$782,C$77)+'СЕТ СН'!$H$9+СВЦЭМ!$D$10+'СЕТ СН'!$H$6-'СЕТ СН'!$H$19</f>
        <v>1460.04782086</v>
      </c>
      <c r="D93" s="36">
        <f>SUMIFS(СВЦЭМ!$C$39:$C$782,СВЦЭМ!$A$39:$A$782,$A93,СВЦЭМ!$B$39:$B$782,D$77)+'СЕТ СН'!$H$9+СВЦЭМ!$D$10+'СЕТ СН'!$H$6-'СЕТ СН'!$H$19</f>
        <v>1470.1329501999999</v>
      </c>
      <c r="E93" s="36">
        <f>SUMIFS(СВЦЭМ!$C$39:$C$782,СВЦЭМ!$A$39:$A$782,$A93,СВЦЭМ!$B$39:$B$782,E$77)+'СЕТ СН'!$H$9+СВЦЭМ!$D$10+'СЕТ СН'!$H$6-'СЕТ СН'!$H$19</f>
        <v>1478.9713459</v>
      </c>
      <c r="F93" s="36">
        <f>SUMIFS(СВЦЭМ!$C$39:$C$782,СВЦЭМ!$A$39:$A$782,$A93,СВЦЭМ!$B$39:$B$782,F$77)+'СЕТ СН'!$H$9+СВЦЭМ!$D$10+'СЕТ СН'!$H$6-'СЕТ СН'!$H$19</f>
        <v>1460.8096510999999</v>
      </c>
      <c r="G93" s="36">
        <f>SUMIFS(СВЦЭМ!$C$39:$C$782,СВЦЭМ!$A$39:$A$782,$A93,СВЦЭМ!$B$39:$B$782,G$77)+'СЕТ СН'!$H$9+СВЦЭМ!$D$10+'СЕТ СН'!$H$6-'СЕТ СН'!$H$19</f>
        <v>1433.9347790699999</v>
      </c>
      <c r="H93" s="36">
        <f>SUMIFS(СВЦЭМ!$C$39:$C$782,СВЦЭМ!$A$39:$A$782,$A93,СВЦЭМ!$B$39:$B$782,H$77)+'СЕТ СН'!$H$9+СВЦЭМ!$D$10+'СЕТ СН'!$H$6-'СЕТ СН'!$H$19</f>
        <v>1387.9827332899999</v>
      </c>
      <c r="I93" s="36">
        <f>SUMIFS(СВЦЭМ!$C$39:$C$782,СВЦЭМ!$A$39:$A$782,$A93,СВЦЭМ!$B$39:$B$782,I$77)+'СЕТ СН'!$H$9+СВЦЭМ!$D$10+'СЕТ СН'!$H$6-'СЕТ СН'!$H$19</f>
        <v>1338.03701669</v>
      </c>
      <c r="J93" s="36">
        <f>SUMIFS(СВЦЭМ!$C$39:$C$782,СВЦЭМ!$A$39:$A$782,$A93,СВЦЭМ!$B$39:$B$782,J$77)+'СЕТ СН'!$H$9+СВЦЭМ!$D$10+'СЕТ СН'!$H$6-'СЕТ СН'!$H$19</f>
        <v>1288.8427589199998</v>
      </c>
      <c r="K93" s="36">
        <f>SUMIFS(СВЦЭМ!$C$39:$C$782,СВЦЭМ!$A$39:$A$782,$A93,СВЦЭМ!$B$39:$B$782,K$77)+'СЕТ СН'!$H$9+СВЦЭМ!$D$10+'СЕТ СН'!$H$6-'СЕТ СН'!$H$19</f>
        <v>1274.25694359</v>
      </c>
      <c r="L93" s="36">
        <f>SUMIFS(СВЦЭМ!$C$39:$C$782,СВЦЭМ!$A$39:$A$782,$A93,СВЦЭМ!$B$39:$B$782,L$77)+'СЕТ СН'!$H$9+СВЦЭМ!$D$10+'СЕТ СН'!$H$6-'СЕТ СН'!$H$19</f>
        <v>1286.90507069</v>
      </c>
      <c r="M93" s="36">
        <f>SUMIFS(СВЦЭМ!$C$39:$C$782,СВЦЭМ!$A$39:$A$782,$A93,СВЦЭМ!$B$39:$B$782,M$77)+'СЕТ СН'!$H$9+СВЦЭМ!$D$10+'СЕТ СН'!$H$6-'СЕТ СН'!$H$19</f>
        <v>1325.2320348399999</v>
      </c>
      <c r="N93" s="36">
        <f>SUMIFS(СВЦЭМ!$C$39:$C$782,СВЦЭМ!$A$39:$A$782,$A93,СВЦЭМ!$B$39:$B$782,N$77)+'СЕТ СН'!$H$9+СВЦЭМ!$D$10+'СЕТ СН'!$H$6-'СЕТ СН'!$H$19</f>
        <v>1356.8451841399999</v>
      </c>
      <c r="O93" s="36">
        <f>SUMIFS(СВЦЭМ!$C$39:$C$782,СВЦЭМ!$A$39:$A$782,$A93,СВЦЭМ!$B$39:$B$782,O$77)+'СЕТ СН'!$H$9+СВЦЭМ!$D$10+'СЕТ СН'!$H$6-'СЕТ СН'!$H$19</f>
        <v>1381.58410426</v>
      </c>
      <c r="P93" s="36">
        <f>SUMIFS(СВЦЭМ!$C$39:$C$782,СВЦЭМ!$A$39:$A$782,$A93,СВЦЭМ!$B$39:$B$782,P$77)+'СЕТ СН'!$H$9+СВЦЭМ!$D$10+'СЕТ СН'!$H$6-'СЕТ СН'!$H$19</f>
        <v>1412.8623255099999</v>
      </c>
      <c r="Q93" s="36">
        <f>SUMIFS(СВЦЭМ!$C$39:$C$782,СВЦЭМ!$A$39:$A$782,$A93,СВЦЭМ!$B$39:$B$782,Q$77)+'СЕТ СН'!$H$9+СВЦЭМ!$D$10+'СЕТ СН'!$H$6-'СЕТ СН'!$H$19</f>
        <v>1412.9132736699999</v>
      </c>
      <c r="R93" s="36">
        <f>SUMIFS(СВЦЭМ!$C$39:$C$782,СВЦЭМ!$A$39:$A$782,$A93,СВЦЭМ!$B$39:$B$782,R$77)+'СЕТ СН'!$H$9+СВЦЭМ!$D$10+'СЕТ СН'!$H$6-'СЕТ СН'!$H$19</f>
        <v>1410.6909879899999</v>
      </c>
      <c r="S93" s="36">
        <f>SUMIFS(СВЦЭМ!$C$39:$C$782,СВЦЭМ!$A$39:$A$782,$A93,СВЦЭМ!$B$39:$B$782,S$77)+'СЕТ СН'!$H$9+СВЦЭМ!$D$10+'СЕТ СН'!$H$6-'СЕТ СН'!$H$19</f>
        <v>1386.2620958099999</v>
      </c>
      <c r="T93" s="36">
        <f>SUMIFS(СВЦЭМ!$C$39:$C$782,СВЦЭМ!$A$39:$A$782,$A93,СВЦЭМ!$B$39:$B$782,T$77)+'СЕТ СН'!$H$9+СВЦЭМ!$D$10+'СЕТ СН'!$H$6-'СЕТ СН'!$H$19</f>
        <v>1316.65104815</v>
      </c>
      <c r="U93" s="36">
        <f>SUMIFS(СВЦЭМ!$C$39:$C$782,СВЦЭМ!$A$39:$A$782,$A93,СВЦЭМ!$B$39:$B$782,U$77)+'СЕТ СН'!$H$9+СВЦЭМ!$D$10+'СЕТ СН'!$H$6-'СЕТ СН'!$H$19</f>
        <v>1288.18168683</v>
      </c>
      <c r="V93" s="36">
        <f>SUMIFS(СВЦЭМ!$C$39:$C$782,СВЦЭМ!$A$39:$A$782,$A93,СВЦЭМ!$B$39:$B$782,V$77)+'СЕТ СН'!$H$9+СВЦЭМ!$D$10+'СЕТ СН'!$H$6-'СЕТ СН'!$H$19</f>
        <v>1294.0439440999999</v>
      </c>
      <c r="W93" s="36">
        <f>SUMIFS(СВЦЭМ!$C$39:$C$782,СВЦЭМ!$A$39:$A$782,$A93,СВЦЭМ!$B$39:$B$782,W$77)+'СЕТ СН'!$H$9+СВЦЭМ!$D$10+'СЕТ СН'!$H$6-'СЕТ СН'!$H$19</f>
        <v>1325.2156817999999</v>
      </c>
      <c r="X93" s="36">
        <f>SUMIFS(СВЦЭМ!$C$39:$C$782,СВЦЭМ!$A$39:$A$782,$A93,СВЦЭМ!$B$39:$B$782,X$77)+'СЕТ СН'!$H$9+СВЦЭМ!$D$10+'СЕТ СН'!$H$6-'СЕТ СН'!$H$19</f>
        <v>1346.5940888299999</v>
      </c>
      <c r="Y93" s="36">
        <f>SUMIFS(СВЦЭМ!$C$39:$C$782,СВЦЭМ!$A$39:$A$782,$A93,СВЦЭМ!$B$39:$B$782,Y$77)+'СЕТ СН'!$H$9+СВЦЭМ!$D$10+'СЕТ СН'!$H$6-'СЕТ СН'!$H$19</f>
        <v>1392.9308777499998</v>
      </c>
    </row>
    <row r="94" spans="1:25" ht="15.75" x14ac:dyDescent="0.2">
      <c r="A94" s="35">
        <f t="shared" si="2"/>
        <v>44609</v>
      </c>
      <c r="B94" s="36">
        <f>SUMIFS(СВЦЭМ!$C$39:$C$782,СВЦЭМ!$A$39:$A$782,$A94,СВЦЭМ!$B$39:$B$782,B$77)+'СЕТ СН'!$H$9+СВЦЭМ!$D$10+'СЕТ СН'!$H$6-'СЕТ СН'!$H$19</f>
        <v>1351.22808614</v>
      </c>
      <c r="C94" s="36">
        <f>SUMIFS(СВЦЭМ!$C$39:$C$782,СВЦЭМ!$A$39:$A$782,$A94,СВЦЭМ!$B$39:$B$782,C$77)+'СЕТ СН'!$H$9+СВЦЭМ!$D$10+'СЕТ СН'!$H$6-'СЕТ СН'!$H$19</f>
        <v>1393.7835147999999</v>
      </c>
      <c r="D94" s="36">
        <f>SUMIFS(СВЦЭМ!$C$39:$C$782,СВЦЭМ!$A$39:$A$782,$A94,СВЦЭМ!$B$39:$B$782,D$77)+'СЕТ СН'!$H$9+СВЦЭМ!$D$10+'СЕТ СН'!$H$6-'СЕТ СН'!$H$19</f>
        <v>1448.0620313099998</v>
      </c>
      <c r="E94" s="36">
        <f>SUMIFS(СВЦЭМ!$C$39:$C$782,СВЦЭМ!$A$39:$A$782,$A94,СВЦЭМ!$B$39:$B$782,E$77)+'СЕТ СН'!$H$9+СВЦЭМ!$D$10+'СЕТ СН'!$H$6-'СЕТ СН'!$H$19</f>
        <v>1453.1264204399999</v>
      </c>
      <c r="F94" s="36">
        <f>SUMIFS(СВЦЭМ!$C$39:$C$782,СВЦЭМ!$A$39:$A$782,$A94,СВЦЭМ!$B$39:$B$782,F$77)+'СЕТ СН'!$H$9+СВЦЭМ!$D$10+'СЕТ СН'!$H$6-'СЕТ СН'!$H$19</f>
        <v>1438.0435645599998</v>
      </c>
      <c r="G94" s="36">
        <f>SUMIFS(СВЦЭМ!$C$39:$C$782,СВЦЭМ!$A$39:$A$782,$A94,СВЦЭМ!$B$39:$B$782,G$77)+'СЕТ СН'!$H$9+СВЦЭМ!$D$10+'СЕТ СН'!$H$6-'СЕТ СН'!$H$19</f>
        <v>1417.8539192999999</v>
      </c>
      <c r="H94" s="36">
        <f>SUMIFS(СВЦЭМ!$C$39:$C$782,СВЦЭМ!$A$39:$A$782,$A94,СВЦЭМ!$B$39:$B$782,H$77)+'СЕТ СН'!$H$9+СВЦЭМ!$D$10+'СЕТ СН'!$H$6-'СЕТ СН'!$H$19</f>
        <v>1368.85547767</v>
      </c>
      <c r="I94" s="36">
        <f>SUMIFS(СВЦЭМ!$C$39:$C$782,СВЦЭМ!$A$39:$A$782,$A94,СВЦЭМ!$B$39:$B$782,I$77)+'СЕТ СН'!$H$9+СВЦЭМ!$D$10+'СЕТ СН'!$H$6-'СЕТ СН'!$H$19</f>
        <v>1326.7298416899998</v>
      </c>
      <c r="J94" s="36">
        <f>SUMIFS(СВЦЭМ!$C$39:$C$782,СВЦЭМ!$A$39:$A$782,$A94,СВЦЭМ!$B$39:$B$782,J$77)+'СЕТ СН'!$H$9+СВЦЭМ!$D$10+'СЕТ СН'!$H$6-'СЕТ СН'!$H$19</f>
        <v>1276.5739522499998</v>
      </c>
      <c r="K94" s="36">
        <f>SUMIFS(СВЦЭМ!$C$39:$C$782,СВЦЭМ!$A$39:$A$782,$A94,СВЦЭМ!$B$39:$B$782,K$77)+'СЕТ СН'!$H$9+СВЦЭМ!$D$10+'СЕТ СН'!$H$6-'СЕТ СН'!$H$19</f>
        <v>1289.3819927999998</v>
      </c>
      <c r="L94" s="36">
        <f>SUMIFS(СВЦЭМ!$C$39:$C$782,СВЦЭМ!$A$39:$A$782,$A94,СВЦЭМ!$B$39:$B$782,L$77)+'СЕТ СН'!$H$9+СВЦЭМ!$D$10+'СЕТ СН'!$H$6-'СЕТ СН'!$H$19</f>
        <v>1291.6510677499998</v>
      </c>
      <c r="M94" s="36">
        <f>SUMIFS(СВЦЭМ!$C$39:$C$782,СВЦЭМ!$A$39:$A$782,$A94,СВЦЭМ!$B$39:$B$782,M$77)+'СЕТ СН'!$H$9+СВЦЭМ!$D$10+'СЕТ СН'!$H$6-'СЕТ СН'!$H$19</f>
        <v>1330.8592038499999</v>
      </c>
      <c r="N94" s="36">
        <f>SUMIFS(СВЦЭМ!$C$39:$C$782,СВЦЭМ!$A$39:$A$782,$A94,СВЦЭМ!$B$39:$B$782,N$77)+'СЕТ СН'!$H$9+СВЦЭМ!$D$10+'СЕТ СН'!$H$6-'СЕТ СН'!$H$19</f>
        <v>1352.0581716499998</v>
      </c>
      <c r="O94" s="36">
        <f>SUMIFS(СВЦЭМ!$C$39:$C$782,СВЦЭМ!$A$39:$A$782,$A94,СВЦЭМ!$B$39:$B$782,O$77)+'СЕТ СН'!$H$9+СВЦЭМ!$D$10+'СЕТ СН'!$H$6-'СЕТ СН'!$H$19</f>
        <v>1369.23346434</v>
      </c>
      <c r="P94" s="36">
        <f>SUMIFS(СВЦЭМ!$C$39:$C$782,СВЦЭМ!$A$39:$A$782,$A94,СВЦЭМ!$B$39:$B$782,P$77)+'СЕТ СН'!$H$9+СВЦЭМ!$D$10+'СЕТ СН'!$H$6-'СЕТ СН'!$H$19</f>
        <v>1410.4221587499999</v>
      </c>
      <c r="Q94" s="36">
        <f>SUMIFS(СВЦЭМ!$C$39:$C$782,СВЦЭМ!$A$39:$A$782,$A94,СВЦЭМ!$B$39:$B$782,Q$77)+'СЕТ СН'!$H$9+СВЦЭМ!$D$10+'СЕТ СН'!$H$6-'СЕТ СН'!$H$19</f>
        <v>1410.60685481</v>
      </c>
      <c r="R94" s="36">
        <f>SUMIFS(СВЦЭМ!$C$39:$C$782,СВЦЭМ!$A$39:$A$782,$A94,СВЦЭМ!$B$39:$B$782,R$77)+'СЕТ СН'!$H$9+СВЦЭМ!$D$10+'СЕТ СН'!$H$6-'СЕТ СН'!$H$19</f>
        <v>1406.38517355</v>
      </c>
      <c r="S94" s="36">
        <f>SUMIFS(СВЦЭМ!$C$39:$C$782,СВЦЭМ!$A$39:$A$782,$A94,СВЦЭМ!$B$39:$B$782,S$77)+'СЕТ СН'!$H$9+СВЦЭМ!$D$10+'СЕТ СН'!$H$6-'СЕТ СН'!$H$19</f>
        <v>1397.8735656499998</v>
      </c>
      <c r="T94" s="36">
        <f>SUMIFS(СВЦЭМ!$C$39:$C$782,СВЦЭМ!$A$39:$A$782,$A94,СВЦЭМ!$B$39:$B$782,T$77)+'СЕТ СН'!$H$9+СВЦЭМ!$D$10+'СЕТ СН'!$H$6-'СЕТ СН'!$H$19</f>
        <v>1330.3790755799998</v>
      </c>
      <c r="U94" s="36">
        <f>SUMIFS(СВЦЭМ!$C$39:$C$782,СВЦЭМ!$A$39:$A$782,$A94,СВЦЭМ!$B$39:$B$782,U$77)+'СЕТ СН'!$H$9+СВЦЭМ!$D$10+'СЕТ СН'!$H$6-'СЕТ СН'!$H$19</f>
        <v>1322.0977578999998</v>
      </c>
      <c r="V94" s="36">
        <f>SUMIFS(СВЦЭМ!$C$39:$C$782,СВЦЭМ!$A$39:$A$782,$A94,СВЦЭМ!$B$39:$B$782,V$77)+'СЕТ СН'!$H$9+СВЦЭМ!$D$10+'СЕТ СН'!$H$6-'СЕТ СН'!$H$19</f>
        <v>1344.3099788099998</v>
      </c>
      <c r="W94" s="36">
        <f>SUMIFS(СВЦЭМ!$C$39:$C$782,СВЦЭМ!$A$39:$A$782,$A94,СВЦЭМ!$B$39:$B$782,W$77)+'СЕТ СН'!$H$9+СВЦЭМ!$D$10+'СЕТ СН'!$H$6-'СЕТ СН'!$H$19</f>
        <v>1359.3561223499999</v>
      </c>
      <c r="X94" s="36">
        <f>SUMIFS(СВЦЭМ!$C$39:$C$782,СВЦЭМ!$A$39:$A$782,$A94,СВЦЭМ!$B$39:$B$782,X$77)+'СЕТ СН'!$H$9+СВЦЭМ!$D$10+'СЕТ СН'!$H$6-'СЕТ СН'!$H$19</f>
        <v>1353.5423743599999</v>
      </c>
      <c r="Y94" s="36">
        <f>SUMIFS(СВЦЭМ!$C$39:$C$782,СВЦЭМ!$A$39:$A$782,$A94,СВЦЭМ!$B$39:$B$782,Y$77)+'СЕТ СН'!$H$9+СВЦЭМ!$D$10+'СЕТ СН'!$H$6-'СЕТ СН'!$H$19</f>
        <v>1363.28698863</v>
      </c>
    </row>
    <row r="95" spans="1:25" ht="15.75" x14ac:dyDescent="0.2">
      <c r="A95" s="35">
        <f t="shared" si="2"/>
        <v>44610</v>
      </c>
      <c r="B95" s="36">
        <f>SUMIFS(СВЦЭМ!$C$39:$C$782,СВЦЭМ!$A$39:$A$782,$A95,СВЦЭМ!$B$39:$B$782,B$77)+'СЕТ СН'!$H$9+СВЦЭМ!$D$10+'СЕТ СН'!$H$6-'СЕТ СН'!$H$19</f>
        <v>1388.979024</v>
      </c>
      <c r="C95" s="36">
        <f>SUMIFS(СВЦЭМ!$C$39:$C$782,СВЦЭМ!$A$39:$A$782,$A95,СВЦЭМ!$B$39:$B$782,C$77)+'СЕТ СН'!$H$9+СВЦЭМ!$D$10+'СЕТ СН'!$H$6-'СЕТ СН'!$H$19</f>
        <v>1436.2039042499998</v>
      </c>
      <c r="D95" s="36">
        <f>SUMIFS(СВЦЭМ!$C$39:$C$782,СВЦЭМ!$A$39:$A$782,$A95,СВЦЭМ!$B$39:$B$782,D$77)+'СЕТ СН'!$H$9+СВЦЭМ!$D$10+'СЕТ СН'!$H$6-'СЕТ СН'!$H$19</f>
        <v>1463.6804365599999</v>
      </c>
      <c r="E95" s="36">
        <f>SUMIFS(СВЦЭМ!$C$39:$C$782,СВЦЭМ!$A$39:$A$782,$A95,СВЦЭМ!$B$39:$B$782,E$77)+'СЕТ СН'!$H$9+СВЦЭМ!$D$10+'СЕТ СН'!$H$6-'СЕТ СН'!$H$19</f>
        <v>1476.7582789599999</v>
      </c>
      <c r="F95" s="36">
        <f>SUMIFS(СВЦЭМ!$C$39:$C$782,СВЦЭМ!$A$39:$A$782,$A95,СВЦЭМ!$B$39:$B$782,F$77)+'СЕТ СН'!$H$9+СВЦЭМ!$D$10+'СЕТ СН'!$H$6-'СЕТ СН'!$H$19</f>
        <v>1457.7031962899998</v>
      </c>
      <c r="G95" s="36">
        <f>SUMIFS(СВЦЭМ!$C$39:$C$782,СВЦЭМ!$A$39:$A$782,$A95,СВЦЭМ!$B$39:$B$782,G$77)+'СЕТ СН'!$H$9+СВЦЭМ!$D$10+'СЕТ СН'!$H$6-'СЕТ СН'!$H$19</f>
        <v>1425.6993456</v>
      </c>
      <c r="H95" s="36">
        <f>SUMIFS(СВЦЭМ!$C$39:$C$782,СВЦЭМ!$A$39:$A$782,$A95,СВЦЭМ!$B$39:$B$782,H$77)+'СЕТ СН'!$H$9+СВЦЭМ!$D$10+'СЕТ СН'!$H$6-'СЕТ СН'!$H$19</f>
        <v>1377.9833021499999</v>
      </c>
      <c r="I95" s="36">
        <f>SUMIFS(СВЦЭМ!$C$39:$C$782,СВЦЭМ!$A$39:$A$782,$A95,СВЦЭМ!$B$39:$B$782,I$77)+'СЕТ СН'!$H$9+СВЦЭМ!$D$10+'СЕТ СН'!$H$6-'СЕТ СН'!$H$19</f>
        <v>1330.9067643899998</v>
      </c>
      <c r="J95" s="36">
        <f>SUMIFS(СВЦЭМ!$C$39:$C$782,СВЦЭМ!$A$39:$A$782,$A95,СВЦЭМ!$B$39:$B$782,J$77)+'СЕТ СН'!$H$9+СВЦЭМ!$D$10+'СЕТ СН'!$H$6-'СЕТ СН'!$H$19</f>
        <v>1279.5272605</v>
      </c>
      <c r="K95" s="36">
        <f>SUMIFS(СВЦЭМ!$C$39:$C$782,СВЦЭМ!$A$39:$A$782,$A95,СВЦЭМ!$B$39:$B$782,K$77)+'СЕТ СН'!$H$9+СВЦЭМ!$D$10+'СЕТ СН'!$H$6-'СЕТ СН'!$H$19</f>
        <v>1277.39000418</v>
      </c>
      <c r="L95" s="36">
        <f>SUMIFS(СВЦЭМ!$C$39:$C$782,СВЦЭМ!$A$39:$A$782,$A95,СВЦЭМ!$B$39:$B$782,L$77)+'СЕТ СН'!$H$9+СВЦЭМ!$D$10+'СЕТ СН'!$H$6-'СЕТ СН'!$H$19</f>
        <v>1282.0460455499999</v>
      </c>
      <c r="M95" s="36">
        <f>SUMIFS(СВЦЭМ!$C$39:$C$782,СВЦЭМ!$A$39:$A$782,$A95,СВЦЭМ!$B$39:$B$782,M$77)+'СЕТ СН'!$H$9+СВЦЭМ!$D$10+'СЕТ СН'!$H$6-'СЕТ СН'!$H$19</f>
        <v>1334.9005937099998</v>
      </c>
      <c r="N95" s="36">
        <f>SUMIFS(СВЦЭМ!$C$39:$C$782,СВЦЭМ!$A$39:$A$782,$A95,СВЦЭМ!$B$39:$B$782,N$77)+'СЕТ СН'!$H$9+СВЦЭМ!$D$10+'СЕТ СН'!$H$6-'СЕТ СН'!$H$19</f>
        <v>1385.6560967799999</v>
      </c>
      <c r="O95" s="36">
        <f>SUMIFS(СВЦЭМ!$C$39:$C$782,СВЦЭМ!$A$39:$A$782,$A95,СВЦЭМ!$B$39:$B$782,O$77)+'СЕТ СН'!$H$9+СВЦЭМ!$D$10+'СЕТ СН'!$H$6-'СЕТ СН'!$H$19</f>
        <v>1400.0968593999999</v>
      </c>
      <c r="P95" s="36">
        <f>SUMIFS(СВЦЭМ!$C$39:$C$782,СВЦЭМ!$A$39:$A$782,$A95,СВЦЭМ!$B$39:$B$782,P$77)+'СЕТ СН'!$H$9+СВЦЭМ!$D$10+'СЕТ СН'!$H$6-'СЕТ СН'!$H$19</f>
        <v>1440.00324284</v>
      </c>
      <c r="Q95" s="36">
        <f>SUMIFS(СВЦЭМ!$C$39:$C$782,СВЦЭМ!$A$39:$A$782,$A95,СВЦЭМ!$B$39:$B$782,Q$77)+'СЕТ СН'!$H$9+СВЦЭМ!$D$10+'СЕТ СН'!$H$6-'СЕТ СН'!$H$19</f>
        <v>1452.7388512399998</v>
      </c>
      <c r="R95" s="36">
        <f>SUMIFS(СВЦЭМ!$C$39:$C$782,СВЦЭМ!$A$39:$A$782,$A95,СВЦЭМ!$B$39:$B$782,R$77)+'СЕТ СН'!$H$9+СВЦЭМ!$D$10+'СЕТ СН'!$H$6-'СЕТ СН'!$H$19</f>
        <v>1445.88877572</v>
      </c>
      <c r="S95" s="36">
        <f>SUMIFS(СВЦЭМ!$C$39:$C$782,СВЦЭМ!$A$39:$A$782,$A95,СВЦЭМ!$B$39:$B$782,S$77)+'СЕТ СН'!$H$9+СВЦЭМ!$D$10+'СЕТ СН'!$H$6-'СЕТ СН'!$H$19</f>
        <v>1415.5287638999998</v>
      </c>
      <c r="T95" s="36">
        <f>SUMIFS(СВЦЭМ!$C$39:$C$782,СВЦЭМ!$A$39:$A$782,$A95,СВЦЭМ!$B$39:$B$782,T$77)+'СЕТ СН'!$H$9+СВЦЭМ!$D$10+'СЕТ СН'!$H$6-'СЕТ СН'!$H$19</f>
        <v>1328.06569582</v>
      </c>
      <c r="U95" s="36">
        <f>SUMIFS(СВЦЭМ!$C$39:$C$782,СВЦЭМ!$A$39:$A$782,$A95,СВЦЭМ!$B$39:$B$782,U$77)+'СЕТ СН'!$H$9+СВЦЭМ!$D$10+'СЕТ СН'!$H$6-'СЕТ СН'!$H$19</f>
        <v>1309.3303265299999</v>
      </c>
      <c r="V95" s="36">
        <f>SUMIFS(СВЦЭМ!$C$39:$C$782,СВЦЭМ!$A$39:$A$782,$A95,СВЦЭМ!$B$39:$B$782,V$77)+'СЕТ СН'!$H$9+СВЦЭМ!$D$10+'СЕТ СН'!$H$6-'СЕТ СН'!$H$19</f>
        <v>1320.1670810099999</v>
      </c>
      <c r="W95" s="36">
        <f>SUMIFS(СВЦЭМ!$C$39:$C$782,СВЦЭМ!$A$39:$A$782,$A95,СВЦЭМ!$B$39:$B$782,W$77)+'СЕТ СН'!$H$9+СВЦЭМ!$D$10+'СЕТ СН'!$H$6-'СЕТ СН'!$H$19</f>
        <v>1322.2319422099999</v>
      </c>
      <c r="X95" s="36">
        <f>SUMIFS(СВЦЭМ!$C$39:$C$782,СВЦЭМ!$A$39:$A$782,$A95,СВЦЭМ!$B$39:$B$782,X$77)+'СЕТ СН'!$H$9+СВЦЭМ!$D$10+'СЕТ СН'!$H$6-'СЕТ СН'!$H$19</f>
        <v>1330.0088549099999</v>
      </c>
      <c r="Y95" s="36">
        <f>SUMIFS(СВЦЭМ!$C$39:$C$782,СВЦЭМ!$A$39:$A$782,$A95,СВЦЭМ!$B$39:$B$782,Y$77)+'СЕТ СН'!$H$9+СВЦЭМ!$D$10+'СЕТ СН'!$H$6-'СЕТ СН'!$H$19</f>
        <v>1357.24305392</v>
      </c>
    </row>
    <row r="96" spans="1:25" ht="15.75" x14ac:dyDescent="0.2">
      <c r="A96" s="35">
        <f t="shared" si="2"/>
        <v>44611</v>
      </c>
      <c r="B96" s="36">
        <f>SUMIFS(СВЦЭМ!$C$39:$C$782,СВЦЭМ!$A$39:$A$782,$A96,СВЦЭМ!$B$39:$B$782,B$77)+'СЕТ СН'!$H$9+СВЦЭМ!$D$10+'СЕТ СН'!$H$6-'СЕТ СН'!$H$19</f>
        <v>1369.1627407399999</v>
      </c>
      <c r="C96" s="36">
        <f>SUMIFS(СВЦЭМ!$C$39:$C$782,СВЦЭМ!$A$39:$A$782,$A96,СВЦЭМ!$B$39:$B$782,C$77)+'СЕТ СН'!$H$9+СВЦЭМ!$D$10+'СЕТ СН'!$H$6-'СЕТ СН'!$H$19</f>
        <v>1417.9984148899998</v>
      </c>
      <c r="D96" s="36">
        <f>SUMIFS(СВЦЭМ!$C$39:$C$782,СВЦЭМ!$A$39:$A$782,$A96,СВЦЭМ!$B$39:$B$782,D$77)+'СЕТ СН'!$H$9+СВЦЭМ!$D$10+'СЕТ СН'!$H$6-'СЕТ СН'!$H$19</f>
        <v>1458.8293365</v>
      </c>
      <c r="E96" s="36">
        <f>SUMIFS(СВЦЭМ!$C$39:$C$782,СВЦЭМ!$A$39:$A$782,$A96,СВЦЭМ!$B$39:$B$782,E$77)+'СЕТ СН'!$H$9+СВЦЭМ!$D$10+'СЕТ СН'!$H$6-'СЕТ СН'!$H$19</f>
        <v>1474.3066336099998</v>
      </c>
      <c r="F96" s="36">
        <f>SUMIFS(СВЦЭМ!$C$39:$C$782,СВЦЭМ!$A$39:$A$782,$A96,СВЦЭМ!$B$39:$B$782,F$77)+'СЕТ СН'!$H$9+СВЦЭМ!$D$10+'СЕТ СН'!$H$6-'СЕТ СН'!$H$19</f>
        <v>1459.4866841799999</v>
      </c>
      <c r="G96" s="36">
        <f>SUMIFS(СВЦЭМ!$C$39:$C$782,СВЦЭМ!$A$39:$A$782,$A96,СВЦЭМ!$B$39:$B$782,G$77)+'СЕТ СН'!$H$9+СВЦЭМ!$D$10+'СЕТ СН'!$H$6-'СЕТ СН'!$H$19</f>
        <v>1444.51951657</v>
      </c>
      <c r="H96" s="36">
        <f>SUMIFS(СВЦЭМ!$C$39:$C$782,СВЦЭМ!$A$39:$A$782,$A96,СВЦЭМ!$B$39:$B$782,H$77)+'СЕТ СН'!$H$9+СВЦЭМ!$D$10+'СЕТ СН'!$H$6-'СЕТ СН'!$H$19</f>
        <v>1417.4406826099998</v>
      </c>
      <c r="I96" s="36">
        <f>SUMIFS(СВЦЭМ!$C$39:$C$782,СВЦЭМ!$A$39:$A$782,$A96,СВЦЭМ!$B$39:$B$782,I$77)+'СЕТ СН'!$H$9+СВЦЭМ!$D$10+'СЕТ СН'!$H$6-'СЕТ СН'!$H$19</f>
        <v>1339.68340324</v>
      </c>
      <c r="J96" s="36">
        <f>SUMIFS(СВЦЭМ!$C$39:$C$782,СВЦЭМ!$A$39:$A$782,$A96,СВЦЭМ!$B$39:$B$782,J$77)+'СЕТ СН'!$H$9+СВЦЭМ!$D$10+'СЕТ СН'!$H$6-'СЕТ СН'!$H$19</f>
        <v>1290.12745989</v>
      </c>
      <c r="K96" s="36">
        <f>SUMIFS(СВЦЭМ!$C$39:$C$782,СВЦЭМ!$A$39:$A$782,$A96,СВЦЭМ!$B$39:$B$782,K$77)+'СЕТ СН'!$H$9+СВЦЭМ!$D$10+'СЕТ СН'!$H$6-'СЕТ СН'!$H$19</f>
        <v>1267.6285867199999</v>
      </c>
      <c r="L96" s="36">
        <f>SUMIFS(СВЦЭМ!$C$39:$C$782,СВЦЭМ!$A$39:$A$782,$A96,СВЦЭМ!$B$39:$B$782,L$77)+'СЕТ СН'!$H$9+СВЦЭМ!$D$10+'СЕТ СН'!$H$6-'СЕТ СН'!$H$19</f>
        <v>1252.62819014</v>
      </c>
      <c r="M96" s="36">
        <f>SUMIFS(СВЦЭМ!$C$39:$C$782,СВЦЭМ!$A$39:$A$782,$A96,СВЦЭМ!$B$39:$B$782,M$77)+'СЕТ СН'!$H$9+СВЦЭМ!$D$10+'СЕТ СН'!$H$6-'СЕТ СН'!$H$19</f>
        <v>1297.6585195799998</v>
      </c>
      <c r="N96" s="36">
        <f>SUMIFS(СВЦЭМ!$C$39:$C$782,СВЦЭМ!$A$39:$A$782,$A96,СВЦЭМ!$B$39:$B$782,N$77)+'СЕТ СН'!$H$9+СВЦЭМ!$D$10+'СЕТ СН'!$H$6-'СЕТ СН'!$H$19</f>
        <v>1334.9059100499999</v>
      </c>
      <c r="O96" s="36">
        <f>SUMIFS(СВЦЭМ!$C$39:$C$782,СВЦЭМ!$A$39:$A$782,$A96,СВЦЭМ!$B$39:$B$782,O$77)+'СЕТ СН'!$H$9+СВЦЭМ!$D$10+'СЕТ СН'!$H$6-'СЕТ СН'!$H$19</f>
        <v>1343.86481972</v>
      </c>
      <c r="P96" s="36">
        <f>SUMIFS(СВЦЭМ!$C$39:$C$782,СВЦЭМ!$A$39:$A$782,$A96,СВЦЭМ!$B$39:$B$782,P$77)+'СЕТ СН'!$H$9+СВЦЭМ!$D$10+'СЕТ СН'!$H$6-'СЕТ СН'!$H$19</f>
        <v>1390.7995154799999</v>
      </c>
      <c r="Q96" s="36">
        <f>SUMIFS(СВЦЭМ!$C$39:$C$782,СВЦЭМ!$A$39:$A$782,$A96,СВЦЭМ!$B$39:$B$782,Q$77)+'СЕТ СН'!$H$9+СВЦЭМ!$D$10+'СЕТ СН'!$H$6-'СЕТ СН'!$H$19</f>
        <v>1399.6687910099999</v>
      </c>
      <c r="R96" s="36">
        <f>SUMIFS(СВЦЭМ!$C$39:$C$782,СВЦЭМ!$A$39:$A$782,$A96,СВЦЭМ!$B$39:$B$782,R$77)+'СЕТ СН'!$H$9+СВЦЭМ!$D$10+'СЕТ СН'!$H$6-'СЕТ СН'!$H$19</f>
        <v>1382.2729964599998</v>
      </c>
      <c r="S96" s="36">
        <f>SUMIFS(СВЦЭМ!$C$39:$C$782,СВЦЭМ!$A$39:$A$782,$A96,СВЦЭМ!$B$39:$B$782,S$77)+'СЕТ СН'!$H$9+СВЦЭМ!$D$10+'СЕТ СН'!$H$6-'СЕТ СН'!$H$19</f>
        <v>1378.26472698</v>
      </c>
      <c r="T96" s="36">
        <f>SUMIFS(СВЦЭМ!$C$39:$C$782,СВЦЭМ!$A$39:$A$782,$A96,СВЦЭМ!$B$39:$B$782,T$77)+'СЕТ СН'!$H$9+СВЦЭМ!$D$10+'СЕТ СН'!$H$6-'СЕТ СН'!$H$19</f>
        <v>1295.54817355</v>
      </c>
      <c r="U96" s="36">
        <f>SUMIFS(СВЦЭМ!$C$39:$C$782,СВЦЭМ!$A$39:$A$782,$A96,СВЦЭМ!$B$39:$B$782,U$77)+'СЕТ СН'!$H$9+СВЦЭМ!$D$10+'СЕТ СН'!$H$6-'СЕТ СН'!$H$19</f>
        <v>1261.8235764199999</v>
      </c>
      <c r="V96" s="36">
        <f>SUMIFS(СВЦЭМ!$C$39:$C$782,СВЦЭМ!$A$39:$A$782,$A96,СВЦЭМ!$B$39:$B$782,V$77)+'СЕТ СН'!$H$9+СВЦЭМ!$D$10+'СЕТ СН'!$H$6-'СЕТ СН'!$H$19</f>
        <v>1267.3158363999999</v>
      </c>
      <c r="W96" s="36">
        <f>SUMIFS(СВЦЭМ!$C$39:$C$782,СВЦЭМ!$A$39:$A$782,$A96,СВЦЭМ!$B$39:$B$782,W$77)+'СЕТ СН'!$H$9+СВЦЭМ!$D$10+'СЕТ СН'!$H$6-'СЕТ СН'!$H$19</f>
        <v>1303.9239477699998</v>
      </c>
      <c r="X96" s="36">
        <f>SUMIFS(СВЦЭМ!$C$39:$C$782,СВЦЭМ!$A$39:$A$782,$A96,СВЦЭМ!$B$39:$B$782,X$77)+'СЕТ СН'!$H$9+СВЦЭМ!$D$10+'СЕТ СН'!$H$6-'СЕТ СН'!$H$19</f>
        <v>1329.8518605699999</v>
      </c>
      <c r="Y96" s="36">
        <f>SUMIFS(СВЦЭМ!$C$39:$C$782,СВЦЭМ!$A$39:$A$782,$A96,СВЦЭМ!$B$39:$B$782,Y$77)+'СЕТ СН'!$H$9+СВЦЭМ!$D$10+'СЕТ СН'!$H$6-'СЕТ СН'!$H$19</f>
        <v>1360.23837022</v>
      </c>
    </row>
    <row r="97" spans="1:25" ht="15.75" x14ac:dyDescent="0.2">
      <c r="A97" s="35">
        <f t="shared" si="2"/>
        <v>44612</v>
      </c>
      <c r="B97" s="36">
        <f>SUMIFS(СВЦЭМ!$C$39:$C$782,СВЦЭМ!$A$39:$A$782,$A97,СВЦЭМ!$B$39:$B$782,B$77)+'СЕТ СН'!$H$9+СВЦЭМ!$D$10+'СЕТ СН'!$H$6-'СЕТ СН'!$H$19</f>
        <v>1365.96379731</v>
      </c>
      <c r="C97" s="36">
        <f>SUMIFS(СВЦЭМ!$C$39:$C$782,СВЦЭМ!$A$39:$A$782,$A97,СВЦЭМ!$B$39:$B$782,C$77)+'СЕТ СН'!$H$9+СВЦЭМ!$D$10+'СЕТ СН'!$H$6-'СЕТ СН'!$H$19</f>
        <v>1396.76564874</v>
      </c>
      <c r="D97" s="36">
        <f>SUMIFS(СВЦЭМ!$C$39:$C$782,СВЦЭМ!$A$39:$A$782,$A97,СВЦЭМ!$B$39:$B$782,D$77)+'СЕТ СН'!$H$9+СВЦЭМ!$D$10+'СЕТ СН'!$H$6-'СЕТ СН'!$H$19</f>
        <v>1407.41503863</v>
      </c>
      <c r="E97" s="36">
        <f>SUMIFS(СВЦЭМ!$C$39:$C$782,СВЦЭМ!$A$39:$A$782,$A97,СВЦЭМ!$B$39:$B$782,E$77)+'СЕТ СН'!$H$9+СВЦЭМ!$D$10+'СЕТ СН'!$H$6-'СЕТ СН'!$H$19</f>
        <v>1428.9878463399998</v>
      </c>
      <c r="F97" s="36">
        <f>SUMIFS(СВЦЭМ!$C$39:$C$782,СВЦЭМ!$A$39:$A$782,$A97,СВЦЭМ!$B$39:$B$782,F$77)+'СЕТ СН'!$H$9+СВЦЭМ!$D$10+'СЕТ СН'!$H$6-'СЕТ СН'!$H$19</f>
        <v>1421.1683919</v>
      </c>
      <c r="G97" s="36">
        <f>SUMIFS(СВЦЭМ!$C$39:$C$782,СВЦЭМ!$A$39:$A$782,$A97,СВЦЭМ!$B$39:$B$782,G$77)+'СЕТ СН'!$H$9+СВЦЭМ!$D$10+'СЕТ СН'!$H$6-'СЕТ СН'!$H$19</f>
        <v>1411.8781209899998</v>
      </c>
      <c r="H97" s="36">
        <f>SUMIFS(СВЦЭМ!$C$39:$C$782,СВЦЭМ!$A$39:$A$782,$A97,СВЦЭМ!$B$39:$B$782,H$77)+'СЕТ СН'!$H$9+СВЦЭМ!$D$10+'СЕТ СН'!$H$6-'СЕТ СН'!$H$19</f>
        <v>1399.29222897</v>
      </c>
      <c r="I97" s="36">
        <f>SUMIFS(СВЦЭМ!$C$39:$C$782,СВЦЭМ!$A$39:$A$782,$A97,СВЦЭМ!$B$39:$B$782,I$77)+'СЕТ СН'!$H$9+СВЦЭМ!$D$10+'СЕТ СН'!$H$6-'СЕТ СН'!$H$19</f>
        <v>1346.98538349</v>
      </c>
      <c r="J97" s="36">
        <f>SUMIFS(СВЦЭМ!$C$39:$C$782,СВЦЭМ!$A$39:$A$782,$A97,СВЦЭМ!$B$39:$B$782,J$77)+'СЕТ СН'!$H$9+СВЦЭМ!$D$10+'СЕТ СН'!$H$6-'СЕТ СН'!$H$19</f>
        <v>1287.8916016199998</v>
      </c>
      <c r="K97" s="36">
        <f>SUMIFS(СВЦЭМ!$C$39:$C$782,СВЦЭМ!$A$39:$A$782,$A97,СВЦЭМ!$B$39:$B$782,K$77)+'СЕТ СН'!$H$9+СВЦЭМ!$D$10+'СЕТ СН'!$H$6-'СЕТ СН'!$H$19</f>
        <v>1286.3755666899999</v>
      </c>
      <c r="L97" s="36">
        <f>SUMIFS(СВЦЭМ!$C$39:$C$782,СВЦЭМ!$A$39:$A$782,$A97,СВЦЭМ!$B$39:$B$782,L$77)+'СЕТ СН'!$H$9+СВЦЭМ!$D$10+'СЕТ СН'!$H$6-'СЕТ СН'!$H$19</f>
        <v>1287.9760616699998</v>
      </c>
      <c r="M97" s="36">
        <f>SUMIFS(СВЦЭМ!$C$39:$C$782,СВЦЭМ!$A$39:$A$782,$A97,СВЦЭМ!$B$39:$B$782,M$77)+'СЕТ СН'!$H$9+СВЦЭМ!$D$10+'СЕТ СН'!$H$6-'СЕТ СН'!$H$19</f>
        <v>1329.57723046</v>
      </c>
      <c r="N97" s="36">
        <f>SUMIFS(СВЦЭМ!$C$39:$C$782,СВЦЭМ!$A$39:$A$782,$A97,СВЦЭМ!$B$39:$B$782,N$77)+'СЕТ СН'!$H$9+СВЦЭМ!$D$10+'СЕТ СН'!$H$6-'СЕТ СН'!$H$19</f>
        <v>1378.4467316099999</v>
      </c>
      <c r="O97" s="36">
        <f>SUMIFS(СВЦЭМ!$C$39:$C$782,СВЦЭМ!$A$39:$A$782,$A97,СВЦЭМ!$B$39:$B$782,O$77)+'СЕТ СН'!$H$9+СВЦЭМ!$D$10+'СЕТ СН'!$H$6-'СЕТ СН'!$H$19</f>
        <v>1391.1646671999999</v>
      </c>
      <c r="P97" s="36">
        <f>SUMIFS(СВЦЭМ!$C$39:$C$782,СВЦЭМ!$A$39:$A$782,$A97,СВЦЭМ!$B$39:$B$782,P$77)+'СЕТ СН'!$H$9+СВЦЭМ!$D$10+'СЕТ СН'!$H$6-'СЕТ СН'!$H$19</f>
        <v>1423.9984721799999</v>
      </c>
      <c r="Q97" s="36">
        <f>SUMIFS(СВЦЭМ!$C$39:$C$782,СВЦЭМ!$A$39:$A$782,$A97,СВЦЭМ!$B$39:$B$782,Q$77)+'СЕТ СН'!$H$9+СВЦЭМ!$D$10+'СЕТ СН'!$H$6-'СЕТ СН'!$H$19</f>
        <v>1428.1702790299998</v>
      </c>
      <c r="R97" s="36">
        <f>SUMIFS(СВЦЭМ!$C$39:$C$782,СВЦЭМ!$A$39:$A$782,$A97,СВЦЭМ!$B$39:$B$782,R$77)+'СЕТ СН'!$H$9+СВЦЭМ!$D$10+'СЕТ СН'!$H$6-'СЕТ СН'!$H$19</f>
        <v>1400.0038363199999</v>
      </c>
      <c r="S97" s="36">
        <f>SUMIFS(СВЦЭМ!$C$39:$C$782,СВЦЭМ!$A$39:$A$782,$A97,СВЦЭМ!$B$39:$B$782,S$77)+'СЕТ СН'!$H$9+СВЦЭМ!$D$10+'СЕТ СН'!$H$6-'СЕТ СН'!$H$19</f>
        <v>1381.89831787</v>
      </c>
      <c r="T97" s="36">
        <f>SUMIFS(СВЦЭМ!$C$39:$C$782,СВЦЭМ!$A$39:$A$782,$A97,СВЦЭМ!$B$39:$B$782,T$77)+'СЕТ СН'!$H$9+СВЦЭМ!$D$10+'СЕТ СН'!$H$6-'СЕТ СН'!$H$19</f>
        <v>1295.47631202</v>
      </c>
      <c r="U97" s="36">
        <f>SUMIFS(СВЦЭМ!$C$39:$C$782,СВЦЭМ!$A$39:$A$782,$A97,СВЦЭМ!$B$39:$B$782,U$77)+'СЕТ СН'!$H$9+СВЦЭМ!$D$10+'СЕТ СН'!$H$6-'СЕТ СН'!$H$19</f>
        <v>1259.4606437699999</v>
      </c>
      <c r="V97" s="36">
        <f>SUMIFS(СВЦЭМ!$C$39:$C$782,СВЦЭМ!$A$39:$A$782,$A97,СВЦЭМ!$B$39:$B$782,V$77)+'СЕТ СН'!$H$9+СВЦЭМ!$D$10+'СЕТ СН'!$H$6-'СЕТ СН'!$H$19</f>
        <v>1268.2038802299999</v>
      </c>
      <c r="W97" s="36">
        <f>SUMIFS(СВЦЭМ!$C$39:$C$782,СВЦЭМ!$A$39:$A$782,$A97,СВЦЭМ!$B$39:$B$782,W$77)+'СЕТ СН'!$H$9+СВЦЭМ!$D$10+'СЕТ СН'!$H$6-'СЕТ СН'!$H$19</f>
        <v>1301.4932598799999</v>
      </c>
      <c r="X97" s="36">
        <f>SUMIFS(СВЦЭМ!$C$39:$C$782,СВЦЭМ!$A$39:$A$782,$A97,СВЦЭМ!$B$39:$B$782,X$77)+'СЕТ СН'!$H$9+СВЦЭМ!$D$10+'СЕТ СН'!$H$6-'СЕТ СН'!$H$19</f>
        <v>1316.6665735699999</v>
      </c>
      <c r="Y97" s="36">
        <f>SUMIFS(СВЦЭМ!$C$39:$C$782,СВЦЭМ!$A$39:$A$782,$A97,СВЦЭМ!$B$39:$B$782,Y$77)+'СЕТ СН'!$H$9+СВЦЭМ!$D$10+'СЕТ СН'!$H$6-'СЕТ СН'!$H$19</f>
        <v>1339.9482608399999</v>
      </c>
    </row>
    <row r="98" spans="1:25" ht="15.75" x14ac:dyDescent="0.2">
      <c r="A98" s="35">
        <f t="shared" si="2"/>
        <v>44613</v>
      </c>
      <c r="B98" s="36">
        <f>SUMIFS(СВЦЭМ!$C$39:$C$782,СВЦЭМ!$A$39:$A$782,$A98,СВЦЭМ!$B$39:$B$782,B$77)+'СЕТ СН'!$H$9+СВЦЭМ!$D$10+'СЕТ СН'!$H$6-'СЕТ СН'!$H$19</f>
        <v>1355.2588393799999</v>
      </c>
      <c r="C98" s="36">
        <f>SUMIFS(СВЦЭМ!$C$39:$C$782,СВЦЭМ!$A$39:$A$782,$A98,СВЦЭМ!$B$39:$B$782,C$77)+'СЕТ СН'!$H$9+СВЦЭМ!$D$10+'СЕТ СН'!$H$6-'СЕТ СН'!$H$19</f>
        <v>1408.4513158699999</v>
      </c>
      <c r="D98" s="36">
        <f>SUMIFS(СВЦЭМ!$C$39:$C$782,СВЦЭМ!$A$39:$A$782,$A98,СВЦЭМ!$B$39:$B$782,D$77)+'СЕТ СН'!$H$9+СВЦЭМ!$D$10+'СЕТ СН'!$H$6-'СЕТ СН'!$H$19</f>
        <v>1454.0894917099999</v>
      </c>
      <c r="E98" s="36">
        <f>SUMIFS(СВЦЭМ!$C$39:$C$782,СВЦЭМ!$A$39:$A$782,$A98,СВЦЭМ!$B$39:$B$782,E$77)+'СЕТ СН'!$H$9+СВЦЭМ!$D$10+'СЕТ СН'!$H$6-'СЕТ СН'!$H$19</f>
        <v>1466.36061219</v>
      </c>
      <c r="F98" s="36">
        <f>SUMIFS(СВЦЭМ!$C$39:$C$782,СВЦЭМ!$A$39:$A$782,$A98,СВЦЭМ!$B$39:$B$782,F$77)+'СЕТ СН'!$H$9+СВЦЭМ!$D$10+'СЕТ СН'!$H$6-'СЕТ СН'!$H$19</f>
        <v>1458.0502566499999</v>
      </c>
      <c r="G98" s="36">
        <f>SUMIFS(СВЦЭМ!$C$39:$C$782,СВЦЭМ!$A$39:$A$782,$A98,СВЦЭМ!$B$39:$B$782,G$77)+'СЕТ СН'!$H$9+СВЦЭМ!$D$10+'СЕТ СН'!$H$6-'СЕТ СН'!$H$19</f>
        <v>1422.510215</v>
      </c>
      <c r="H98" s="36">
        <f>SUMIFS(СВЦЭМ!$C$39:$C$782,СВЦЭМ!$A$39:$A$782,$A98,СВЦЭМ!$B$39:$B$782,H$77)+'СЕТ СН'!$H$9+СВЦЭМ!$D$10+'СЕТ СН'!$H$6-'СЕТ СН'!$H$19</f>
        <v>1386.8977933799999</v>
      </c>
      <c r="I98" s="36">
        <f>SUMIFS(СВЦЭМ!$C$39:$C$782,СВЦЭМ!$A$39:$A$782,$A98,СВЦЭМ!$B$39:$B$782,I$77)+'СЕТ СН'!$H$9+СВЦЭМ!$D$10+'СЕТ СН'!$H$6-'СЕТ СН'!$H$19</f>
        <v>1341.78177282</v>
      </c>
      <c r="J98" s="36">
        <f>SUMIFS(СВЦЭМ!$C$39:$C$782,СВЦЭМ!$A$39:$A$782,$A98,СВЦЭМ!$B$39:$B$782,J$77)+'СЕТ СН'!$H$9+СВЦЭМ!$D$10+'СЕТ СН'!$H$6-'СЕТ СН'!$H$19</f>
        <v>1285.72735713</v>
      </c>
      <c r="K98" s="36">
        <f>SUMIFS(СВЦЭМ!$C$39:$C$782,СВЦЭМ!$A$39:$A$782,$A98,СВЦЭМ!$B$39:$B$782,K$77)+'СЕТ СН'!$H$9+СВЦЭМ!$D$10+'СЕТ СН'!$H$6-'СЕТ СН'!$H$19</f>
        <v>1276.0523667299999</v>
      </c>
      <c r="L98" s="36">
        <f>SUMIFS(СВЦЭМ!$C$39:$C$782,СВЦЭМ!$A$39:$A$782,$A98,СВЦЭМ!$B$39:$B$782,L$77)+'СЕТ СН'!$H$9+СВЦЭМ!$D$10+'СЕТ СН'!$H$6-'СЕТ СН'!$H$19</f>
        <v>1299.2786142499999</v>
      </c>
      <c r="M98" s="36">
        <f>SUMIFS(СВЦЭМ!$C$39:$C$782,СВЦЭМ!$A$39:$A$782,$A98,СВЦЭМ!$B$39:$B$782,M$77)+'СЕТ СН'!$H$9+СВЦЭМ!$D$10+'СЕТ СН'!$H$6-'СЕТ СН'!$H$19</f>
        <v>1336.2707083199998</v>
      </c>
      <c r="N98" s="36">
        <f>SUMIFS(СВЦЭМ!$C$39:$C$782,СВЦЭМ!$A$39:$A$782,$A98,СВЦЭМ!$B$39:$B$782,N$77)+'СЕТ СН'!$H$9+СВЦЭМ!$D$10+'СЕТ СН'!$H$6-'СЕТ СН'!$H$19</f>
        <v>1402.12967497</v>
      </c>
      <c r="O98" s="36">
        <f>SUMIFS(СВЦЭМ!$C$39:$C$782,СВЦЭМ!$A$39:$A$782,$A98,СВЦЭМ!$B$39:$B$782,O$77)+'СЕТ СН'!$H$9+СВЦЭМ!$D$10+'СЕТ СН'!$H$6-'СЕТ СН'!$H$19</f>
        <v>1401.5290085299998</v>
      </c>
      <c r="P98" s="36">
        <f>SUMIFS(СВЦЭМ!$C$39:$C$782,СВЦЭМ!$A$39:$A$782,$A98,СВЦЭМ!$B$39:$B$782,P$77)+'СЕТ СН'!$H$9+СВЦЭМ!$D$10+'СЕТ СН'!$H$6-'СЕТ СН'!$H$19</f>
        <v>1428.1538865299999</v>
      </c>
      <c r="Q98" s="36">
        <f>SUMIFS(СВЦЭМ!$C$39:$C$782,СВЦЭМ!$A$39:$A$782,$A98,СВЦЭМ!$B$39:$B$782,Q$77)+'СЕТ СН'!$H$9+СВЦЭМ!$D$10+'СЕТ СН'!$H$6-'СЕТ СН'!$H$19</f>
        <v>1427.7655115299999</v>
      </c>
      <c r="R98" s="36">
        <f>SUMIFS(СВЦЭМ!$C$39:$C$782,СВЦЭМ!$A$39:$A$782,$A98,СВЦЭМ!$B$39:$B$782,R$77)+'СЕТ СН'!$H$9+СВЦЭМ!$D$10+'СЕТ СН'!$H$6-'СЕТ СН'!$H$19</f>
        <v>1420.9150557099999</v>
      </c>
      <c r="S98" s="36">
        <f>SUMIFS(СВЦЭМ!$C$39:$C$782,СВЦЭМ!$A$39:$A$782,$A98,СВЦЭМ!$B$39:$B$782,S$77)+'СЕТ СН'!$H$9+СВЦЭМ!$D$10+'СЕТ СН'!$H$6-'СЕТ СН'!$H$19</f>
        <v>1380.8085674699998</v>
      </c>
      <c r="T98" s="36">
        <f>SUMIFS(СВЦЭМ!$C$39:$C$782,СВЦЭМ!$A$39:$A$782,$A98,СВЦЭМ!$B$39:$B$782,T$77)+'СЕТ СН'!$H$9+СВЦЭМ!$D$10+'СЕТ СН'!$H$6-'СЕТ СН'!$H$19</f>
        <v>1303.6822307899999</v>
      </c>
      <c r="U98" s="36">
        <f>SUMIFS(СВЦЭМ!$C$39:$C$782,СВЦЭМ!$A$39:$A$782,$A98,СВЦЭМ!$B$39:$B$782,U$77)+'СЕТ СН'!$H$9+СВЦЭМ!$D$10+'СЕТ СН'!$H$6-'СЕТ СН'!$H$19</f>
        <v>1287.4093952599999</v>
      </c>
      <c r="V98" s="36">
        <f>SUMIFS(СВЦЭМ!$C$39:$C$782,СВЦЭМ!$A$39:$A$782,$A98,СВЦЭМ!$B$39:$B$782,V$77)+'СЕТ СН'!$H$9+СВЦЭМ!$D$10+'СЕТ СН'!$H$6-'СЕТ СН'!$H$19</f>
        <v>1297.7994101699999</v>
      </c>
      <c r="W98" s="36">
        <f>SUMIFS(СВЦЭМ!$C$39:$C$782,СВЦЭМ!$A$39:$A$782,$A98,СВЦЭМ!$B$39:$B$782,W$77)+'СЕТ СН'!$H$9+СВЦЭМ!$D$10+'СЕТ СН'!$H$6-'СЕТ СН'!$H$19</f>
        <v>1327.68229385</v>
      </c>
      <c r="X98" s="36">
        <f>SUMIFS(СВЦЭМ!$C$39:$C$782,СВЦЭМ!$A$39:$A$782,$A98,СВЦЭМ!$B$39:$B$782,X$77)+'СЕТ СН'!$H$9+СВЦЭМ!$D$10+'СЕТ СН'!$H$6-'СЕТ СН'!$H$19</f>
        <v>1350.54511321</v>
      </c>
      <c r="Y98" s="36">
        <f>SUMIFS(СВЦЭМ!$C$39:$C$782,СВЦЭМ!$A$39:$A$782,$A98,СВЦЭМ!$B$39:$B$782,Y$77)+'СЕТ СН'!$H$9+СВЦЭМ!$D$10+'СЕТ СН'!$H$6-'СЕТ СН'!$H$19</f>
        <v>1356.8389621599999</v>
      </c>
    </row>
    <row r="99" spans="1:25" ht="15.75" x14ac:dyDescent="0.2">
      <c r="A99" s="35">
        <f t="shared" si="2"/>
        <v>44614</v>
      </c>
      <c r="B99" s="36">
        <f>SUMIFS(СВЦЭМ!$C$39:$C$782,СВЦЭМ!$A$39:$A$782,$A99,СВЦЭМ!$B$39:$B$782,B$77)+'СЕТ СН'!$H$9+СВЦЭМ!$D$10+'СЕТ СН'!$H$6-'СЕТ СН'!$H$19</f>
        <v>1360.5582442999998</v>
      </c>
      <c r="C99" s="36">
        <f>SUMIFS(СВЦЭМ!$C$39:$C$782,СВЦЭМ!$A$39:$A$782,$A99,СВЦЭМ!$B$39:$B$782,C$77)+'СЕТ СН'!$H$9+СВЦЭМ!$D$10+'СЕТ СН'!$H$6-'СЕТ СН'!$H$19</f>
        <v>1421.4261290299999</v>
      </c>
      <c r="D99" s="36">
        <f>SUMIFS(СВЦЭМ!$C$39:$C$782,СВЦЭМ!$A$39:$A$782,$A99,СВЦЭМ!$B$39:$B$782,D$77)+'СЕТ СН'!$H$9+СВЦЭМ!$D$10+'СЕТ СН'!$H$6-'СЕТ СН'!$H$19</f>
        <v>1461.45656059</v>
      </c>
      <c r="E99" s="36">
        <f>SUMIFS(СВЦЭМ!$C$39:$C$782,СВЦЭМ!$A$39:$A$782,$A99,СВЦЭМ!$B$39:$B$782,E$77)+'СЕТ СН'!$H$9+СВЦЭМ!$D$10+'СЕТ СН'!$H$6-'СЕТ СН'!$H$19</f>
        <v>1473.72712774</v>
      </c>
      <c r="F99" s="36">
        <f>SUMIFS(СВЦЭМ!$C$39:$C$782,СВЦЭМ!$A$39:$A$782,$A99,СВЦЭМ!$B$39:$B$782,F$77)+'СЕТ СН'!$H$9+СВЦЭМ!$D$10+'СЕТ СН'!$H$6-'СЕТ СН'!$H$19</f>
        <v>1465.9262749699999</v>
      </c>
      <c r="G99" s="36">
        <f>SUMIFS(СВЦЭМ!$C$39:$C$782,СВЦЭМ!$A$39:$A$782,$A99,СВЦЭМ!$B$39:$B$782,G$77)+'СЕТ СН'!$H$9+СВЦЭМ!$D$10+'СЕТ СН'!$H$6-'СЕТ СН'!$H$19</f>
        <v>1440.8395186199998</v>
      </c>
      <c r="H99" s="36">
        <f>SUMIFS(СВЦЭМ!$C$39:$C$782,СВЦЭМ!$A$39:$A$782,$A99,СВЦЭМ!$B$39:$B$782,H$77)+'СЕТ СН'!$H$9+СВЦЭМ!$D$10+'СЕТ СН'!$H$6-'СЕТ СН'!$H$19</f>
        <v>1391.1252924799999</v>
      </c>
      <c r="I99" s="36">
        <f>SUMIFS(СВЦЭМ!$C$39:$C$782,СВЦЭМ!$A$39:$A$782,$A99,СВЦЭМ!$B$39:$B$782,I$77)+'СЕТ СН'!$H$9+СВЦЭМ!$D$10+'СЕТ СН'!$H$6-'СЕТ СН'!$H$19</f>
        <v>1331.90629238</v>
      </c>
      <c r="J99" s="36">
        <f>SUMIFS(СВЦЭМ!$C$39:$C$782,СВЦЭМ!$A$39:$A$782,$A99,СВЦЭМ!$B$39:$B$782,J$77)+'СЕТ СН'!$H$9+СВЦЭМ!$D$10+'СЕТ СН'!$H$6-'СЕТ СН'!$H$19</f>
        <v>1287.3801407999999</v>
      </c>
      <c r="K99" s="36">
        <f>SUMIFS(СВЦЭМ!$C$39:$C$782,СВЦЭМ!$A$39:$A$782,$A99,СВЦЭМ!$B$39:$B$782,K$77)+'СЕТ СН'!$H$9+СВЦЭМ!$D$10+'СЕТ СН'!$H$6-'СЕТ СН'!$H$19</f>
        <v>1294.4896254</v>
      </c>
      <c r="L99" s="36">
        <f>SUMIFS(СВЦЭМ!$C$39:$C$782,СВЦЭМ!$A$39:$A$782,$A99,СВЦЭМ!$B$39:$B$782,L$77)+'СЕТ СН'!$H$9+СВЦЭМ!$D$10+'СЕТ СН'!$H$6-'СЕТ СН'!$H$19</f>
        <v>1305.0048781599999</v>
      </c>
      <c r="M99" s="36">
        <f>SUMIFS(СВЦЭМ!$C$39:$C$782,СВЦЭМ!$A$39:$A$782,$A99,СВЦЭМ!$B$39:$B$782,M$77)+'СЕТ СН'!$H$9+СВЦЭМ!$D$10+'СЕТ СН'!$H$6-'СЕТ СН'!$H$19</f>
        <v>1362.03233368</v>
      </c>
      <c r="N99" s="36">
        <f>SUMIFS(СВЦЭМ!$C$39:$C$782,СВЦЭМ!$A$39:$A$782,$A99,СВЦЭМ!$B$39:$B$782,N$77)+'СЕТ СН'!$H$9+СВЦЭМ!$D$10+'СЕТ СН'!$H$6-'СЕТ СН'!$H$19</f>
        <v>1397.4473791399998</v>
      </c>
      <c r="O99" s="36">
        <f>SUMIFS(СВЦЭМ!$C$39:$C$782,СВЦЭМ!$A$39:$A$782,$A99,СВЦЭМ!$B$39:$B$782,O$77)+'СЕТ СН'!$H$9+СВЦЭМ!$D$10+'СЕТ СН'!$H$6-'СЕТ СН'!$H$19</f>
        <v>1405.5780312499999</v>
      </c>
      <c r="P99" s="36">
        <f>SUMIFS(СВЦЭМ!$C$39:$C$782,СВЦЭМ!$A$39:$A$782,$A99,СВЦЭМ!$B$39:$B$782,P$77)+'СЕТ СН'!$H$9+СВЦЭМ!$D$10+'СЕТ СН'!$H$6-'СЕТ СН'!$H$19</f>
        <v>1437.6325993599999</v>
      </c>
      <c r="Q99" s="36">
        <f>SUMIFS(СВЦЭМ!$C$39:$C$782,СВЦЭМ!$A$39:$A$782,$A99,СВЦЭМ!$B$39:$B$782,Q$77)+'СЕТ СН'!$H$9+СВЦЭМ!$D$10+'СЕТ СН'!$H$6-'СЕТ СН'!$H$19</f>
        <v>1440.67342624</v>
      </c>
      <c r="R99" s="36">
        <f>SUMIFS(СВЦЭМ!$C$39:$C$782,СВЦЭМ!$A$39:$A$782,$A99,СВЦЭМ!$B$39:$B$782,R$77)+'СЕТ СН'!$H$9+СВЦЭМ!$D$10+'СЕТ СН'!$H$6-'СЕТ СН'!$H$19</f>
        <v>1425.0380261099999</v>
      </c>
      <c r="S99" s="36">
        <f>SUMIFS(СВЦЭМ!$C$39:$C$782,СВЦЭМ!$A$39:$A$782,$A99,СВЦЭМ!$B$39:$B$782,S$77)+'СЕТ СН'!$H$9+СВЦЭМ!$D$10+'СЕТ СН'!$H$6-'СЕТ СН'!$H$19</f>
        <v>1405.6933936199998</v>
      </c>
      <c r="T99" s="36">
        <f>SUMIFS(СВЦЭМ!$C$39:$C$782,СВЦЭМ!$A$39:$A$782,$A99,СВЦЭМ!$B$39:$B$782,T$77)+'СЕТ СН'!$H$9+СВЦЭМ!$D$10+'СЕТ СН'!$H$6-'СЕТ СН'!$H$19</f>
        <v>1326.00398324</v>
      </c>
      <c r="U99" s="36">
        <f>SUMIFS(СВЦЭМ!$C$39:$C$782,СВЦЭМ!$A$39:$A$782,$A99,СВЦЭМ!$B$39:$B$782,U$77)+'СЕТ СН'!$H$9+СВЦЭМ!$D$10+'СЕТ СН'!$H$6-'СЕТ СН'!$H$19</f>
        <v>1300.2852578</v>
      </c>
      <c r="V99" s="36">
        <f>SUMIFS(СВЦЭМ!$C$39:$C$782,СВЦЭМ!$A$39:$A$782,$A99,СВЦЭМ!$B$39:$B$782,V$77)+'СЕТ СН'!$H$9+СВЦЭМ!$D$10+'СЕТ СН'!$H$6-'СЕТ СН'!$H$19</f>
        <v>1321.92696746</v>
      </c>
      <c r="W99" s="36">
        <f>SUMIFS(СВЦЭМ!$C$39:$C$782,СВЦЭМ!$A$39:$A$782,$A99,СВЦЭМ!$B$39:$B$782,W$77)+'СЕТ СН'!$H$9+СВЦЭМ!$D$10+'СЕТ СН'!$H$6-'СЕТ СН'!$H$19</f>
        <v>1336.9525746299998</v>
      </c>
      <c r="X99" s="36">
        <f>SUMIFS(СВЦЭМ!$C$39:$C$782,СВЦЭМ!$A$39:$A$782,$A99,СВЦЭМ!$B$39:$B$782,X$77)+'СЕТ СН'!$H$9+СВЦЭМ!$D$10+'СЕТ СН'!$H$6-'СЕТ СН'!$H$19</f>
        <v>1372.3154323599999</v>
      </c>
      <c r="Y99" s="36">
        <f>SUMIFS(СВЦЭМ!$C$39:$C$782,СВЦЭМ!$A$39:$A$782,$A99,СВЦЭМ!$B$39:$B$782,Y$77)+'СЕТ СН'!$H$9+СВЦЭМ!$D$10+'СЕТ СН'!$H$6-'СЕТ СН'!$H$19</f>
        <v>1397.7071738999998</v>
      </c>
    </row>
    <row r="100" spans="1:25" ht="15.75" x14ac:dyDescent="0.2">
      <c r="A100" s="35">
        <f t="shared" si="2"/>
        <v>44615</v>
      </c>
      <c r="B100" s="36">
        <f>SUMIFS(СВЦЭМ!$C$39:$C$782,СВЦЭМ!$A$39:$A$782,$A100,СВЦЭМ!$B$39:$B$782,B$77)+'СЕТ СН'!$H$9+СВЦЭМ!$D$10+'СЕТ СН'!$H$6-'СЕТ СН'!$H$19</f>
        <v>1383.9101993199999</v>
      </c>
      <c r="C100" s="36">
        <f>SUMIFS(СВЦЭМ!$C$39:$C$782,СВЦЭМ!$A$39:$A$782,$A100,СВЦЭМ!$B$39:$B$782,C$77)+'СЕТ СН'!$H$9+СВЦЭМ!$D$10+'СЕТ СН'!$H$6-'СЕТ СН'!$H$19</f>
        <v>1423.9095806799999</v>
      </c>
      <c r="D100" s="36">
        <f>SUMIFS(СВЦЭМ!$C$39:$C$782,СВЦЭМ!$A$39:$A$782,$A100,СВЦЭМ!$B$39:$B$782,D$77)+'СЕТ СН'!$H$9+СВЦЭМ!$D$10+'СЕТ СН'!$H$6-'СЕТ СН'!$H$19</f>
        <v>1455.4666399599998</v>
      </c>
      <c r="E100" s="36">
        <f>SUMIFS(СВЦЭМ!$C$39:$C$782,СВЦЭМ!$A$39:$A$782,$A100,СВЦЭМ!$B$39:$B$782,E$77)+'СЕТ СН'!$H$9+СВЦЭМ!$D$10+'СЕТ СН'!$H$6-'СЕТ СН'!$H$19</f>
        <v>1460.5713696399998</v>
      </c>
      <c r="F100" s="36">
        <f>SUMIFS(СВЦЭМ!$C$39:$C$782,СВЦЭМ!$A$39:$A$782,$A100,СВЦЭМ!$B$39:$B$782,F$77)+'СЕТ СН'!$H$9+СВЦЭМ!$D$10+'СЕТ СН'!$H$6-'СЕТ СН'!$H$19</f>
        <v>1459.6229750799998</v>
      </c>
      <c r="G100" s="36">
        <f>SUMIFS(СВЦЭМ!$C$39:$C$782,СВЦЭМ!$A$39:$A$782,$A100,СВЦЭМ!$B$39:$B$782,G$77)+'СЕТ СН'!$H$9+СВЦЭМ!$D$10+'СЕТ СН'!$H$6-'СЕТ СН'!$H$19</f>
        <v>1458.9037147099998</v>
      </c>
      <c r="H100" s="36">
        <f>SUMIFS(СВЦЭМ!$C$39:$C$782,СВЦЭМ!$A$39:$A$782,$A100,СВЦЭМ!$B$39:$B$782,H$77)+'СЕТ СН'!$H$9+СВЦЭМ!$D$10+'СЕТ СН'!$H$6-'СЕТ СН'!$H$19</f>
        <v>1431.7404663299999</v>
      </c>
      <c r="I100" s="36">
        <f>SUMIFS(СВЦЭМ!$C$39:$C$782,СВЦЭМ!$A$39:$A$782,$A100,СВЦЭМ!$B$39:$B$782,I$77)+'СЕТ СН'!$H$9+СВЦЭМ!$D$10+'СЕТ СН'!$H$6-'СЕТ СН'!$H$19</f>
        <v>1372.1173426799999</v>
      </c>
      <c r="J100" s="36">
        <f>SUMIFS(СВЦЭМ!$C$39:$C$782,СВЦЭМ!$A$39:$A$782,$A100,СВЦЭМ!$B$39:$B$782,J$77)+'СЕТ СН'!$H$9+СВЦЭМ!$D$10+'СЕТ СН'!$H$6-'СЕТ СН'!$H$19</f>
        <v>1285.9322597599999</v>
      </c>
      <c r="K100" s="36">
        <f>SUMIFS(СВЦЭМ!$C$39:$C$782,СВЦЭМ!$A$39:$A$782,$A100,СВЦЭМ!$B$39:$B$782,K$77)+'СЕТ СН'!$H$9+СВЦЭМ!$D$10+'СЕТ СН'!$H$6-'СЕТ СН'!$H$19</f>
        <v>1272.1764380299999</v>
      </c>
      <c r="L100" s="36">
        <f>SUMIFS(СВЦЭМ!$C$39:$C$782,СВЦЭМ!$A$39:$A$782,$A100,СВЦЭМ!$B$39:$B$782,L$77)+'СЕТ СН'!$H$9+СВЦЭМ!$D$10+'СЕТ СН'!$H$6-'СЕТ СН'!$H$19</f>
        <v>1268.7295523199998</v>
      </c>
      <c r="M100" s="36">
        <f>SUMIFS(СВЦЭМ!$C$39:$C$782,СВЦЭМ!$A$39:$A$782,$A100,СВЦЭМ!$B$39:$B$782,M$77)+'СЕТ СН'!$H$9+СВЦЭМ!$D$10+'СЕТ СН'!$H$6-'СЕТ СН'!$H$19</f>
        <v>1327.9961315999999</v>
      </c>
      <c r="N100" s="36">
        <f>SUMIFS(СВЦЭМ!$C$39:$C$782,СВЦЭМ!$A$39:$A$782,$A100,СВЦЭМ!$B$39:$B$782,N$77)+'СЕТ СН'!$H$9+СВЦЭМ!$D$10+'СЕТ СН'!$H$6-'СЕТ СН'!$H$19</f>
        <v>1383.1145766699999</v>
      </c>
      <c r="O100" s="36">
        <f>SUMIFS(СВЦЭМ!$C$39:$C$782,СВЦЭМ!$A$39:$A$782,$A100,СВЦЭМ!$B$39:$B$782,O$77)+'СЕТ СН'!$H$9+СВЦЭМ!$D$10+'СЕТ СН'!$H$6-'СЕТ СН'!$H$19</f>
        <v>1442.3715475199999</v>
      </c>
      <c r="P100" s="36">
        <f>SUMIFS(СВЦЭМ!$C$39:$C$782,СВЦЭМ!$A$39:$A$782,$A100,СВЦЭМ!$B$39:$B$782,P$77)+'СЕТ СН'!$H$9+СВЦЭМ!$D$10+'СЕТ СН'!$H$6-'СЕТ СН'!$H$19</f>
        <v>1480.8986407799998</v>
      </c>
      <c r="Q100" s="36">
        <f>SUMIFS(СВЦЭМ!$C$39:$C$782,СВЦЭМ!$A$39:$A$782,$A100,СВЦЭМ!$B$39:$B$782,Q$77)+'СЕТ СН'!$H$9+СВЦЭМ!$D$10+'СЕТ СН'!$H$6-'СЕТ СН'!$H$19</f>
        <v>1480.46478073</v>
      </c>
      <c r="R100" s="36">
        <f>SUMIFS(СВЦЭМ!$C$39:$C$782,СВЦЭМ!$A$39:$A$782,$A100,СВЦЭМ!$B$39:$B$782,R$77)+'СЕТ СН'!$H$9+СВЦЭМ!$D$10+'СЕТ СН'!$H$6-'СЕТ СН'!$H$19</f>
        <v>1467.2839835999998</v>
      </c>
      <c r="S100" s="36">
        <f>SUMIFS(СВЦЭМ!$C$39:$C$782,СВЦЭМ!$A$39:$A$782,$A100,СВЦЭМ!$B$39:$B$782,S$77)+'СЕТ СН'!$H$9+СВЦЭМ!$D$10+'СЕТ СН'!$H$6-'СЕТ СН'!$H$19</f>
        <v>1436.0564888699998</v>
      </c>
      <c r="T100" s="36">
        <f>SUMIFS(СВЦЭМ!$C$39:$C$782,СВЦЭМ!$A$39:$A$782,$A100,СВЦЭМ!$B$39:$B$782,T$77)+'СЕТ СН'!$H$9+СВЦЭМ!$D$10+'СЕТ СН'!$H$6-'СЕТ СН'!$H$19</f>
        <v>1346.1710365499998</v>
      </c>
      <c r="U100" s="36">
        <f>SUMIFS(СВЦЭМ!$C$39:$C$782,СВЦЭМ!$A$39:$A$782,$A100,СВЦЭМ!$B$39:$B$782,U$77)+'СЕТ СН'!$H$9+СВЦЭМ!$D$10+'СЕТ СН'!$H$6-'СЕТ СН'!$H$19</f>
        <v>1328.8259679299999</v>
      </c>
      <c r="V100" s="36">
        <f>SUMIFS(СВЦЭМ!$C$39:$C$782,СВЦЭМ!$A$39:$A$782,$A100,СВЦЭМ!$B$39:$B$782,V$77)+'СЕТ СН'!$H$9+СВЦЭМ!$D$10+'СЕТ СН'!$H$6-'СЕТ СН'!$H$19</f>
        <v>1351.2835931299999</v>
      </c>
      <c r="W100" s="36">
        <f>SUMIFS(СВЦЭМ!$C$39:$C$782,СВЦЭМ!$A$39:$A$782,$A100,СВЦЭМ!$B$39:$B$782,W$77)+'СЕТ СН'!$H$9+СВЦЭМ!$D$10+'СЕТ СН'!$H$6-'СЕТ СН'!$H$19</f>
        <v>1377.52760386</v>
      </c>
      <c r="X100" s="36">
        <f>SUMIFS(СВЦЭМ!$C$39:$C$782,СВЦЭМ!$A$39:$A$782,$A100,СВЦЭМ!$B$39:$B$782,X$77)+'СЕТ СН'!$H$9+СВЦЭМ!$D$10+'СЕТ СН'!$H$6-'СЕТ СН'!$H$19</f>
        <v>1399.5707905499999</v>
      </c>
      <c r="Y100" s="36">
        <f>SUMIFS(СВЦЭМ!$C$39:$C$782,СВЦЭМ!$A$39:$A$782,$A100,СВЦЭМ!$B$39:$B$782,Y$77)+'СЕТ СН'!$H$9+СВЦЭМ!$D$10+'СЕТ СН'!$H$6-'СЕТ СН'!$H$19</f>
        <v>1435.79351464</v>
      </c>
    </row>
    <row r="101" spans="1:25" ht="15.75" x14ac:dyDescent="0.2">
      <c r="A101" s="35">
        <f t="shared" si="2"/>
        <v>44616</v>
      </c>
      <c r="B101" s="36">
        <f>SUMIFS(СВЦЭМ!$C$39:$C$782,СВЦЭМ!$A$39:$A$782,$A101,СВЦЭМ!$B$39:$B$782,B$77)+'СЕТ СН'!$H$9+СВЦЭМ!$D$10+'СЕТ СН'!$H$6-'СЕТ СН'!$H$19</f>
        <v>1446.4504979199999</v>
      </c>
      <c r="C101" s="36">
        <f>SUMIFS(СВЦЭМ!$C$39:$C$782,СВЦЭМ!$A$39:$A$782,$A101,СВЦЭМ!$B$39:$B$782,C$77)+'СЕТ СН'!$H$9+СВЦЭМ!$D$10+'СЕТ СН'!$H$6-'СЕТ СН'!$H$19</f>
        <v>1484.0391601499998</v>
      </c>
      <c r="D101" s="36">
        <f>SUMIFS(СВЦЭМ!$C$39:$C$782,СВЦЭМ!$A$39:$A$782,$A101,СВЦЭМ!$B$39:$B$782,D$77)+'СЕТ СН'!$H$9+СВЦЭМ!$D$10+'СЕТ СН'!$H$6-'СЕТ СН'!$H$19</f>
        <v>1522.7080848799999</v>
      </c>
      <c r="E101" s="36">
        <f>SUMIFS(СВЦЭМ!$C$39:$C$782,СВЦЭМ!$A$39:$A$782,$A101,СВЦЭМ!$B$39:$B$782,E$77)+'СЕТ СН'!$H$9+СВЦЭМ!$D$10+'СЕТ СН'!$H$6-'СЕТ СН'!$H$19</f>
        <v>1530.2526068099999</v>
      </c>
      <c r="F101" s="36">
        <f>SUMIFS(СВЦЭМ!$C$39:$C$782,СВЦЭМ!$A$39:$A$782,$A101,СВЦЭМ!$B$39:$B$782,F$77)+'СЕТ СН'!$H$9+СВЦЭМ!$D$10+'СЕТ СН'!$H$6-'СЕТ СН'!$H$19</f>
        <v>1525.0742922299999</v>
      </c>
      <c r="G101" s="36">
        <f>SUMIFS(СВЦЭМ!$C$39:$C$782,СВЦЭМ!$A$39:$A$782,$A101,СВЦЭМ!$B$39:$B$782,G$77)+'СЕТ СН'!$H$9+СВЦЭМ!$D$10+'СЕТ СН'!$H$6-'СЕТ СН'!$H$19</f>
        <v>1490.9582795899998</v>
      </c>
      <c r="H101" s="36">
        <f>SUMIFS(СВЦЭМ!$C$39:$C$782,СВЦЭМ!$A$39:$A$782,$A101,СВЦЭМ!$B$39:$B$782,H$77)+'СЕТ СН'!$H$9+СВЦЭМ!$D$10+'СЕТ СН'!$H$6-'СЕТ СН'!$H$19</f>
        <v>1464.4248679</v>
      </c>
      <c r="I101" s="36">
        <f>SUMIFS(СВЦЭМ!$C$39:$C$782,СВЦЭМ!$A$39:$A$782,$A101,СВЦЭМ!$B$39:$B$782,I$77)+'СЕТ СН'!$H$9+СВЦЭМ!$D$10+'СЕТ СН'!$H$6-'СЕТ СН'!$H$19</f>
        <v>1392.89867701</v>
      </c>
      <c r="J101" s="36">
        <f>SUMIFS(СВЦЭМ!$C$39:$C$782,СВЦЭМ!$A$39:$A$782,$A101,СВЦЭМ!$B$39:$B$782,J$77)+'СЕТ СН'!$H$9+СВЦЭМ!$D$10+'СЕТ СН'!$H$6-'СЕТ СН'!$H$19</f>
        <v>1331.8143794799998</v>
      </c>
      <c r="K101" s="36">
        <f>SUMIFS(СВЦЭМ!$C$39:$C$782,СВЦЭМ!$A$39:$A$782,$A101,СВЦЭМ!$B$39:$B$782,K$77)+'СЕТ СН'!$H$9+СВЦЭМ!$D$10+'СЕТ СН'!$H$6-'СЕТ СН'!$H$19</f>
        <v>1301.9109618099999</v>
      </c>
      <c r="L101" s="36">
        <f>SUMIFS(СВЦЭМ!$C$39:$C$782,СВЦЭМ!$A$39:$A$782,$A101,СВЦЭМ!$B$39:$B$782,L$77)+'СЕТ СН'!$H$9+СВЦЭМ!$D$10+'СЕТ СН'!$H$6-'СЕТ СН'!$H$19</f>
        <v>1303.6892778499998</v>
      </c>
      <c r="M101" s="36">
        <f>SUMIFS(СВЦЭМ!$C$39:$C$782,СВЦЭМ!$A$39:$A$782,$A101,СВЦЭМ!$B$39:$B$782,M$77)+'СЕТ СН'!$H$9+СВЦЭМ!$D$10+'СЕТ СН'!$H$6-'СЕТ СН'!$H$19</f>
        <v>1345.1613727599999</v>
      </c>
      <c r="N101" s="36">
        <f>SUMIFS(СВЦЭМ!$C$39:$C$782,СВЦЭМ!$A$39:$A$782,$A101,СВЦЭМ!$B$39:$B$782,N$77)+'СЕТ СН'!$H$9+СВЦЭМ!$D$10+'СЕТ СН'!$H$6-'СЕТ СН'!$H$19</f>
        <v>1399.3117102899998</v>
      </c>
      <c r="O101" s="36">
        <f>SUMIFS(СВЦЭМ!$C$39:$C$782,СВЦЭМ!$A$39:$A$782,$A101,СВЦЭМ!$B$39:$B$782,O$77)+'СЕТ СН'!$H$9+СВЦЭМ!$D$10+'СЕТ СН'!$H$6-'СЕТ СН'!$H$19</f>
        <v>1437.3546413199999</v>
      </c>
      <c r="P101" s="36">
        <f>SUMIFS(СВЦЭМ!$C$39:$C$782,СВЦЭМ!$A$39:$A$782,$A101,СВЦЭМ!$B$39:$B$782,P$77)+'СЕТ СН'!$H$9+СВЦЭМ!$D$10+'СЕТ СН'!$H$6-'СЕТ СН'!$H$19</f>
        <v>1448.9954107599999</v>
      </c>
      <c r="Q101" s="36">
        <f>SUMIFS(СВЦЭМ!$C$39:$C$782,СВЦЭМ!$A$39:$A$782,$A101,СВЦЭМ!$B$39:$B$782,Q$77)+'СЕТ СН'!$H$9+СВЦЭМ!$D$10+'СЕТ СН'!$H$6-'СЕТ СН'!$H$19</f>
        <v>1447.8503078899998</v>
      </c>
      <c r="R101" s="36">
        <f>SUMIFS(СВЦЭМ!$C$39:$C$782,СВЦЭМ!$A$39:$A$782,$A101,СВЦЭМ!$B$39:$B$782,R$77)+'СЕТ СН'!$H$9+СВЦЭМ!$D$10+'СЕТ СН'!$H$6-'СЕТ СН'!$H$19</f>
        <v>1444.5150397499999</v>
      </c>
      <c r="S101" s="36">
        <f>SUMIFS(СВЦЭМ!$C$39:$C$782,СВЦЭМ!$A$39:$A$782,$A101,СВЦЭМ!$B$39:$B$782,S$77)+'СЕТ СН'!$H$9+СВЦЭМ!$D$10+'СЕТ СН'!$H$6-'СЕТ СН'!$H$19</f>
        <v>1417.0649702599999</v>
      </c>
      <c r="T101" s="36">
        <f>SUMIFS(СВЦЭМ!$C$39:$C$782,СВЦЭМ!$A$39:$A$782,$A101,СВЦЭМ!$B$39:$B$782,T$77)+'СЕТ СН'!$H$9+СВЦЭМ!$D$10+'СЕТ СН'!$H$6-'СЕТ СН'!$H$19</f>
        <v>1337.99762635</v>
      </c>
      <c r="U101" s="36">
        <f>SUMIFS(СВЦЭМ!$C$39:$C$782,СВЦЭМ!$A$39:$A$782,$A101,СВЦЭМ!$B$39:$B$782,U$77)+'СЕТ СН'!$H$9+СВЦЭМ!$D$10+'СЕТ СН'!$H$6-'СЕТ СН'!$H$19</f>
        <v>1316.4473127499998</v>
      </c>
      <c r="V101" s="36">
        <f>SUMIFS(СВЦЭМ!$C$39:$C$782,СВЦЭМ!$A$39:$A$782,$A101,СВЦЭМ!$B$39:$B$782,V$77)+'СЕТ СН'!$H$9+СВЦЭМ!$D$10+'СЕТ СН'!$H$6-'СЕТ СН'!$H$19</f>
        <v>1348.2644848799998</v>
      </c>
      <c r="W101" s="36">
        <f>SUMIFS(СВЦЭМ!$C$39:$C$782,СВЦЭМ!$A$39:$A$782,$A101,СВЦЭМ!$B$39:$B$782,W$77)+'СЕТ СН'!$H$9+СВЦЭМ!$D$10+'СЕТ СН'!$H$6-'СЕТ СН'!$H$19</f>
        <v>1348.5381965299998</v>
      </c>
      <c r="X101" s="36">
        <f>SUMIFS(СВЦЭМ!$C$39:$C$782,СВЦЭМ!$A$39:$A$782,$A101,СВЦЭМ!$B$39:$B$782,X$77)+'СЕТ СН'!$H$9+СВЦЭМ!$D$10+'СЕТ СН'!$H$6-'СЕТ СН'!$H$19</f>
        <v>1380.8175404699998</v>
      </c>
      <c r="Y101" s="36">
        <f>SUMIFS(СВЦЭМ!$C$39:$C$782,СВЦЭМ!$A$39:$A$782,$A101,СВЦЭМ!$B$39:$B$782,Y$77)+'СЕТ СН'!$H$9+СВЦЭМ!$D$10+'СЕТ СН'!$H$6-'СЕТ СН'!$H$19</f>
        <v>1422.1130063099999</v>
      </c>
    </row>
    <row r="102" spans="1:25" ht="15.75" x14ac:dyDescent="0.2">
      <c r="A102" s="35">
        <f t="shared" si="2"/>
        <v>44617</v>
      </c>
      <c r="B102" s="36">
        <f>SUMIFS(СВЦЭМ!$C$39:$C$782,СВЦЭМ!$A$39:$A$782,$A102,СВЦЭМ!$B$39:$B$782,B$77)+'СЕТ СН'!$H$9+СВЦЭМ!$D$10+'СЕТ СН'!$H$6-'СЕТ СН'!$H$19</f>
        <v>1414.5788822899999</v>
      </c>
      <c r="C102" s="36">
        <f>SUMIFS(СВЦЭМ!$C$39:$C$782,СВЦЭМ!$A$39:$A$782,$A102,СВЦЭМ!$B$39:$B$782,C$77)+'СЕТ СН'!$H$9+СВЦЭМ!$D$10+'СЕТ СН'!$H$6-'СЕТ СН'!$H$19</f>
        <v>1466.3420837699998</v>
      </c>
      <c r="D102" s="36">
        <f>SUMIFS(СВЦЭМ!$C$39:$C$782,СВЦЭМ!$A$39:$A$782,$A102,СВЦЭМ!$B$39:$B$782,D$77)+'СЕТ СН'!$H$9+СВЦЭМ!$D$10+'СЕТ СН'!$H$6-'СЕТ СН'!$H$19</f>
        <v>1506.2802020099998</v>
      </c>
      <c r="E102" s="36">
        <f>SUMIFS(СВЦЭМ!$C$39:$C$782,СВЦЭМ!$A$39:$A$782,$A102,СВЦЭМ!$B$39:$B$782,E$77)+'СЕТ СН'!$H$9+СВЦЭМ!$D$10+'СЕТ СН'!$H$6-'СЕТ СН'!$H$19</f>
        <v>1501.3161562999999</v>
      </c>
      <c r="F102" s="36">
        <f>SUMIFS(СВЦЭМ!$C$39:$C$782,СВЦЭМ!$A$39:$A$782,$A102,СВЦЭМ!$B$39:$B$782,F$77)+'СЕТ СН'!$H$9+СВЦЭМ!$D$10+'СЕТ СН'!$H$6-'СЕТ СН'!$H$19</f>
        <v>1480.4488401699998</v>
      </c>
      <c r="G102" s="36">
        <f>SUMIFS(СВЦЭМ!$C$39:$C$782,СВЦЭМ!$A$39:$A$782,$A102,СВЦЭМ!$B$39:$B$782,G$77)+'СЕТ СН'!$H$9+СВЦЭМ!$D$10+'СЕТ СН'!$H$6-'СЕТ СН'!$H$19</f>
        <v>1448.1746557499998</v>
      </c>
      <c r="H102" s="36">
        <f>SUMIFS(СВЦЭМ!$C$39:$C$782,СВЦЭМ!$A$39:$A$782,$A102,СВЦЭМ!$B$39:$B$782,H$77)+'СЕТ СН'!$H$9+СВЦЭМ!$D$10+'СЕТ СН'!$H$6-'СЕТ СН'!$H$19</f>
        <v>1402.1132161199998</v>
      </c>
      <c r="I102" s="36">
        <f>SUMIFS(СВЦЭМ!$C$39:$C$782,СВЦЭМ!$A$39:$A$782,$A102,СВЦЭМ!$B$39:$B$782,I$77)+'СЕТ СН'!$H$9+СВЦЭМ!$D$10+'СЕТ СН'!$H$6-'СЕТ СН'!$H$19</f>
        <v>1358.6854831599999</v>
      </c>
      <c r="J102" s="36">
        <f>SUMIFS(СВЦЭМ!$C$39:$C$782,СВЦЭМ!$A$39:$A$782,$A102,СВЦЭМ!$B$39:$B$782,J$77)+'СЕТ СН'!$H$9+СВЦЭМ!$D$10+'СЕТ СН'!$H$6-'СЕТ СН'!$H$19</f>
        <v>1343.98590986</v>
      </c>
      <c r="K102" s="36">
        <f>SUMIFS(СВЦЭМ!$C$39:$C$782,СВЦЭМ!$A$39:$A$782,$A102,СВЦЭМ!$B$39:$B$782,K$77)+'СЕТ СН'!$H$9+СВЦЭМ!$D$10+'СЕТ СН'!$H$6-'СЕТ СН'!$H$19</f>
        <v>1302.5984563899999</v>
      </c>
      <c r="L102" s="36">
        <f>SUMIFS(СВЦЭМ!$C$39:$C$782,СВЦЭМ!$A$39:$A$782,$A102,СВЦЭМ!$B$39:$B$782,L$77)+'СЕТ СН'!$H$9+СВЦЭМ!$D$10+'СЕТ СН'!$H$6-'СЕТ СН'!$H$19</f>
        <v>1319.5790320399999</v>
      </c>
      <c r="M102" s="36">
        <f>SUMIFS(СВЦЭМ!$C$39:$C$782,СВЦЭМ!$A$39:$A$782,$A102,СВЦЭМ!$B$39:$B$782,M$77)+'СЕТ СН'!$H$9+СВЦЭМ!$D$10+'СЕТ СН'!$H$6-'СЕТ СН'!$H$19</f>
        <v>1364.3283664999999</v>
      </c>
      <c r="N102" s="36">
        <f>SUMIFS(СВЦЭМ!$C$39:$C$782,СВЦЭМ!$A$39:$A$782,$A102,СВЦЭМ!$B$39:$B$782,N$77)+'СЕТ СН'!$H$9+СВЦЭМ!$D$10+'СЕТ СН'!$H$6-'СЕТ СН'!$H$19</f>
        <v>1416.3892227199999</v>
      </c>
      <c r="O102" s="36">
        <f>SUMIFS(СВЦЭМ!$C$39:$C$782,СВЦЭМ!$A$39:$A$782,$A102,СВЦЭМ!$B$39:$B$782,O$77)+'СЕТ СН'!$H$9+СВЦЭМ!$D$10+'СЕТ СН'!$H$6-'СЕТ СН'!$H$19</f>
        <v>1442.2624391099998</v>
      </c>
      <c r="P102" s="36">
        <f>SUMIFS(СВЦЭМ!$C$39:$C$782,СВЦЭМ!$A$39:$A$782,$A102,СВЦЭМ!$B$39:$B$782,P$77)+'СЕТ СН'!$H$9+СВЦЭМ!$D$10+'СЕТ СН'!$H$6-'СЕТ СН'!$H$19</f>
        <v>1454.0598184799999</v>
      </c>
      <c r="Q102" s="36">
        <f>SUMIFS(СВЦЭМ!$C$39:$C$782,СВЦЭМ!$A$39:$A$782,$A102,СВЦЭМ!$B$39:$B$782,Q$77)+'СЕТ СН'!$H$9+СВЦЭМ!$D$10+'СЕТ СН'!$H$6-'СЕТ СН'!$H$19</f>
        <v>1460.8607580399998</v>
      </c>
      <c r="R102" s="36">
        <f>SUMIFS(СВЦЭМ!$C$39:$C$782,СВЦЭМ!$A$39:$A$782,$A102,СВЦЭМ!$B$39:$B$782,R$77)+'СЕТ СН'!$H$9+СВЦЭМ!$D$10+'СЕТ СН'!$H$6-'СЕТ СН'!$H$19</f>
        <v>1453.3290741799999</v>
      </c>
      <c r="S102" s="36">
        <f>SUMIFS(СВЦЭМ!$C$39:$C$782,СВЦЭМ!$A$39:$A$782,$A102,СВЦЭМ!$B$39:$B$782,S$77)+'СЕТ СН'!$H$9+СВЦЭМ!$D$10+'СЕТ СН'!$H$6-'СЕТ СН'!$H$19</f>
        <v>1408.7795626499999</v>
      </c>
      <c r="T102" s="36">
        <f>SUMIFS(СВЦЭМ!$C$39:$C$782,СВЦЭМ!$A$39:$A$782,$A102,СВЦЭМ!$B$39:$B$782,T$77)+'СЕТ СН'!$H$9+СВЦЭМ!$D$10+'СЕТ СН'!$H$6-'СЕТ СН'!$H$19</f>
        <v>1370.65284677</v>
      </c>
      <c r="U102" s="36">
        <f>SUMIFS(СВЦЭМ!$C$39:$C$782,СВЦЭМ!$A$39:$A$782,$A102,СВЦЭМ!$B$39:$B$782,U$77)+'СЕТ СН'!$H$9+СВЦЭМ!$D$10+'СЕТ СН'!$H$6-'СЕТ СН'!$H$19</f>
        <v>1335.5034473599999</v>
      </c>
      <c r="V102" s="36">
        <f>SUMIFS(СВЦЭМ!$C$39:$C$782,СВЦЭМ!$A$39:$A$782,$A102,СВЦЭМ!$B$39:$B$782,V$77)+'СЕТ СН'!$H$9+СВЦЭМ!$D$10+'СЕТ СН'!$H$6-'СЕТ СН'!$H$19</f>
        <v>1328.71267687</v>
      </c>
      <c r="W102" s="36">
        <f>SUMIFS(СВЦЭМ!$C$39:$C$782,СВЦЭМ!$A$39:$A$782,$A102,СВЦЭМ!$B$39:$B$782,W$77)+'СЕТ СН'!$H$9+СВЦЭМ!$D$10+'СЕТ СН'!$H$6-'СЕТ СН'!$H$19</f>
        <v>1331.6255185499999</v>
      </c>
      <c r="X102" s="36">
        <f>SUMIFS(СВЦЭМ!$C$39:$C$782,СВЦЭМ!$A$39:$A$782,$A102,СВЦЭМ!$B$39:$B$782,X$77)+'СЕТ СН'!$H$9+СВЦЭМ!$D$10+'СЕТ СН'!$H$6-'СЕТ СН'!$H$19</f>
        <v>1351.59183988</v>
      </c>
      <c r="Y102" s="36">
        <f>SUMIFS(СВЦЭМ!$C$39:$C$782,СВЦЭМ!$A$39:$A$782,$A102,СВЦЭМ!$B$39:$B$782,Y$77)+'СЕТ СН'!$H$9+СВЦЭМ!$D$10+'СЕТ СН'!$H$6-'СЕТ СН'!$H$19</f>
        <v>1400.7729091799999</v>
      </c>
    </row>
    <row r="103" spans="1:25" ht="15.75" x14ac:dyDescent="0.2">
      <c r="A103" s="35">
        <f t="shared" si="2"/>
        <v>44618</v>
      </c>
      <c r="B103" s="36">
        <f>SUMIFS(СВЦЭМ!$C$39:$C$782,СВЦЭМ!$A$39:$A$782,$A103,СВЦЭМ!$B$39:$B$782,B$77)+'СЕТ СН'!$H$9+СВЦЭМ!$D$10+'СЕТ СН'!$H$6-'СЕТ СН'!$H$19</f>
        <v>1437.7919358199999</v>
      </c>
      <c r="C103" s="36">
        <f>SUMIFS(СВЦЭМ!$C$39:$C$782,СВЦЭМ!$A$39:$A$782,$A103,СВЦЭМ!$B$39:$B$782,C$77)+'СЕТ СН'!$H$9+СВЦЭМ!$D$10+'СЕТ СН'!$H$6-'СЕТ СН'!$H$19</f>
        <v>1439.9049709599999</v>
      </c>
      <c r="D103" s="36">
        <f>SUMIFS(СВЦЭМ!$C$39:$C$782,СВЦЭМ!$A$39:$A$782,$A103,СВЦЭМ!$B$39:$B$782,D$77)+'СЕТ СН'!$H$9+СВЦЭМ!$D$10+'СЕТ СН'!$H$6-'СЕТ СН'!$H$19</f>
        <v>1454.7683587399999</v>
      </c>
      <c r="E103" s="36">
        <f>SUMIFS(СВЦЭМ!$C$39:$C$782,СВЦЭМ!$A$39:$A$782,$A103,СВЦЭМ!$B$39:$B$782,E$77)+'СЕТ СН'!$H$9+СВЦЭМ!$D$10+'СЕТ СН'!$H$6-'СЕТ СН'!$H$19</f>
        <v>1485.1719998799999</v>
      </c>
      <c r="F103" s="36">
        <f>SUMIFS(СВЦЭМ!$C$39:$C$782,СВЦЭМ!$A$39:$A$782,$A103,СВЦЭМ!$B$39:$B$782,F$77)+'СЕТ СН'!$H$9+СВЦЭМ!$D$10+'СЕТ СН'!$H$6-'СЕТ СН'!$H$19</f>
        <v>1483.5065498699998</v>
      </c>
      <c r="G103" s="36">
        <f>SUMIFS(СВЦЭМ!$C$39:$C$782,СВЦЭМ!$A$39:$A$782,$A103,СВЦЭМ!$B$39:$B$782,G$77)+'СЕТ СН'!$H$9+СВЦЭМ!$D$10+'СЕТ СН'!$H$6-'СЕТ СН'!$H$19</f>
        <v>1457.8691752899999</v>
      </c>
      <c r="H103" s="36">
        <f>SUMIFS(СВЦЭМ!$C$39:$C$782,СВЦЭМ!$A$39:$A$782,$A103,СВЦЭМ!$B$39:$B$782,H$77)+'СЕТ СН'!$H$9+СВЦЭМ!$D$10+'СЕТ СН'!$H$6-'СЕТ СН'!$H$19</f>
        <v>1423.46842309</v>
      </c>
      <c r="I103" s="36">
        <f>SUMIFS(СВЦЭМ!$C$39:$C$782,СВЦЭМ!$A$39:$A$782,$A103,СВЦЭМ!$B$39:$B$782,I$77)+'СЕТ СН'!$H$9+СВЦЭМ!$D$10+'СЕТ СН'!$H$6-'СЕТ СН'!$H$19</f>
        <v>1388.30560167</v>
      </c>
      <c r="J103" s="36">
        <f>SUMIFS(СВЦЭМ!$C$39:$C$782,СВЦЭМ!$A$39:$A$782,$A103,СВЦЭМ!$B$39:$B$782,J$77)+'СЕТ СН'!$H$9+СВЦЭМ!$D$10+'СЕТ СН'!$H$6-'СЕТ СН'!$H$19</f>
        <v>1318.31465523</v>
      </c>
      <c r="K103" s="36">
        <f>SUMIFS(СВЦЭМ!$C$39:$C$782,СВЦЭМ!$A$39:$A$782,$A103,СВЦЭМ!$B$39:$B$782,K$77)+'СЕТ СН'!$H$9+СВЦЭМ!$D$10+'СЕТ СН'!$H$6-'СЕТ СН'!$H$19</f>
        <v>1291.41907894</v>
      </c>
      <c r="L103" s="36">
        <f>SUMIFS(СВЦЭМ!$C$39:$C$782,СВЦЭМ!$A$39:$A$782,$A103,СВЦЭМ!$B$39:$B$782,L$77)+'СЕТ СН'!$H$9+СВЦЭМ!$D$10+'СЕТ СН'!$H$6-'СЕТ СН'!$H$19</f>
        <v>1287.5921561299999</v>
      </c>
      <c r="M103" s="36">
        <f>SUMIFS(СВЦЭМ!$C$39:$C$782,СВЦЭМ!$A$39:$A$782,$A103,СВЦЭМ!$B$39:$B$782,M$77)+'СЕТ СН'!$H$9+СВЦЭМ!$D$10+'СЕТ СН'!$H$6-'СЕТ СН'!$H$19</f>
        <v>1330.7336222599999</v>
      </c>
      <c r="N103" s="36">
        <f>SUMIFS(СВЦЭМ!$C$39:$C$782,СВЦЭМ!$A$39:$A$782,$A103,СВЦЭМ!$B$39:$B$782,N$77)+'СЕТ СН'!$H$9+СВЦЭМ!$D$10+'СЕТ СН'!$H$6-'СЕТ СН'!$H$19</f>
        <v>1388.3522547</v>
      </c>
      <c r="O103" s="36">
        <f>SUMIFS(СВЦЭМ!$C$39:$C$782,СВЦЭМ!$A$39:$A$782,$A103,СВЦЭМ!$B$39:$B$782,O$77)+'СЕТ СН'!$H$9+СВЦЭМ!$D$10+'СЕТ СН'!$H$6-'СЕТ СН'!$H$19</f>
        <v>1400.6772801299999</v>
      </c>
      <c r="P103" s="36">
        <f>SUMIFS(СВЦЭМ!$C$39:$C$782,СВЦЭМ!$A$39:$A$782,$A103,СВЦЭМ!$B$39:$B$782,P$77)+'СЕТ СН'!$H$9+СВЦЭМ!$D$10+'СЕТ СН'!$H$6-'СЕТ СН'!$H$19</f>
        <v>1425.4216902199998</v>
      </c>
      <c r="Q103" s="36">
        <f>SUMIFS(СВЦЭМ!$C$39:$C$782,СВЦЭМ!$A$39:$A$782,$A103,СВЦЭМ!$B$39:$B$782,Q$77)+'СЕТ СН'!$H$9+СВЦЭМ!$D$10+'СЕТ СН'!$H$6-'СЕТ СН'!$H$19</f>
        <v>1434.7282942499999</v>
      </c>
      <c r="R103" s="36">
        <f>SUMIFS(СВЦЭМ!$C$39:$C$782,СВЦЭМ!$A$39:$A$782,$A103,СВЦЭМ!$B$39:$B$782,R$77)+'СЕТ СН'!$H$9+СВЦЭМ!$D$10+'СЕТ СН'!$H$6-'СЕТ СН'!$H$19</f>
        <v>1415.3321668899998</v>
      </c>
      <c r="S103" s="36">
        <f>SUMIFS(СВЦЭМ!$C$39:$C$782,СВЦЭМ!$A$39:$A$782,$A103,СВЦЭМ!$B$39:$B$782,S$77)+'СЕТ СН'!$H$9+СВЦЭМ!$D$10+'СЕТ СН'!$H$6-'СЕТ СН'!$H$19</f>
        <v>1401.3373345699999</v>
      </c>
      <c r="T103" s="36">
        <f>SUMIFS(СВЦЭМ!$C$39:$C$782,СВЦЭМ!$A$39:$A$782,$A103,СВЦЭМ!$B$39:$B$782,T$77)+'СЕТ СН'!$H$9+СВЦЭМ!$D$10+'СЕТ СН'!$H$6-'СЕТ СН'!$H$19</f>
        <v>1331.0540584199998</v>
      </c>
      <c r="U103" s="36">
        <f>SUMIFS(СВЦЭМ!$C$39:$C$782,СВЦЭМ!$A$39:$A$782,$A103,СВЦЭМ!$B$39:$B$782,U$77)+'СЕТ СН'!$H$9+СВЦЭМ!$D$10+'СЕТ СН'!$H$6-'СЕТ СН'!$H$19</f>
        <v>1309.0018352</v>
      </c>
      <c r="V103" s="36">
        <f>SUMIFS(СВЦЭМ!$C$39:$C$782,СВЦЭМ!$A$39:$A$782,$A103,СВЦЭМ!$B$39:$B$782,V$77)+'СЕТ СН'!$H$9+СВЦЭМ!$D$10+'СЕТ СН'!$H$6-'СЕТ СН'!$H$19</f>
        <v>1293.7271178799999</v>
      </c>
      <c r="W103" s="36">
        <f>SUMIFS(СВЦЭМ!$C$39:$C$782,СВЦЭМ!$A$39:$A$782,$A103,СВЦЭМ!$B$39:$B$782,W$77)+'СЕТ СН'!$H$9+СВЦЭМ!$D$10+'СЕТ СН'!$H$6-'СЕТ СН'!$H$19</f>
        <v>1334.8719404899998</v>
      </c>
      <c r="X103" s="36">
        <f>SUMIFS(СВЦЭМ!$C$39:$C$782,СВЦЭМ!$A$39:$A$782,$A103,СВЦЭМ!$B$39:$B$782,X$77)+'СЕТ СН'!$H$9+СВЦЭМ!$D$10+'СЕТ СН'!$H$6-'СЕТ СН'!$H$19</f>
        <v>1363.97628663</v>
      </c>
      <c r="Y103" s="36">
        <f>SUMIFS(СВЦЭМ!$C$39:$C$782,СВЦЭМ!$A$39:$A$782,$A103,СВЦЭМ!$B$39:$B$782,Y$77)+'СЕТ СН'!$H$9+СВЦЭМ!$D$10+'СЕТ СН'!$H$6-'СЕТ СН'!$H$19</f>
        <v>1401.6825647799999</v>
      </c>
    </row>
    <row r="104" spans="1:25" ht="15.75" x14ac:dyDescent="0.2">
      <c r="A104" s="35">
        <f t="shared" si="2"/>
        <v>44619</v>
      </c>
      <c r="B104" s="36">
        <f>SUMIFS(СВЦЭМ!$C$39:$C$782,СВЦЭМ!$A$39:$A$782,$A104,СВЦЭМ!$B$39:$B$782,B$77)+'СЕТ СН'!$H$9+СВЦЭМ!$D$10+'СЕТ СН'!$H$6-'СЕТ СН'!$H$19</f>
        <v>1433.0802654899999</v>
      </c>
      <c r="C104" s="36">
        <f>SUMIFS(СВЦЭМ!$C$39:$C$782,СВЦЭМ!$A$39:$A$782,$A104,СВЦЭМ!$B$39:$B$782,C$77)+'СЕТ СН'!$H$9+СВЦЭМ!$D$10+'СЕТ СН'!$H$6-'СЕТ СН'!$H$19</f>
        <v>1442.20999293</v>
      </c>
      <c r="D104" s="36">
        <f>SUMIFS(СВЦЭМ!$C$39:$C$782,СВЦЭМ!$A$39:$A$782,$A104,СВЦЭМ!$B$39:$B$782,D$77)+'СЕТ СН'!$H$9+СВЦЭМ!$D$10+'СЕТ СН'!$H$6-'СЕТ СН'!$H$19</f>
        <v>1484.69974185</v>
      </c>
      <c r="E104" s="36">
        <f>SUMIFS(СВЦЭМ!$C$39:$C$782,СВЦЭМ!$A$39:$A$782,$A104,СВЦЭМ!$B$39:$B$782,E$77)+'СЕТ СН'!$H$9+СВЦЭМ!$D$10+'СЕТ СН'!$H$6-'СЕТ СН'!$H$19</f>
        <v>1491.9724118199999</v>
      </c>
      <c r="F104" s="36">
        <f>SUMIFS(СВЦЭМ!$C$39:$C$782,СВЦЭМ!$A$39:$A$782,$A104,СВЦЭМ!$B$39:$B$782,F$77)+'СЕТ СН'!$H$9+СВЦЭМ!$D$10+'СЕТ СН'!$H$6-'СЕТ СН'!$H$19</f>
        <v>1493.2005997399999</v>
      </c>
      <c r="G104" s="36">
        <f>SUMIFS(СВЦЭМ!$C$39:$C$782,СВЦЭМ!$A$39:$A$782,$A104,СВЦЭМ!$B$39:$B$782,G$77)+'СЕТ СН'!$H$9+СВЦЭМ!$D$10+'СЕТ СН'!$H$6-'СЕТ СН'!$H$19</f>
        <v>1475.2969916</v>
      </c>
      <c r="H104" s="36">
        <f>SUMIFS(СВЦЭМ!$C$39:$C$782,СВЦЭМ!$A$39:$A$782,$A104,СВЦЭМ!$B$39:$B$782,H$77)+'СЕТ СН'!$H$9+СВЦЭМ!$D$10+'СЕТ СН'!$H$6-'СЕТ СН'!$H$19</f>
        <v>1440.45066163</v>
      </c>
      <c r="I104" s="36">
        <f>SUMIFS(СВЦЭМ!$C$39:$C$782,СВЦЭМ!$A$39:$A$782,$A104,СВЦЭМ!$B$39:$B$782,I$77)+'СЕТ СН'!$H$9+СВЦЭМ!$D$10+'СЕТ СН'!$H$6-'СЕТ СН'!$H$19</f>
        <v>1409.0134133199999</v>
      </c>
      <c r="J104" s="36">
        <f>SUMIFS(СВЦЭМ!$C$39:$C$782,СВЦЭМ!$A$39:$A$782,$A104,СВЦЭМ!$B$39:$B$782,J$77)+'СЕТ СН'!$H$9+СВЦЭМ!$D$10+'СЕТ СН'!$H$6-'СЕТ СН'!$H$19</f>
        <v>1349.6176102499999</v>
      </c>
      <c r="K104" s="36">
        <f>SUMIFS(СВЦЭМ!$C$39:$C$782,СВЦЭМ!$A$39:$A$782,$A104,СВЦЭМ!$B$39:$B$782,K$77)+'СЕТ СН'!$H$9+СВЦЭМ!$D$10+'СЕТ СН'!$H$6-'СЕТ СН'!$H$19</f>
        <v>1321.28671904</v>
      </c>
      <c r="L104" s="36">
        <f>SUMIFS(СВЦЭМ!$C$39:$C$782,СВЦЭМ!$A$39:$A$782,$A104,СВЦЭМ!$B$39:$B$782,L$77)+'СЕТ СН'!$H$9+СВЦЭМ!$D$10+'СЕТ СН'!$H$6-'СЕТ СН'!$H$19</f>
        <v>1324.7779054999999</v>
      </c>
      <c r="M104" s="36">
        <f>SUMIFS(СВЦЭМ!$C$39:$C$782,СВЦЭМ!$A$39:$A$782,$A104,СВЦЭМ!$B$39:$B$782,M$77)+'СЕТ СН'!$H$9+СВЦЭМ!$D$10+'СЕТ СН'!$H$6-'СЕТ СН'!$H$19</f>
        <v>1354.8141626199999</v>
      </c>
      <c r="N104" s="36">
        <f>SUMIFS(СВЦЭМ!$C$39:$C$782,СВЦЭМ!$A$39:$A$782,$A104,СВЦЭМ!$B$39:$B$782,N$77)+'СЕТ СН'!$H$9+СВЦЭМ!$D$10+'СЕТ СН'!$H$6-'СЕТ СН'!$H$19</f>
        <v>1404.6913749999999</v>
      </c>
      <c r="O104" s="36">
        <f>SUMIFS(СВЦЭМ!$C$39:$C$782,СВЦЭМ!$A$39:$A$782,$A104,СВЦЭМ!$B$39:$B$782,O$77)+'СЕТ СН'!$H$9+СВЦЭМ!$D$10+'СЕТ СН'!$H$6-'СЕТ СН'!$H$19</f>
        <v>1432.03824921</v>
      </c>
      <c r="P104" s="36">
        <f>SUMIFS(СВЦЭМ!$C$39:$C$782,СВЦЭМ!$A$39:$A$782,$A104,СВЦЭМ!$B$39:$B$782,P$77)+'СЕТ СН'!$H$9+СВЦЭМ!$D$10+'СЕТ СН'!$H$6-'СЕТ СН'!$H$19</f>
        <v>1448.9829679499999</v>
      </c>
      <c r="Q104" s="36">
        <f>SUMIFS(СВЦЭМ!$C$39:$C$782,СВЦЭМ!$A$39:$A$782,$A104,СВЦЭМ!$B$39:$B$782,Q$77)+'СЕТ СН'!$H$9+СВЦЭМ!$D$10+'СЕТ СН'!$H$6-'СЕТ СН'!$H$19</f>
        <v>1449.2102181599998</v>
      </c>
      <c r="R104" s="36">
        <f>SUMIFS(СВЦЭМ!$C$39:$C$782,СВЦЭМ!$A$39:$A$782,$A104,СВЦЭМ!$B$39:$B$782,R$77)+'СЕТ СН'!$H$9+СВЦЭМ!$D$10+'СЕТ СН'!$H$6-'СЕТ СН'!$H$19</f>
        <v>1436.93100794</v>
      </c>
      <c r="S104" s="36">
        <f>SUMIFS(СВЦЭМ!$C$39:$C$782,СВЦЭМ!$A$39:$A$782,$A104,СВЦЭМ!$B$39:$B$782,S$77)+'СЕТ СН'!$H$9+СВЦЭМ!$D$10+'СЕТ СН'!$H$6-'СЕТ СН'!$H$19</f>
        <v>1416.30325881</v>
      </c>
      <c r="T104" s="36">
        <f>SUMIFS(СВЦЭМ!$C$39:$C$782,СВЦЭМ!$A$39:$A$782,$A104,СВЦЭМ!$B$39:$B$782,T$77)+'СЕТ СН'!$H$9+СВЦЭМ!$D$10+'СЕТ СН'!$H$6-'СЕТ СН'!$H$19</f>
        <v>1340.2353413799999</v>
      </c>
      <c r="U104" s="36">
        <f>SUMIFS(СВЦЭМ!$C$39:$C$782,СВЦЭМ!$A$39:$A$782,$A104,СВЦЭМ!$B$39:$B$782,U$77)+'СЕТ СН'!$H$9+СВЦЭМ!$D$10+'СЕТ СН'!$H$6-'СЕТ СН'!$H$19</f>
        <v>1297.0619335599999</v>
      </c>
      <c r="V104" s="36">
        <f>SUMIFS(СВЦЭМ!$C$39:$C$782,СВЦЭМ!$A$39:$A$782,$A104,СВЦЭМ!$B$39:$B$782,V$77)+'СЕТ СН'!$H$9+СВЦЭМ!$D$10+'СЕТ СН'!$H$6-'СЕТ СН'!$H$19</f>
        <v>1327.37343951</v>
      </c>
      <c r="W104" s="36">
        <f>SUMIFS(СВЦЭМ!$C$39:$C$782,СВЦЭМ!$A$39:$A$782,$A104,СВЦЭМ!$B$39:$B$782,W$77)+'СЕТ СН'!$H$9+СВЦЭМ!$D$10+'СЕТ СН'!$H$6-'СЕТ СН'!$H$19</f>
        <v>1354.0001334599999</v>
      </c>
      <c r="X104" s="36">
        <f>SUMIFS(СВЦЭМ!$C$39:$C$782,СВЦЭМ!$A$39:$A$782,$A104,СВЦЭМ!$B$39:$B$782,X$77)+'СЕТ СН'!$H$9+СВЦЭМ!$D$10+'СЕТ СН'!$H$6-'СЕТ СН'!$H$19</f>
        <v>1365.8725662699999</v>
      </c>
      <c r="Y104" s="36">
        <f>SUMIFS(СВЦЭМ!$C$39:$C$782,СВЦЭМ!$A$39:$A$782,$A104,СВЦЭМ!$B$39:$B$782,Y$77)+'СЕТ СН'!$H$9+СВЦЭМ!$D$10+'СЕТ СН'!$H$6-'СЕТ СН'!$H$19</f>
        <v>1397.2329089099999</v>
      </c>
    </row>
    <row r="105" spans="1:25" ht="15.75" x14ac:dyDescent="0.2">
      <c r="A105" s="35">
        <f t="shared" si="2"/>
        <v>44620</v>
      </c>
      <c r="B105" s="36">
        <f>SUMIFS(СВЦЭМ!$C$39:$C$782,СВЦЭМ!$A$39:$A$782,$A105,СВЦЭМ!$B$39:$B$782,B$77)+'СЕТ СН'!$H$9+СВЦЭМ!$D$10+'СЕТ СН'!$H$6-'СЕТ СН'!$H$19</f>
        <v>1434.0229797899999</v>
      </c>
      <c r="C105" s="36">
        <f>SUMIFS(СВЦЭМ!$C$39:$C$782,СВЦЭМ!$A$39:$A$782,$A105,СВЦЭМ!$B$39:$B$782,C$77)+'СЕТ СН'!$H$9+СВЦЭМ!$D$10+'СЕТ СН'!$H$6-'СЕТ СН'!$H$19</f>
        <v>1441.1242387</v>
      </c>
      <c r="D105" s="36">
        <f>SUMIFS(СВЦЭМ!$C$39:$C$782,СВЦЭМ!$A$39:$A$782,$A105,СВЦЭМ!$B$39:$B$782,D$77)+'СЕТ СН'!$H$9+СВЦЭМ!$D$10+'СЕТ СН'!$H$6-'СЕТ СН'!$H$19</f>
        <v>1470.11772774</v>
      </c>
      <c r="E105" s="36">
        <f>SUMIFS(СВЦЭМ!$C$39:$C$782,СВЦЭМ!$A$39:$A$782,$A105,СВЦЭМ!$B$39:$B$782,E$77)+'СЕТ СН'!$H$9+СВЦЭМ!$D$10+'СЕТ СН'!$H$6-'СЕТ СН'!$H$19</f>
        <v>1487.4717648799999</v>
      </c>
      <c r="F105" s="36">
        <f>SUMIFS(СВЦЭМ!$C$39:$C$782,СВЦЭМ!$A$39:$A$782,$A105,СВЦЭМ!$B$39:$B$782,F$77)+'СЕТ СН'!$H$9+СВЦЭМ!$D$10+'СЕТ СН'!$H$6-'СЕТ СН'!$H$19</f>
        <v>1490.09531967</v>
      </c>
      <c r="G105" s="36">
        <f>SUMIFS(СВЦЭМ!$C$39:$C$782,СВЦЭМ!$A$39:$A$782,$A105,СВЦЭМ!$B$39:$B$782,G$77)+'СЕТ СН'!$H$9+СВЦЭМ!$D$10+'СЕТ СН'!$H$6-'СЕТ СН'!$H$19</f>
        <v>1481.49210466</v>
      </c>
      <c r="H105" s="36">
        <f>SUMIFS(СВЦЭМ!$C$39:$C$782,СВЦЭМ!$A$39:$A$782,$A105,СВЦЭМ!$B$39:$B$782,H$77)+'СЕТ СН'!$H$9+СВЦЭМ!$D$10+'СЕТ СН'!$H$6-'СЕТ СН'!$H$19</f>
        <v>1469.42548721</v>
      </c>
      <c r="I105" s="36">
        <f>SUMIFS(СВЦЭМ!$C$39:$C$782,СВЦЭМ!$A$39:$A$782,$A105,СВЦЭМ!$B$39:$B$782,I$77)+'СЕТ СН'!$H$9+СВЦЭМ!$D$10+'СЕТ СН'!$H$6-'СЕТ СН'!$H$19</f>
        <v>1454.2805026999999</v>
      </c>
      <c r="J105" s="36">
        <f>SUMIFS(СВЦЭМ!$C$39:$C$782,СВЦЭМ!$A$39:$A$782,$A105,СВЦЭМ!$B$39:$B$782,J$77)+'СЕТ СН'!$H$9+СВЦЭМ!$D$10+'СЕТ СН'!$H$6-'СЕТ СН'!$H$19</f>
        <v>1411.7950220199998</v>
      </c>
      <c r="K105" s="36">
        <f>SUMIFS(СВЦЭМ!$C$39:$C$782,СВЦЭМ!$A$39:$A$782,$A105,СВЦЭМ!$B$39:$B$782,K$77)+'СЕТ СН'!$H$9+СВЦЭМ!$D$10+'СЕТ СН'!$H$6-'СЕТ СН'!$H$19</f>
        <v>1366.17804054</v>
      </c>
      <c r="L105" s="36">
        <f>SUMIFS(СВЦЭМ!$C$39:$C$782,СВЦЭМ!$A$39:$A$782,$A105,СВЦЭМ!$B$39:$B$782,L$77)+'СЕТ СН'!$H$9+СВЦЭМ!$D$10+'СЕТ СН'!$H$6-'СЕТ СН'!$H$19</f>
        <v>1359.4758666199998</v>
      </c>
      <c r="M105" s="36">
        <f>SUMIFS(СВЦЭМ!$C$39:$C$782,СВЦЭМ!$A$39:$A$782,$A105,СВЦЭМ!$B$39:$B$782,M$77)+'СЕТ СН'!$H$9+СВЦЭМ!$D$10+'СЕТ СН'!$H$6-'СЕТ СН'!$H$19</f>
        <v>1369.9628046199998</v>
      </c>
      <c r="N105" s="36">
        <f>SUMIFS(СВЦЭМ!$C$39:$C$782,СВЦЭМ!$A$39:$A$782,$A105,СВЦЭМ!$B$39:$B$782,N$77)+'СЕТ СН'!$H$9+СВЦЭМ!$D$10+'СЕТ СН'!$H$6-'СЕТ СН'!$H$19</f>
        <v>1415.90520556</v>
      </c>
      <c r="O105" s="36">
        <f>SUMIFS(СВЦЭМ!$C$39:$C$782,СВЦЭМ!$A$39:$A$782,$A105,СВЦЭМ!$B$39:$B$782,O$77)+'СЕТ СН'!$H$9+СВЦЭМ!$D$10+'СЕТ СН'!$H$6-'СЕТ СН'!$H$19</f>
        <v>1435.5104342299999</v>
      </c>
      <c r="P105" s="36">
        <f>SUMIFS(СВЦЭМ!$C$39:$C$782,СВЦЭМ!$A$39:$A$782,$A105,СВЦЭМ!$B$39:$B$782,P$77)+'СЕТ СН'!$H$9+СВЦЭМ!$D$10+'СЕТ СН'!$H$6-'СЕТ СН'!$H$19</f>
        <v>1469.2571991499999</v>
      </c>
      <c r="Q105" s="36">
        <f>SUMIFS(СВЦЭМ!$C$39:$C$782,СВЦЭМ!$A$39:$A$782,$A105,СВЦЭМ!$B$39:$B$782,Q$77)+'СЕТ СН'!$H$9+СВЦЭМ!$D$10+'СЕТ СН'!$H$6-'СЕТ СН'!$H$19</f>
        <v>1469.8238878099999</v>
      </c>
      <c r="R105" s="36">
        <f>SUMIFS(СВЦЭМ!$C$39:$C$782,СВЦЭМ!$A$39:$A$782,$A105,СВЦЭМ!$B$39:$B$782,R$77)+'СЕТ СН'!$H$9+СВЦЭМ!$D$10+'СЕТ СН'!$H$6-'СЕТ СН'!$H$19</f>
        <v>1444.7287690999999</v>
      </c>
      <c r="S105" s="36">
        <f>SUMIFS(СВЦЭМ!$C$39:$C$782,СВЦЭМ!$A$39:$A$782,$A105,СВЦЭМ!$B$39:$B$782,S$77)+'СЕТ СН'!$H$9+СВЦЭМ!$D$10+'СЕТ СН'!$H$6-'СЕТ СН'!$H$19</f>
        <v>1412.17508204</v>
      </c>
      <c r="T105" s="36">
        <f>SUMIFS(СВЦЭМ!$C$39:$C$782,СВЦЭМ!$A$39:$A$782,$A105,СВЦЭМ!$B$39:$B$782,T$77)+'СЕТ СН'!$H$9+СВЦЭМ!$D$10+'СЕТ СН'!$H$6-'СЕТ СН'!$H$19</f>
        <v>1324.98135063</v>
      </c>
      <c r="U105" s="36">
        <f>SUMIFS(СВЦЭМ!$C$39:$C$782,СВЦЭМ!$A$39:$A$782,$A105,СВЦЭМ!$B$39:$B$782,U$77)+'СЕТ СН'!$H$9+СВЦЭМ!$D$10+'СЕТ СН'!$H$6-'СЕТ СН'!$H$19</f>
        <v>1273.39322836</v>
      </c>
      <c r="V105" s="36">
        <f>SUMIFS(СВЦЭМ!$C$39:$C$782,СВЦЭМ!$A$39:$A$782,$A105,СВЦЭМ!$B$39:$B$782,V$77)+'СЕТ СН'!$H$9+СВЦЭМ!$D$10+'СЕТ СН'!$H$6-'СЕТ СН'!$H$19</f>
        <v>1299.89922213</v>
      </c>
      <c r="W105" s="36">
        <f>SUMIFS(СВЦЭМ!$C$39:$C$782,СВЦЭМ!$A$39:$A$782,$A105,СВЦЭМ!$B$39:$B$782,W$77)+'СЕТ СН'!$H$9+СВЦЭМ!$D$10+'СЕТ СН'!$H$6-'СЕТ СН'!$H$19</f>
        <v>1328.4941463099999</v>
      </c>
      <c r="X105" s="36">
        <f>SUMIFS(СВЦЭМ!$C$39:$C$782,СВЦЭМ!$A$39:$A$782,$A105,СВЦЭМ!$B$39:$B$782,X$77)+'СЕТ СН'!$H$9+СВЦЭМ!$D$10+'СЕТ СН'!$H$6-'СЕТ СН'!$H$19</f>
        <v>1356.8221999899999</v>
      </c>
      <c r="Y105" s="36">
        <f>SUMIFS(СВЦЭМ!$C$39:$C$782,СВЦЭМ!$A$39:$A$782,$A105,СВЦЭМ!$B$39:$B$782,Y$77)+'СЕТ СН'!$H$9+СВЦЭМ!$D$10+'СЕТ СН'!$H$6-'СЕТ СН'!$H$19</f>
        <v>1399.9380806699999</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33" t="s">
        <v>7</v>
      </c>
      <c r="B108" s="127" t="s">
        <v>73</v>
      </c>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9"/>
    </row>
    <row r="109" spans="1:25" ht="12.75" customHeight="1" x14ac:dyDescent="0.2">
      <c r="A109" s="134"/>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2"/>
    </row>
    <row r="110" spans="1:25" ht="12.75" customHeight="1" x14ac:dyDescent="0.2">
      <c r="A110" s="135"/>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01.02.2022</v>
      </c>
      <c r="B111" s="36">
        <f>SUMIFS(СВЦЭМ!$C$39:$C$782,СВЦЭМ!$A$39:$A$782,$A111,СВЦЭМ!$B$39:$B$782,B$110)+'СЕТ СН'!$I$9+СВЦЭМ!$D$10+'СЕТ СН'!$I$6-'СЕТ СН'!$I$19</f>
        <v>1692.2948070399998</v>
      </c>
      <c r="C111" s="36">
        <f>SUMIFS(СВЦЭМ!$C$39:$C$782,СВЦЭМ!$A$39:$A$782,$A111,СВЦЭМ!$B$39:$B$782,C$110)+'СЕТ СН'!$I$9+СВЦЭМ!$D$10+'СЕТ СН'!$I$6-'СЕТ СН'!$I$19</f>
        <v>1724.5857849699998</v>
      </c>
      <c r="D111" s="36">
        <f>SUMIFS(СВЦЭМ!$C$39:$C$782,СВЦЭМ!$A$39:$A$782,$A111,СВЦЭМ!$B$39:$B$782,D$110)+'СЕТ СН'!$I$9+СВЦЭМ!$D$10+'СЕТ СН'!$I$6-'СЕТ СН'!$I$19</f>
        <v>1788.2969502399999</v>
      </c>
      <c r="E111" s="36">
        <f>SUMIFS(СВЦЭМ!$C$39:$C$782,СВЦЭМ!$A$39:$A$782,$A111,СВЦЭМ!$B$39:$B$782,E$110)+'СЕТ СН'!$I$9+СВЦЭМ!$D$10+'СЕТ СН'!$I$6-'СЕТ СН'!$I$19</f>
        <v>1798.8406834399998</v>
      </c>
      <c r="F111" s="36">
        <f>SUMIFS(СВЦЭМ!$C$39:$C$782,СВЦЭМ!$A$39:$A$782,$A111,СВЦЭМ!$B$39:$B$782,F$110)+'СЕТ СН'!$I$9+СВЦЭМ!$D$10+'СЕТ СН'!$I$6-'СЕТ СН'!$I$19</f>
        <v>1795.0709441399999</v>
      </c>
      <c r="G111" s="36">
        <f>SUMIFS(СВЦЭМ!$C$39:$C$782,СВЦЭМ!$A$39:$A$782,$A111,СВЦЭМ!$B$39:$B$782,G$110)+'СЕТ СН'!$I$9+СВЦЭМ!$D$10+'СЕТ СН'!$I$6-'СЕТ СН'!$I$19</f>
        <v>1743.7649161999998</v>
      </c>
      <c r="H111" s="36">
        <f>SUMIFS(СВЦЭМ!$C$39:$C$782,СВЦЭМ!$A$39:$A$782,$A111,СВЦЭМ!$B$39:$B$782,H$110)+'СЕТ СН'!$I$9+СВЦЭМ!$D$10+'СЕТ СН'!$I$6-'СЕТ СН'!$I$19</f>
        <v>1710.5311842399999</v>
      </c>
      <c r="I111" s="36">
        <f>SUMIFS(СВЦЭМ!$C$39:$C$782,СВЦЭМ!$A$39:$A$782,$A111,СВЦЭМ!$B$39:$B$782,I$110)+'СЕТ СН'!$I$9+СВЦЭМ!$D$10+'СЕТ СН'!$I$6-'СЕТ СН'!$I$19</f>
        <v>1687.8218564399999</v>
      </c>
      <c r="J111" s="36">
        <f>SUMIFS(СВЦЭМ!$C$39:$C$782,СВЦЭМ!$A$39:$A$782,$A111,СВЦЭМ!$B$39:$B$782,J$110)+'СЕТ СН'!$I$9+СВЦЭМ!$D$10+'СЕТ СН'!$I$6-'СЕТ СН'!$I$19</f>
        <v>1648.4065370899998</v>
      </c>
      <c r="K111" s="36">
        <f>SUMIFS(СВЦЭМ!$C$39:$C$782,СВЦЭМ!$A$39:$A$782,$A111,СВЦЭМ!$B$39:$B$782,K$110)+'СЕТ СН'!$I$9+СВЦЭМ!$D$10+'СЕТ СН'!$I$6-'СЕТ СН'!$I$19</f>
        <v>1658.4113589999999</v>
      </c>
      <c r="L111" s="36">
        <f>SUMIFS(СВЦЭМ!$C$39:$C$782,СВЦЭМ!$A$39:$A$782,$A111,СВЦЭМ!$B$39:$B$782,L$110)+'СЕТ СН'!$I$9+СВЦЭМ!$D$10+'СЕТ СН'!$I$6-'СЕТ СН'!$I$19</f>
        <v>1678.1394475499999</v>
      </c>
      <c r="M111" s="36">
        <f>SUMIFS(СВЦЭМ!$C$39:$C$782,СВЦЭМ!$A$39:$A$782,$A111,СВЦЭМ!$B$39:$B$782,M$110)+'СЕТ СН'!$I$9+СВЦЭМ!$D$10+'СЕТ СН'!$I$6-'СЕТ СН'!$I$19</f>
        <v>1714.1299748899999</v>
      </c>
      <c r="N111" s="36">
        <f>SUMIFS(СВЦЭМ!$C$39:$C$782,СВЦЭМ!$A$39:$A$782,$A111,СВЦЭМ!$B$39:$B$782,N$110)+'СЕТ СН'!$I$9+СВЦЭМ!$D$10+'СЕТ СН'!$I$6-'СЕТ СН'!$I$19</f>
        <v>1728.2837577199998</v>
      </c>
      <c r="O111" s="36">
        <f>SUMIFS(СВЦЭМ!$C$39:$C$782,СВЦЭМ!$A$39:$A$782,$A111,СВЦЭМ!$B$39:$B$782,O$110)+'СЕТ СН'!$I$9+СВЦЭМ!$D$10+'СЕТ СН'!$I$6-'СЕТ СН'!$I$19</f>
        <v>1733.6618536999999</v>
      </c>
      <c r="P111" s="36">
        <f>SUMIFS(СВЦЭМ!$C$39:$C$782,СВЦЭМ!$A$39:$A$782,$A111,СВЦЭМ!$B$39:$B$782,P$110)+'СЕТ СН'!$I$9+СВЦЭМ!$D$10+'СЕТ СН'!$I$6-'СЕТ СН'!$I$19</f>
        <v>1741.0438657499999</v>
      </c>
      <c r="Q111" s="36">
        <f>SUMIFS(СВЦЭМ!$C$39:$C$782,СВЦЭМ!$A$39:$A$782,$A111,СВЦЭМ!$B$39:$B$782,Q$110)+'СЕТ СН'!$I$9+СВЦЭМ!$D$10+'СЕТ СН'!$I$6-'СЕТ СН'!$I$19</f>
        <v>1738.19192527</v>
      </c>
      <c r="R111" s="36">
        <f>SUMIFS(СВЦЭМ!$C$39:$C$782,СВЦЭМ!$A$39:$A$782,$A111,СВЦЭМ!$B$39:$B$782,R$110)+'СЕТ СН'!$I$9+СВЦЭМ!$D$10+'СЕТ СН'!$I$6-'СЕТ СН'!$I$19</f>
        <v>1744.0045747699999</v>
      </c>
      <c r="S111" s="36">
        <f>SUMIFS(СВЦЭМ!$C$39:$C$782,СВЦЭМ!$A$39:$A$782,$A111,СВЦЭМ!$B$39:$B$782,S$110)+'СЕТ СН'!$I$9+СВЦЭМ!$D$10+'СЕТ СН'!$I$6-'СЕТ СН'!$I$19</f>
        <v>1735.1071048499998</v>
      </c>
      <c r="T111" s="36">
        <f>SUMIFS(СВЦЭМ!$C$39:$C$782,СВЦЭМ!$A$39:$A$782,$A111,СВЦЭМ!$B$39:$B$782,T$110)+'СЕТ СН'!$I$9+СВЦЭМ!$D$10+'СЕТ СН'!$I$6-'СЕТ СН'!$I$19</f>
        <v>1691.24056763</v>
      </c>
      <c r="U111" s="36">
        <f>SUMIFS(СВЦЭМ!$C$39:$C$782,СВЦЭМ!$A$39:$A$782,$A111,СВЦЭМ!$B$39:$B$782,U$110)+'СЕТ СН'!$I$9+СВЦЭМ!$D$10+'СЕТ СН'!$I$6-'СЕТ СН'!$I$19</f>
        <v>1686.2518361399998</v>
      </c>
      <c r="V111" s="36">
        <f>SUMIFS(СВЦЭМ!$C$39:$C$782,СВЦЭМ!$A$39:$A$782,$A111,СВЦЭМ!$B$39:$B$782,V$110)+'СЕТ СН'!$I$9+СВЦЭМ!$D$10+'СЕТ СН'!$I$6-'СЕТ СН'!$I$19</f>
        <v>1689.6139535499999</v>
      </c>
      <c r="W111" s="36">
        <f>SUMIFS(СВЦЭМ!$C$39:$C$782,СВЦЭМ!$A$39:$A$782,$A111,СВЦЭМ!$B$39:$B$782,W$110)+'СЕТ СН'!$I$9+СВЦЭМ!$D$10+'СЕТ СН'!$I$6-'СЕТ СН'!$I$19</f>
        <v>1722.4613237799999</v>
      </c>
      <c r="X111" s="36">
        <f>SUMIFS(СВЦЭМ!$C$39:$C$782,СВЦЭМ!$A$39:$A$782,$A111,СВЦЭМ!$B$39:$B$782,X$110)+'СЕТ СН'!$I$9+СВЦЭМ!$D$10+'СЕТ СН'!$I$6-'СЕТ СН'!$I$19</f>
        <v>1732.8250685199998</v>
      </c>
      <c r="Y111" s="36">
        <f>SUMIFS(СВЦЭМ!$C$39:$C$782,СВЦЭМ!$A$39:$A$782,$A111,СВЦЭМ!$B$39:$B$782,Y$110)+'СЕТ СН'!$I$9+СВЦЭМ!$D$10+'СЕТ СН'!$I$6-'СЕТ СН'!$I$19</f>
        <v>1746.1947021399999</v>
      </c>
    </row>
    <row r="112" spans="1:25" ht="15.75" x14ac:dyDescent="0.2">
      <c r="A112" s="35">
        <f>A111+1</f>
        <v>44594</v>
      </c>
      <c r="B112" s="36">
        <f>SUMIFS(СВЦЭМ!$C$39:$C$782,СВЦЭМ!$A$39:$A$782,$A112,СВЦЭМ!$B$39:$B$782,B$110)+'СЕТ СН'!$I$9+СВЦЭМ!$D$10+'СЕТ СН'!$I$6-'СЕТ СН'!$I$19</f>
        <v>1743.6791802099999</v>
      </c>
      <c r="C112" s="36">
        <f>SUMIFS(СВЦЭМ!$C$39:$C$782,СВЦЭМ!$A$39:$A$782,$A112,СВЦЭМ!$B$39:$B$782,C$110)+'СЕТ СН'!$I$9+СВЦЭМ!$D$10+'СЕТ СН'!$I$6-'СЕТ СН'!$I$19</f>
        <v>1766.2959605199999</v>
      </c>
      <c r="D112" s="36">
        <f>SUMIFS(СВЦЭМ!$C$39:$C$782,СВЦЭМ!$A$39:$A$782,$A112,СВЦЭМ!$B$39:$B$782,D$110)+'СЕТ СН'!$I$9+СВЦЭМ!$D$10+'СЕТ СН'!$I$6-'СЕТ СН'!$I$19</f>
        <v>1782.2098319199999</v>
      </c>
      <c r="E112" s="36">
        <f>SUMIFS(СВЦЭМ!$C$39:$C$782,СВЦЭМ!$A$39:$A$782,$A112,СВЦЭМ!$B$39:$B$782,E$110)+'СЕТ СН'!$I$9+СВЦЭМ!$D$10+'СЕТ СН'!$I$6-'СЕТ СН'!$I$19</f>
        <v>1805.70102916</v>
      </c>
      <c r="F112" s="36">
        <f>SUMIFS(СВЦЭМ!$C$39:$C$782,СВЦЭМ!$A$39:$A$782,$A112,СВЦЭМ!$B$39:$B$782,F$110)+'СЕТ СН'!$I$9+СВЦЭМ!$D$10+'СЕТ СН'!$I$6-'СЕТ СН'!$I$19</f>
        <v>1776.8667361199998</v>
      </c>
      <c r="G112" s="36">
        <f>SUMIFS(СВЦЭМ!$C$39:$C$782,СВЦЭМ!$A$39:$A$782,$A112,СВЦЭМ!$B$39:$B$782,G$110)+'СЕТ СН'!$I$9+СВЦЭМ!$D$10+'СЕТ СН'!$I$6-'СЕТ СН'!$I$19</f>
        <v>1727.74520244</v>
      </c>
      <c r="H112" s="36">
        <f>SUMIFS(СВЦЭМ!$C$39:$C$782,СВЦЭМ!$A$39:$A$782,$A112,СВЦЭМ!$B$39:$B$782,H$110)+'СЕТ СН'!$I$9+СВЦЭМ!$D$10+'СЕТ СН'!$I$6-'СЕТ СН'!$I$19</f>
        <v>1689.6532787399999</v>
      </c>
      <c r="I112" s="36">
        <f>SUMIFS(СВЦЭМ!$C$39:$C$782,СВЦЭМ!$A$39:$A$782,$A112,СВЦЭМ!$B$39:$B$782,I$110)+'СЕТ СН'!$I$9+СВЦЭМ!$D$10+'СЕТ СН'!$I$6-'СЕТ СН'!$I$19</f>
        <v>1672.43467515</v>
      </c>
      <c r="J112" s="36">
        <f>SUMIFS(СВЦЭМ!$C$39:$C$782,СВЦЭМ!$A$39:$A$782,$A112,СВЦЭМ!$B$39:$B$782,J$110)+'СЕТ СН'!$I$9+СВЦЭМ!$D$10+'СЕТ СН'!$I$6-'СЕТ СН'!$I$19</f>
        <v>1660.9308543099999</v>
      </c>
      <c r="K112" s="36">
        <f>SUMIFS(СВЦЭМ!$C$39:$C$782,СВЦЭМ!$A$39:$A$782,$A112,СВЦЭМ!$B$39:$B$782,K$110)+'СЕТ СН'!$I$9+СВЦЭМ!$D$10+'СЕТ СН'!$I$6-'СЕТ СН'!$I$19</f>
        <v>1681.44066748</v>
      </c>
      <c r="L112" s="36">
        <f>SUMIFS(СВЦЭМ!$C$39:$C$782,СВЦЭМ!$A$39:$A$782,$A112,СВЦЭМ!$B$39:$B$782,L$110)+'СЕТ СН'!$I$9+СВЦЭМ!$D$10+'СЕТ СН'!$I$6-'СЕТ СН'!$I$19</f>
        <v>1679.2322932899999</v>
      </c>
      <c r="M112" s="36">
        <f>SUMIFS(СВЦЭМ!$C$39:$C$782,СВЦЭМ!$A$39:$A$782,$A112,СВЦЭМ!$B$39:$B$782,M$110)+'СЕТ СН'!$I$9+СВЦЭМ!$D$10+'СЕТ СН'!$I$6-'СЕТ СН'!$I$19</f>
        <v>1678.6082434599998</v>
      </c>
      <c r="N112" s="36">
        <f>SUMIFS(СВЦЭМ!$C$39:$C$782,СВЦЭМ!$A$39:$A$782,$A112,СВЦЭМ!$B$39:$B$782,N$110)+'СЕТ СН'!$I$9+СВЦЭМ!$D$10+'СЕТ СН'!$I$6-'СЕТ СН'!$I$19</f>
        <v>1683.6666477799999</v>
      </c>
      <c r="O112" s="36">
        <f>SUMIFS(СВЦЭМ!$C$39:$C$782,СВЦЭМ!$A$39:$A$782,$A112,СВЦЭМ!$B$39:$B$782,O$110)+'СЕТ СН'!$I$9+СВЦЭМ!$D$10+'СЕТ СН'!$I$6-'СЕТ СН'!$I$19</f>
        <v>1719.01856632</v>
      </c>
      <c r="P112" s="36">
        <f>SUMIFS(СВЦЭМ!$C$39:$C$782,СВЦЭМ!$A$39:$A$782,$A112,СВЦЭМ!$B$39:$B$782,P$110)+'СЕТ СН'!$I$9+СВЦЭМ!$D$10+'СЕТ СН'!$I$6-'СЕТ СН'!$I$19</f>
        <v>1760.1644725399999</v>
      </c>
      <c r="Q112" s="36">
        <f>SUMIFS(СВЦЭМ!$C$39:$C$782,СВЦЭМ!$A$39:$A$782,$A112,СВЦЭМ!$B$39:$B$782,Q$110)+'СЕТ СН'!$I$9+СВЦЭМ!$D$10+'СЕТ СН'!$I$6-'СЕТ СН'!$I$19</f>
        <v>1749.2906097999999</v>
      </c>
      <c r="R112" s="36">
        <f>SUMIFS(СВЦЭМ!$C$39:$C$782,СВЦЭМ!$A$39:$A$782,$A112,СВЦЭМ!$B$39:$B$782,R$110)+'СЕТ СН'!$I$9+СВЦЭМ!$D$10+'СЕТ СН'!$I$6-'СЕТ СН'!$I$19</f>
        <v>1733.0641985999998</v>
      </c>
      <c r="S112" s="36">
        <f>SUMIFS(СВЦЭМ!$C$39:$C$782,СВЦЭМ!$A$39:$A$782,$A112,СВЦЭМ!$B$39:$B$782,S$110)+'СЕТ СН'!$I$9+СВЦЭМ!$D$10+'СЕТ СН'!$I$6-'СЕТ СН'!$I$19</f>
        <v>1700.3240691199999</v>
      </c>
      <c r="T112" s="36">
        <f>SUMIFS(СВЦЭМ!$C$39:$C$782,СВЦЭМ!$A$39:$A$782,$A112,СВЦЭМ!$B$39:$B$782,T$110)+'СЕТ СН'!$I$9+СВЦЭМ!$D$10+'СЕТ СН'!$I$6-'СЕТ СН'!$I$19</f>
        <v>1666.6149175999999</v>
      </c>
      <c r="U112" s="36">
        <f>SUMIFS(СВЦЭМ!$C$39:$C$782,СВЦЭМ!$A$39:$A$782,$A112,СВЦЭМ!$B$39:$B$782,U$110)+'СЕТ СН'!$I$9+СВЦЭМ!$D$10+'СЕТ СН'!$I$6-'СЕТ СН'!$I$19</f>
        <v>1663.2797717799999</v>
      </c>
      <c r="V112" s="36">
        <f>SUMIFS(СВЦЭМ!$C$39:$C$782,СВЦЭМ!$A$39:$A$782,$A112,СВЦЭМ!$B$39:$B$782,V$110)+'СЕТ СН'!$I$9+СВЦЭМ!$D$10+'СЕТ СН'!$I$6-'СЕТ СН'!$I$19</f>
        <v>1676.7449372699998</v>
      </c>
      <c r="W112" s="36">
        <f>SUMIFS(СВЦЭМ!$C$39:$C$782,СВЦЭМ!$A$39:$A$782,$A112,СВЦЭМ!$B$39:$B$782,W$110)+'СЕТ СН'!$I$9+СВЦЭМ!$D$10+'СЕТ СН'!$I$6-'СЕТ СН'!$I$19</f>
        <v>1716.0989273499999</v>
      </c>
      <c r="X112" s="36">
        <f>SUMIFS(СВЦЭМ!$C$39:$C$782,СВЦЭМ!$A$39:$A$782,$A112,СВЦЭМ!$B$39:$B$782,X$110)+'СЕТ СН'!$I$9+СВЦЭМ!$D$10+'СЕТ СН'!$I$6-'СЕТ СН'!$I$19</f>
        <v>1749.9589474699999</v>
      </c>
      <c r="Y112" s="36">
        <f>SUMIFS(СВЦЭМ!$C$39:$C$782,СВЦЭМ!$A$39:$A$782,$A112,СВЦЭМ!$B$39:$B$782,Y$110)+'СЕТ СН'!$I$9+СВЦЭМ!$D$10+'СЕТ СН'!$I$6-'СЕТ СН'!$I$19</f>
        <v>1752.47298615</v>
      </c>
    </row>
    <row r="113" spans="1:25" ht="15.75" x14ac:dyDescent="0.2">
      <c r="A113" s="35">
        <f t="shared" ref="A113:A138" si="3">A112+1</f>
        <v>44595</v>
      </c>
      <c r="B113" s="36">
        <f>SUMIFS(СВЦЭМ!$C$39:$C$782,СВЦЭМ!$A$39:$A$782,$A113,СВЦЭМ!$B$39:$B$782,B$110)+'СЕТ СН'!$I$9+СВЦЭМ!$D$10+'СЕТ СН'!$I$6-'СЕТ СН'!$I$19</f>
        <v>1759.6647602799999</v>
      </c>
      <c r="C113" s="36">
        <f>SUMIFS(СВЦЭМ!$C$39:$C$782,СВЦЭМ!$A$39:$A$782,$A113,СВЦЭМ!$B$39:$B$782,C$110)+'СЕТ СН'!$I$9+СВЦЭМ!$D$10+'СЕТ СН'!$I$6-'СЕТ СН'!$I$19</f>
        <v>1769.2150108799999</v>
      </c>
      <c r="D113" s="36">
        <f>SUMIFS(СВЦЭМ!$C$39:$C$782,СВЦЭМ!$A$39:$A$782,$A113,СВЦЭМ!$B$39:$B$782,D$110)+'СЕТ СН'!$I$9+СВЦЭМ!$D$10+'СЕТ СН'!$I$6-'СЕТ СН'!$I$19</f>
        <v>1787.3755213499999</v>
      </c>
      <c r="E113" s="36">
        <f>SUMIFS(СВЦЭМ!$C$39:$C$782,СВЦЭМ!$A$39:$A$782,$A113,СВЦЭМ!$B$39:$B$782,E$110)+'СЕТ СН'!$I$9+СВЦЭМ!$D$10+'СЕТ СН'!$I$6-'СЕТ СН'!$I$19</f>
        <v>1793.3880612999999</v>
      </c>
      <c r="F113" s="36">
        <f>SUMIFS(СВЦЭМ!$C$39:$C$782,СВЦЭМ!$A$39:$A$782,$A113,СВЦЭМ!$B$39:$B$782,F$110)+'СЕТ СН'!$I$9+СВЦЭМ!$D$10+'СЕТ СН'!$I$6-'СЕТ СН'!$I$19</f>
        <v>1772.6831857899999</v>
      </c>
      <c r="G113" s="36">
        <f>SUMIFS(СВЦЭМ!$C$39:$C$782,СВЦЭМ!$A$39:$A$782,$A113,СВЦЭМ!$B$39:$B$782,G$110)+'СЕТ СН'!$I$9+СВЦЭМ!$D$10+'СЕТ СН'!$I$6-'СЕТ СН'!$I$19</f>
        <v>1726.8504512099998</v>
      </c>
      <c r="H113" s="36">
        <f>SUMIFS(СВЦЭМ!$C$39:$C$782,СВЦЭМ!$A$39:$A$782,$A113,СВЦЭМ!$B$39:$B$782,H$110)+'СЕТ СН'!$I$9+СВЦЭМ!$D$10+'СЕТ СН'!$I$6-'СЕТ СН'!$I$19</f>
        <v>1690.7560685199999</v>
      </c>
      <c r="I113" s="36">
        <f>SUMIFS(СВЦЭМ!$C$39:$C$782,СВЦЭМ!$A$39:$A$782,$A113,СВЦЭМ!$B$39:$B$782,I$110)+'СЕТ СН'!$I$9+СВЦЭМ!$D$10+'СЕТ СН'!$I$6-'СЕТ СН'!$I$19</f>
        <v>1645.85797095</v>
      </c>
      <c r="J113" s="36">
        <f>SUMIFS(СВЦЭМ!$C$39:$C$782,СВЦЭМ!$A$39:$A$782,$A113,СВЦЭМ!$B$39:$B$782,J$110)+'СЕТ СН'!$I$9+СВЦЭМ!$D$10+'СЕТ СН'!$I$6-'СЕТ СН'!$I$19</f>
        <v>1653.6847609099998</v>
      </c>
      <c r="K113" s="36">
        <f>SUMIFS(СВЦЭМ!$C$39:$C$782,СВЦЭМ!$A$39:$A$782,$A113,СВЦЭМ!$B$39:$B$782,K$110)+'СЕТ СН'!$I$9+СВЦЭМ!$D$10+'СЕТ СН'!$I$6-'СЕТ СН'!$I$19</f>
        <v>1643.9799897099999</v>
      </c>
      <c r="L113" s="36">
        <f>SUMIFS(СВЦЭМ!$C$39:$C$782,СВЦЭМ!$A$39:$A$782,$A113,СВЦЭМ!$B$39:$B$782,L$110)+'СЕТ СН'!$I$9+СВЦЭМ!$D$10+'СЕТ СН'!$I$6-'СЕТ СН'!$I$19</f>
        <v>1657.0222890599998</v>
      </c>
      <c r="M113" s="36">
        <f>SUMIFS(СВЦЭМ!$C$39:$C$782,СВЦЭМ!$A$39:$A$782,$A113,СВЦЭМ!$B$39:$B$782,M$110)+'СЕТ СН'!$I$9+СВЦЭМ!$D$10+'СЕТ СН'!$I$6-'СЕТ СН'!$I$19</f>
        <v>1660.8454642499998</v>
      </c>
      <c r="N113" s="36">
        <f>SUMIFS(СВЦЭМ!$C$39:$C$782,СВЦЭМ!$A$39:$A$782,$A113,СВЦЭМ!$B$39:$B$782,N$110)+'СЕТ СН'!$I$9+СВЦЭМ!$D$10+'СЕТ СН'!$I$6-'СЕТ СН'!$I$19</f>
        <v>1664.8639161599999</v>
      </c>
      <c r="O113" s="36">
        <f>SUMIFS(СВЦЭМ!$C$39:$C$782,СВЦЭМ!$A$39:$A$782,$A113,СВЦЭМ!$B$39:$B$782,O$110)+'СЕТ СН'!$I$9+СВЦЭМ!$D$10+'СЕТ СН'!$I$6-'СЕТ СН'!$I$19</f>
        <v>1690.4852127299998</v>
      </c>
      <c r="P113" s="36">
        <f>SUMIFS(СВЦЭМ!$C$39:$C$782,СВЦЭМ!$A$39:$A$782,$A113,СВЦЭМ!$B$39:$B$782,P$110)+'СЕТ СН'!$I$9+СВЦЭМ!$D$10+'СЕТ СН'!$I$6-'СЕТ СН'!$I$19</f>
        <v>1721.1004592099998</v>
      </c>
      <c r="Q113" s="36">
        <f>SUMIFS(СВЦЭМ!$C$39:$C$782,СВЦЭМ!$A$39:$A$782,$A113,СВЦЭМ!$B$39:$B$782,Q$110)+'СЕТ СН'!$I$9+СВЦЭМ!$D$10+'СЕТ СН'!$I$6-'СЕТ СН'!$I$19</f>
        <v>1729.1348816</v>
      </c>
      <c r="R113" s="36">
        <f>SUMIFS(СВЦЭМ!$C$39:$C$782,СВЦЭМ!$A$39:$A$782,$A113,СВЦЭМ!$B$39:$B$782,R$110)+'СЕТ СН'!$I$9+СВЦЭМ!$D$10+'СЕТ СН'!$I$6-'СЕТ СН'!$I$19</f>
        <v>1717.4386159399999</v>
      </c>
      <c r="S113" s="36">
        <f>SUMIFS(СВЦЭМ!$C$39:$C$782,СВЦЭМ!$A$39:$A$782,$A113,СВЦЭМ!$B$39:$B$782,S$110)+'СЕТ СН'!$I$9+СВЦЭМ!$D$10+'СЕТ СН'!$I$6-'СЕТ СН'!$I$19</f>
        <v>1691.7414618299999</v>
      </c>
      <c r="T113" s="36">
        <f>SUMIFS(СВЦЭМ!$C$39:$C$782,СВЦЭМ!$A$39:$A$782,$A113,СВЦЭМ!$B$39:$B$782,T$110)+'СЕТ СН'!$I$9+СВЦЭМ!$D$10+'СЕТ СН'!$I$6-'СЕТ СН'!$I$19</f>
        <v>1631.0850636999999</v>
      </c>
      <c r="U113" s="36">
        <f>SUMIFS(СВЦЭМ!$C$39:$C$782,СВЦЭМ!$A$39:$A$782,$A113,СВЦЭМ!$B$39:$B$782,U$110)+'СЕТ СН'!$I$9+СВЦЭМ!$D$10+'СЕТ СН'!$I$6-'СЕТ СН'!$I$19</f>
        <v>1626.7646558299998</v>
      </c>
      <c r="V113" s="36">
        <f>SUMIFS(СВЦЭМ!$C$39:$C$782,СВЦЭМ!$A$39:$A$782,$A113,СВЦЭМ!$B$39:$B$782,V$110)+'СЕТ СН'!$I$9+СВЦЭМ!$D$10+'СЕТ СН'!$I$6-'СЕТ СН'!$I$19</f>
        <v>1655.7814958599999</v>
      </c>
      <c r="W113" s="36">
        <f>SUMIFS(СВЦЭМ!$C$39:$C$782,СВЦЭМ!$A$39:$A$782,$A113,СВЦЭМ!$B$39:$B$782,W$110)+'СЕТ СН'!$I$9+СВЦЭМ!$D$10+'СЕТ СН'!$I$6-'СЕТ СН'!$I$19</f>
        <v>1677.6059014399998</v>
      </c>
      <c r="X113" s="36">
        <f>SUMIFS(СВЦЭМ!$C$39:$C$782,СВЦЭМ!$A$39:$A$782,$A113,СВЦЭМ!$B$39:$B$782,X$110)+'СЕТ СН'!$I$9+СВЦЭМ!$D$10+'СЕТ СН'!$I$6-'СЕТ СН'!$I$19</f>
        <v>1710.5606243599998</v>
      </c>
      <c r="Y113" s="36">
        <f>SUMIFS(СВЦЭМ!$C$39:$C$782,СВЦЭМ!$A$39:$A$782,$A113,СВЦЭМ!$B$39:$B$782,Y$110)+'СЕТ СН'!$I$9+СВЦЭМ!$D$10+'СЕТ СН'!$I$6-'СЕТ СН'!$I$19</f>
        <v>1732.5813153099998</v>
      </c>
    </row>
    <row r="114" spans="1:25" ht="15.75" x14ac:dyDescent="0.2">
      <c r="A114" s="35">
        <f t="shared" si="3"/>
        <v>44596</v>
      </c>
      <c r="B114" s="36">
        <f>SUMIFS(СВЦЭМ!$C$39:$C$782,СВЦЭМ!$A$39:$A$782,$A114,СВЦЭМ!$B$39:$B$782,B$110)+'СЕТ СН'!$I$9+СВЦЭМ!$D$10+'СЕТ СН'!$I$6-'СЕТ СН'!$I$19</f>
        <v>1745.2822925999999</v>
      </c>
      <c r="C114" s="36">
        <f>SUMIFS(СВЦЭМ!$C$39:$C$782,СВЦЭМ!$A$39:$A$782,$A114,СВЦЭМ!$B$39:$B$782,C$110)+'СЕТ СН'!$I$9+СВЦЭМ!$D$10+'СЕТ СН'!$I$6-'СЕТ СН'!$I$19</f>
        <v>1772.28488382</v>
      </c>
      <c r="D114" s="36">
        <f>SUMIFS(СВЦЭМ!$C$39:$C$782,СВЦЭМ!$A$39:$A$782,$A114,СВЦЭМ!$B$39:$B$782,D$110)+'СЕТ СН'!$I$9+СВЦЭМ!$D$10+'СЕТ СН'!$I$6-'СЕТ СН'!$I$19</f>
        <v>1786.7641006499998</v>
      </c>
      <c r="E114" s="36">
        <f>SUMIFS(СВЦЭМ!$C$39:$C$782,СВЦЭМ!$A$39:$A$782,$A114,СВЦЭМ!$B$39:$B$782,E$110)+'СЕТ СН'!$I$9+СВЦЭМ!$D$10+'СЕТ СН'!$I$6-'СЕТ СН'!$I$19</f>
        <v>1787.8783614499998</v>
      </c>
      <c r="F114" s="36">
        <f>SUMIFS(СВЦЭМ!$C$39:$C$782,СВЦЭМ!$A$39:$A$782,$A114,СВЦЭМ!$B$39:$B$782,F$110)+'СЕТ СН'!$I$9+СВЦЭМ!$D$10+'СЕТ СН'!$I$6-'СЕТ СН'!$I$19</f>
        <v>1765.5404119699999</v>
      </c>
      <c r="G114" s="36">
        <f>SUMIFS(СВЦЭМ!$C$39:$C$782,СВЦЭМ!$A$39:$A$782,$A114,СВЦЭМ!$B$39:$B$782,G$110)+'СЕТ СН'!$I$9+СВЦЭМ!$D$10+'СЕТ СН'!$I$6-'СЕТ СН'!$I$19</f>
        <v>1711.94503859</v>
      </c>
      <c r="H114" s="36">
        <f>SUMIFS(СВЦЭМ!$C$39:$C$782,СВЦЭМ!$A$39:$A$782,$A114,СВЦЭМ!$B$39:$B$782,H$110)+'СЕТ СН'!$I$9+СВЦЭМ!$D$10+'СЕТ СН'!$I$6-'СЕТ СН'!$I$19</f>
        <v>1684.1369496999998</v>
      </c>
      <c r="I114" s="36">
        <f>SUMIFS(СВЦЭМ!$C$39:$C$782,СВЦЭМ!$A$39:$A$782,$A114,СВЦЭМ!$B$39:$B$782,I$110)+'СЕТ СН'!$I$9+СВЦЭМ!$D$10+'СЕТ СН'!$I$6-'СЕТ СН'!$I$19</f>
        <v>1631.8365871599999</v>
      </c>
      <c r="J114" s="36">
        <f>SUMIFS(СВЦЭМ!$C$39:$C$782,СВЦЭМ!$A$39:$A$782,$A114,СВЦЭМ!$B$39:$B$782,J$110)+'СЕТ СН'!$I$9+СВЦЭМ!$D$10+'СЕТ СН'!$I$6-'СЕТ СН'!$I$19</f>
        <v>1630.0526301299999</v>
      </c>
      <c r="K114" s="36">
        <f>SUMIFS(СВЦЭМ!$C$39:$C$782,СВЦЭМ!$A$39:$A$782,$A114,СВЦЭМ!$B$39:$B$782,K$110)+'СЕТ СН'!$I$9+СВЦЭМ!$D$10+'СЕТ СН'!$I$6-'СЕТ СН'!$I$19</f>
        <v>1633.1556886699998</v>
      </c>
      <c r="L114" s="36">
        <f>SUMIFS(СВЦЭМ!$C$39:$C$782,СВЦЭМ!$A$39:$A$782,$A114,СВЦЭМ!$B$39:$B$782,L$110)+'СЕТ СН'!$I$9+СВЦЭМ!$D$10+'СЕТ СН'!$I$6-'СЕТ СН'!$I$19</f>
        <v>1671.32234638</v>
      </c>
      <c r="M114" s="36">
        <f>SUMIFS(СВЦЭМ!$C$39:$C$782,СВЦЭМ!$A$39:$A$782,$A114,СВЦЭМ!$B$39:$B$782,M$110)+'СЕТ СН'!$I$9+СВЦЭМ!$D$10+'СЕТ СН'!$I$6-'СЕТ СН'!$I$19</f>
        <v>1683.1071961499999</v>
      </c>
      <c r="N114" s="36">
        <f>SUMIFS(СВЦЭМ!$C$39:$C$782,СВЦЭМ!$A$39:$A$782,$A114,СВЦЭМ!$B$39:$B$782,N$110)+'СЕТ СН'!$I$9+СВЦЭМ!$D$10+'СЕТ СН'!$I$6-'СЕТ СН'!$I$19</f>
        <v>1680.4034763299999</v>
      </c>
      <c r="O114" s="36">
        <f>SUMIFS(СВЦЭМ!$C$39:$C$782,СВЦЭМ!$A$39:$A$782,$A114,СВЦЭМ!$B$39:$B$782,O$110)+'СЕТ СН'!$I$9+СВЦЭМ!$D$10+'СЕТ СН'!$I$6-'СЕТ СН'!$I$19</f>
        <v>1687.27301358</v>
      </c>
      <c r="P114" s="36">
        <f>SUMIFS(СВЦЭМ!$C$39:$C$782,СВЦЭМ!$A$39:$A$782,$A114,СВЦЭМ!$B$39:$B$782,P$110)+'СЕТ СН'!$I$9+СВЦЭМ!$D$10+'СЕТ СН'!$I$6-'СЕТ СН'!$I$19</f>
        <v>1724.5067784299999</v>
      </c>
      <c r="Q114" s="36">
        <f>SUMIFS(СВЦЭМ!$C$39:$C$782,СВЦЭМ!$A$39:$A$782,$A114,СВЦЭМ!$B$39:$B$782,Q$110)+'СЕТ СН'!$I$9+СВЦЭМ!$D$10+'СЕТ СН'!$I$6-'СЕТ СН'!$I$19</f>
        <v>1721.3320390099998</v>
      </c>
      <c r="R114" s="36">
        <f>SUMIFS(СВЦЭМ!$C$39:$C$782,СВЦЭМ!$A$39:$A$782,$A114,СВЦЭМ!$B$39:$B$782,R$110)+'СЕТ СН'!$I$9+СВЦЭМ!$D$10+'СЕТ СН'!$I$6-'СЕТ СН'!$I$19</f>
        <v>1694.1582124499998</v>
      </c>
      <c r="S114" s="36">
        <f>SUMIFS(СВЦЭМ!$C$39:$C$782,СВЦЭМ!$A$39:$A$782,$A114,СВЦЭМ!$B$39:$B$782,S$110)+'СЕТ СН'!$I$9+СВЦЭМ!$D$10+'СЕТ СН'!$I$6-'СЕТ СН'!$I$19</f>
        <v>1670.0263459999999</v>
      </c>
      <c r="T114" s="36">
        <f>SUMIFS(СВЦЭМ!$C$39:$C$782,СВЦЭМ!$A$39:$A$782,$A114,СВЦЭМ!$B$39:$B$782,T$110)+'СЕТ СН'!$I$9+СВЦЭМ!$D$10+'СЕТ СН'!$I$6-'СЕТ СН'!$I$19</f>
        <v>1649.89727892</v>
      </c>
      <c r="U114" s="36">
        <f>SUMIFS(СВЦЭМ!$C$39:$C$782,СВЦЭМ!$A$39:$A$782,$A114,СВЦЭМ!$B$39:$B$782,U$110)+'СЕТ СН'!$I$9+СВЦЭМ!$D$10+'СЕТ СН'!$I$6-'СЕТ СН'!$I$19</f>
        <v>1656.2148129999998</v>
      </c>
      <c r="V114" s="36">
        <f>SUMIFS(СВЦЭМ!$C$39:$C$782,СВЦЭМ!$A$39:$A$782,$A114,СВЦЭМ!$B$39:$B$782,V$110)+'СЕТ СН'!$I$9+СВЦЭМ!$D$10+'СЕТ СН'!$I$6-'СЕТ СН'!$I$19</f>
        <v>1661.9214693699998</v>
      </c>
      <c r="W114" s="36">
        <f>SUMIFS(СВЦЭМ!$C$39:$C$782,СВЦЭМ!$A$39:$A$782,$A114,СВЦЭМ!$B$39:$B$782,W$110)+'СЕТ СН'!$I$9+СВЦЭМ!$D$10+'СЕТ СН'!$I$6-'СЕТ СН'!$I$19</f>
        <v>1685.5257329499998</v>
      </c>
      <c r="X114" s="36">
        <f>SUMIFS(СВЦЭМ!$C$39:$C$782,СВЦЭМ!$A$39:$A$782,$A114,СВЦЭМ!$B$39:$B$782,X$110)+'СЕТ СН'!$I$9+СВЦЭМ!$D$10+'СЕТ СН'!$I$6-'СЕТ СН'!$I$19</f>
        <v>1710.7222347299999</v>
      </c>
      <c r="Y114" s="36">
        <f>SUMIFS(СВЦЭМ!$C$39:$C$782,СВЦЭМ!$A$39:$A$782,$A114,СВЦЭМ!$B$39:$B$782,Y$110)+'СЕТ СН'!$I$9+СВЦЭМ!$D$10+'СЕТ СН'!$I$6-'СЕТ СН'!$I$19</f>
        <v>1717.3724097999998</v>
      </c>
    </row>
    <row r="115" spans="1:25" ht="15.75" x14ac:dyDescent="0.2">
      <c r="A115" s="35">
        <f t="shared" si="3"/>
        <v>44597</v>
      </c>
      <c r="B115" s="36">
        <f>SUMIFS(СВЦЭМ!$C$39:$C$782,СВЦЭМ!$A$39:$A$782,$A115,СВЦЭМ!$B$39:$B$782,B$110)+'СЕТ СН'!$I$9+СВЦЭМ!$D$10+'СЕТ СН'!$I$6-'СЕТ СН'!$I$19</f>
        <v>1768.2290308299998</v>
      </c>
      <c r="C115" s="36">
        <f>SUMIFS(СВЦЭМ!$C$39:$C$782,СВЦЭМ!$A$39:$A$782,$A115,СВЦЭМ!$B$39:$B$782,C$110)+'СЕТ СН'!$I$9+СВЦЭМ!$D$10+'СЕТ СН'!$I$6-'СЕТ СН'!$I$19</f>
        <v>1697.02709835</v>
      </c>
      <c r="D115" s="36">
        <f>SUMIFS(СВЦЭМ!$C$39:$C$782,СВЦЭМ!$A$39:$A$782,$A115,СВЦЭМ!$B$39:$B$782,D$110)+'СЕТ СН'!$I$9+СВЦЭМ!$D$10+'СЕТ СН'!$I$6-'СЕТ СН'!$I$19</f>
        <v>1722.15128469</v>
      </c>
      <c r="E115" s="36">
        <f>SUMIFS(СВЦЭМ!$C$39:$C$782,СВЦЭМ!$A$39:$A$782,$A115,СВЦЭМ!$B$39:$B$782,E$110)+'СЕТ СН'!$I$9+СВЦЭМ!$D$10+'СЕТ СН'!$I$6-'СЕТ СН'!$I$19</f>
        <v>1744.8582283599999</v>
      </c>
      <c r="F115" s="36">
        <f>SUMIFS(СВЦЭМ!$C$39:$C$782,СВЦЭМ!$A$39:$A$782,$A115,СВЦЭМ!$B$39:$B$782,F$110)+'СЕТ СН'!$I$9+СВЦЭМ!$D$10+'СЕТ СН'!$I$6-'СЕТ СН'!$I$19</f>
        <v>1758.6561532599999</v>
      </c>
      <c r="G115" s="36">
        <f>SUMIFS(СВЦЭМ!$C$39:$C$782,СВЦЭМ!$A$39:$A$782,$A115,СВЦЭМ!$B$39:$B$782,G$110)+'СЕТ СН'!$I$9+СВЦЭМ!$D$10+'СЕТ СН'!$I$6-'СЕТ СН'!$I$19</f>
        <v>1761.13021306</v>
      </c>
      <c r="H115" s="36">
        <f>SUMIFS(СВЦЭМ!$C$39:$C$782,СВЦЭМ!$A$39:$A$782,$A115,СВЦЭМ!$B$39:$B$782,H$110)+'СЕТ СН'!$I$9+СВЦЭМ!$D$10+'СЕТ СН'!$I$6-'СЕТ СН'!$I$19</f>
        <v>1727.07529402</v>
      </c>
      <c r="I115" s="36">
        <f>SUMIFS(СВЦЭМ!$C$39:$C$782,СВЦЭМ!$A$39:$A$782,$A115,СВЦЭМ!$B$39:$B$782,I$110)+'СЕТ СН'!$I$9+СВЦЭМ!$D$10+'СЕТ СН'!$I$6-'СЕТ СН'!$I$19</f>
        <v>1679.7133291599998</v>
      </c>
      <c r="J115" s="36">
        <f>SUMIFS(СВЦЭМ!$C$39:$C$782,СВЦЭМ!$A$39:$A$782,$A115,СВЦЭМ!$B$39:$B$782,J$110)+'СЕТ СН'!$I$9+СВЦЭМ!$D$10+'СЕТ СН'!$I$6-'СЕТ СН'!$I$19</f>
        <v>1631.26376422</v>
      </c>
      <c r="K115" s="36">
        <f>SUMIFS(СВЦЭМ!$C$39:$C$782,СВЦЭМ!$A$39:$A$782,$A115,СВЦЭМ!$B$39:$B$782,K$110)+'СЕТ СН'!$I$9+СВЦЭМ!$D$10+'СЕТ СН'!$I$6-'СЕТ СН'!$I$19</f>
        <v>1626.0502404499998</v>
      </c>
      <c r="L115" s="36">
        <f>SUMIFS(СВЦЭМ!$C$39:$C$782,СВЦЭМ!$A$39:$A$782,$A115,СВЦЭМ!$B$39:$B$782,L$110)+'СЕТ СН'!$I$9+СВЦЭМ!$D$10+'СЕТ СН'!$I$6-'СЕТ СН'!$I$19</f>
        <v>1638.2853617899998</v>
      </c>
      <c r="M115" s="36">
        <f>SUMIFS(СВЦЭМ!$C$39:$C$782,СВЦЭМ!$A$39:$A$782,$A115,СВЦЭМ!$B$39:$B$782,M$110)+'СЕТ СН'!$I$9+СВЦЭМ!$D$10+'СЕТ СН'!$I$6-'СЕТ СН'!$I$19</f>
        <v>1663.88606897</v>
      </c>
      <c r="N115" s="36">
        <f>SUMIFS(СВЦЭМ!$C$39:$C$782,СВЦЭМ!$A$39:$A$782,$A115,СВЦЭМ!$B$39:$B$782,N$110)+'СЕТ СН'!$I$9+СВЦЭМ!$D$10+'СЕТ СН'!$I$6-'СЕТ СН'!$I$19</f>
        <v>1677.9913312299998</v>
      </c>
      <c r="O115" s="36">
        <f>SUMIFS(СВЦЭМ!$C$39:$C$782,СВЦЭМ!$A$39:$A$782,$A115,СВЦЭМ!$B$39:$B$782,O$110)+'СЕТ СН'!$I$9+СВЦЭМ!$D$10+'СЕТ СН'!$I$6-'СЕТ СН'!$I$19</f>
        <v>1705.2666477099999</v>
      </c>
      <c r="P115" s="36">
        <f>SUMIFS(СВЦЭМ!$C$39:$C$782,СВЦЭМ!$A$39:$A$782,$A115,СВЦЭМ!$B$39:$B$782,P$110)+'СЕТ СН'!$I$9+СВЦЭМ!$D$10+'СЕТ СН'!$I$6-'СЕТ СН'!$I$19</f>
        <v>1711.9140038999999</v>
      </c>
      <c r="Q115" s="36">
        <f>SUMIFS(СВЦЭМ!$C$39:$C$782,СВЦЭМ!$A$39:$A$782,$A115,СВЦЭМ!$B$39:$B$782,Q$110)+'СЕТ СН'!$I$9+СВЦЭМ!$D$10+'СЕТ СН'!$I$6-'СЕТ СН'!$I$19</f>
        <v>1716.3354926</v>
      </c>
      <c r="R115" s="36">
        <f>SUMIFS(СВЦЭМ!$C$39:$C$782,СВЦЭМ!$A$39:$A$782,$A115,СВЦЭМ!$B$39:$B$782,R$110)+'СЕТ СН'!$I$9+СВЦЭМ!$D$10+'СЕТ СН'!$I$6-'СЕТ СН'!$I$19</f>
        <v>1708.1156856999999</v>
      </c>
      <c r="S115" s="36">
        <f>SUMIFS(СВЦЭМ!$C$39:$C$782,СВЦЭМ!$A$39:$A$782,$A115,СВЦЭМ!$B$39:$B$782,S$110)+'СЕТ СН'!$I$9+СВЦЭМ!$D$10+'СЕТ СН'!$I$6-'СЕТ СН'!$I$19</f>
        <v>1673.22116766</v>
      </c>
      <c r="T115" s="36">
        <f>SUMIFS(СВЦЭМ!$C$39:$C$782,СВЦЭМ!$A$39:$A$782,$A115,СВЦЭМ!$B$39:$B$782,T$110)+'СЕТ СН'!$I$9+СВЦЭМ!$D$10+'СЕТ СН'!$I$6-'СЕТ СН'!$I$19</f>
        <v>1649.1289216099999</v>
      </c>
      <c r="U115" s="36">
        <f>SUMIFS(СВЦЭМ!$C$39:$C$782,СВЦЭМ!$A$39:$A$782,$A115,СВЦЭМ!$B$39:$B$782,U$110)+'СЕТ СН'!$I$9+СВЦЭМ!$D$10+'СЕТ СН'!$I$6-'СЕТ СН'!$I$19</f>
        <v>1653.7639105999999</v>
      </c>
      <c r="V115" s="36">
        <f>SUMIFS(СВЦЭМ!$C$39:$C$782,СВЦЭМ!$A$39:$A$782,$A115,СВЦЭМ!$B$39:$B$782,V$110)+'СЕТ СН'!$I$9+СВЦЭМ!$D$10+'СЕТ СН'!$I$6-'СЕТ СН'!$I$19</f>
        <v>1662.8781973399998</v>
      </c>
      <c r="W115" s="36">
        <f>SUMIFS(СВЦЭМ!$C$39:$C$782,СВЦЭМ!$A$39:$A$782,$A115,СВЦЭМ!$B$39:$B$782,W$110)+'СЕТ СН'!$I$9+СВЦЭМ!$D$10+'СЕТ СН'!$I$6-'СЕТ СН'!$I$19</f>
        <v>1676.9663934299999</v>
      </c>
      <c r="X115" s="36">
        <f>SUMIFS(СВЦЭМ!$C$39:$C$782,СВЦЭМ!$A$39:$A$782,$A115,СВЦЭМ!$B$39:$B$782,X$110)+'СЕТ СН'!$I$9+СВЦЭМ!$D$10+'СЕТ СН'!$I$6-'СЕТ СН'!$I$19</f>
        <v>1694.14707174</v>
      </c>
      <c r="Y115" s="36">
        <f>SUMIFS(СВЦЭМ!$C$39:$C$782,СВЦЭМ!$A$39:$A$782,$A115,СВЦЭМ!$B$39:$B$782,Y$110)+'СЕТ СН'!$I$9+СВЦЭМ!$D$10+'СЕТ СН'!$I$6-'СЕТ СН'!$I$19</f>
        <v>1718.5418923</v>
      </c>
    </row>
    <row r="116" spans="1:25" ht="15.75" x14ac:dyDescent="0.2">
      <c r="A116" s="35">
        <f t="shared" si="3"/>
        <v>44598</v>
      </c>
      <c r="B116" s="36">
        <f>SUMIFS(СВЦЭМ!$C$39:$C$782,СВЦЭМ!$A$39:$A$782,$A116,СВЦЭМ!$B$39:$B$782,B$110)+'СЕТ СН'!$I$9+СВЦЭМ!$D$10+'СЕТ СН'!$I$6-'СЕТ СН'!$I$19</f>
        <v>1730.7579332399998</v>
      </c>
      <c r="C116" s="36">
        <f>SUMIFS(СВЦЭМ!$C$39:$C$782,СВЦЭМ!$A$39:$A$782,$A116,СВЦЭМ!$B$39:$B$782,C$110)+'СЕТ СН'!$I$9+СВЦЭМ!$D$10+'СЕТ СН'!$I$6-'СЕТ СН'!$I$19</f>
        <v>1741.1594739</v>
      </c>
      <c r="D116" s="36">
        <f>SUMIFS(СВЦЭМ!$C$39:$C$782,СВЦЭМ!$A$39:$A$782,$A116,СВЦЭМ!$B$39:$B$782,D$110)+'СЕТ СН'!$I$9+СВЦЭМ!$D$10+'СЕТ СН'!$I$6-'СЕТ СН'!$I$19</f>
        <v>1754.5488078699998</v>
      </c>
      <c r="E116" s="36">
        <f>SUMIFS(СВЦЭМ!$C$39:$C$782,СВЦЭМ!$A$39:$A$782,$A116,СВЦЭМ!$B$39:$B$782,E$110)+'СЕТ СН'!$I$9+СВЦЭМ!$D$10+'СЕТ СН'!$I$6-'СЕТ СН'!$I$19</f>
        <v>1757.2243074399998</v>
      </c>
      <c r="F116" s="36">
        <f>SUMIFS(СВЦЭМ!$C$39:$C$782,СВЦЭМ!$A$39:$A$782,$A116,СВЦЭМ!$B$39:$B$782,F$110)+'СЕТ СН'!$I$9+СВЦЭМ!$D$10+'СЕТ СН'!$I$6-'СЕТ СН'!$I$19</f>
        <v>1753.1831211299998</v>
      </c>
      <c r="G116" s="36">
        <f>SUMIFS(СВЦЭМ!$C$39:$C$782,СВЦЭМ!$A$39:$A$782,$A116,СВЦЭМ!$B$39:$B$782,G$110)+'СЕТ СН'!$I$9+СВЦЭМ!$D$10+'СЕТ СН'!$I$6-'СЕТ СН'!$I$19</f>
        <v>1738.66350227</v>
      </c>
      <c r="H116" s="36">
        <f>SUMIFS(СВЦЭМ!$C$39:$C$782,СВЦЭМ!$A$39:$A$782,$A116,СВЦЭМ!$B$39:$B$782,H$110)+'СЕТ СН'!$I$9+СВЦЭМ!$D$10+'СЕТ СН'!$I$6-'СЕТ СН'!$I$19</f>
        <v>1723.8391166599999</v>
      </c>
      <c r="I116" s="36">
        <f>SUMIFS(СВЦЭМ!$C$39:$C$782,СВЦЭМ!$A$39:$A$782,$A116,СВЦЭМ!$B$39:$B$782,I$110)+'СЕТ СН'!$I$9+СВЦЭМ!$D$10+'СЕТ СН'!$I$6-'СЕТ СН'!$I$19</f>
        <v>1701.83964954</v>
      </c>
      <c r="J116" s="36">
        <f>SUMIFS(СВЦЭМ!$C$39:$C$782,СВЦЭМ!$A$39:$A$782,$A116,СВЦЭМ!$B$39:$B$782,J$110)+'СЕТ СН'!$I$9+СВЦЭМ!$D$10+'СЕТ СН'!$I$6-'СЕТ СН'!$I$19</f>
        <v>1658.7830821299999</v>
      </c>
      <c r="K116" s="36">
        <f>SUMIFS(СВЦЭМ!$C$39:$C$782,СВЦЭМ!$A$39:$A$782,$A116,СВЦЭМ!$B$39:$B$782,K$110)+'СЕТ СН'!$I$9+СВЦЭМ!$D$10+'СЕТ СН'!$I$6-'СЕТ СН'!$I$19</f>
        <v>1630.0039485099999</v>
      </c>
      <c r="L116" s="36">
        <f>SUMIFS(СВЦЭМ!$C$39:$C$782,СВЦЭМ!$A$39:$A$782,$A116,СВЦЭМ!$B$39:$B$782,L$110)+'СЕТ СН'!$I$9+СВЦЭМ!$D$10+'СЕТ СН'!$I$6-'СЕТ СН'!$I$19</f>
        <v>1632.47482743</v>
      </c>
      <c r="M116" s="36">
        <f>SUMIFS(СВЦЭМ!$C$39:$C$782,СВЦЭМ!$A$39:$A$782,$A116,СВЦЭМ!$B$39:$B$782,M$110)+'СЕТ СН'!$I$9+СВЦЭМ!$D$10+'СЕТ СН'!$I$6-'СЕТ СН'!$I$19</f>
        <v>1639.7185510199999</v>
      </c>
      <c r="N116" s="36">
        <f>SUMIFS(СВЦЭМ!$C$39:$C$782,СВЦЭМ!$A$39:$A$782,$A116,СВЦЭМ!$B$39:$B$782,N$110)+'СЕТ СН'!$I$9+СВЦЭМ!$D$10+'СЕТ СН'!$I$6-'СЕТ СН'!$I$19</f>
        <v>1656.7001065299999</v>
      </c>
      <c r="O116" s="36">
        <f>SUMIFS(СВЦЭМ!$C$39:$C$782,СВЦЭМ!$A$39:$A$782,$A116,СВЦЭМ!$B$39:$B$782,O$110)+'СЕТ СН'!$I$9+СВЦЭМ!$D$10+'СЕТ СН'!$I$6-'СЕТ СН'!$I$19</f>
        <v>1687.4120080799999</v>
      </c>
      <c r="P116" s="36">
        <f>SUMIFS(СВЦЭМ!$C$39:$C$782,СВЦЭМ!$A$39:$A$782,$A116,СВЦЭМ!$B$39:$B$782,P$110)+'СЕТ СН'!$I$9+СВЦЭМ!$D$10+'СЕТ СН'!$I$6-'СЕТ СН'!$I$19</f>
        <v>1701.0882971599999</v>
      </c>
      <c r="Q116" s="36">
        <f>SUMIFS(СВЦЭМ!$C$39:$C$782,СВЦЭМ!$A$39:$A$782,$A116,СВЦЭМ!$B$39:$B$782,Q$110)+'СЕТ СН'!$I$9+СВЦЭМ!$D$10+'СЕТ СН'!$I$6-'СЕТ СН'!$I$19</f>
        <v>1703.0541372099999</v>
      </c>
      <c r="R116" s="36">
        <f>SUMIFS(СВЦЭМ!$C$39:$C$782,СВЦЭМ!$A$39:$A$782,$A116,СВЦЭМ!$B$39:$B$782,R$110)+'СЕТ СН'!$I$9+СВЦЭМ!$D$10+'СЕТ СН'!$I$6-'СЕТ СН'!$I$19</f>
        <v>1693.5737363599999</v>
      </c>
      <c r="S116" s="36">
        <f>SUMIFS(СВЦЭМ!$C$39:$C$782,СВЦЭМ!$A$39:$A$782,$A116,СВЦЭМ!$B$39:$B$782,S$110)+'СЕТ СН'!$I$9+СВЦЭМ!$D$10+'СЕТ СН'!$I$6-'СЕТ СН'!$I$19</f>
        <v>1664.1225806799998</v>
      </c>
      <c r="T116" s="36">
        <f>SUMIFS(СВЦЭМ!$C$39:$C$782,СВЦЭМ!$A$39:$A$782,$A116,СВЦЭМ!$B$39:$B$782,T$110)+'СЕТ СН'!$I$9+СВЦЭМ!$D$10+'СЕТ СН'!$I$6-'СЕТ СН'!$I$19</f>
        <v>1630.3015261199998</v>
      </c>
      <c r="U116" s="36">
        <f>SUMIFS(СВЦЭМ!$C$39:$C$782,СВЦЭМ!$A$39:$A$782,$A116,СВЦЭМ!$B$39:$B$782,U$110)+'СЕТ СН'!$I$9+СВЦЭМ!$D$10+'СЕТ СН'!$I$6-'СЕТ СН'!$I$19</f>
        <v>1645.07089804</v>
      </c>
      <c r="V116" s="36">
        <f>SUMIFS(СВЦЭМ!$C$39:$C$782,СВЦЭМ!$A$39:$A$782,$A116,СВЦЭМ!$B$39:$B$782,V$110)+'СЕТ СН'!$I$9+СВЦЭМ!$D$10+'СЕТ СН'!$I$6-'СЕТ СН'!$I$19</f>
        <v>1643.14559915</v>
      </c>
      <c r="W116" s="36">
        <f>SUMIFS(СВЦЭМ!$C$39:$C$782,СВЦЭМ!$A$39:$A$782,$A116,СВЦЭМ!$B$39:$B$782,W$110)+'СЕТ СН'!$I$9+СВЦЭМ!$D$10+'СЕТ СН'!$I$6-'СЕТ СН'!$I$19</f>
        <v>1661.42793216</v>
      </c>
      <c r="X116" s="36">
        <f>SUMIFS(СВЦЭМ!$C$39:$C$782,СВЦЭМ!$A$39:$A$782,$A116,СВЦЭМ!$B$39:$B$782,X$110)+'СЕТ СН'!$I$9+СВЦЭМ!$D$10+'СЕТ СН'!$I$6-'СЕТ СН'!$I$19</f>
        <v>1690.87053537</v>
      </c>
      <c r="Y116" s="36">
        <f>SUMIFS(СВЦЭМ!$C$39:$C$782,СВЦЭМ!$A$39:$A$782,$A116,СВЦЭМ!$B$39:$B$782,Y$110)+'СЕТ СН'!$I$9+СВЦЭМ!$D$10+'СЕТ СН'!$I$6-'СЕТ СН'!$I$19</f>
        <v>1727.2542893</v>
      </c>
    </row>
    <row r="117" spans="1:25" ht="15.75" x14ac:dyDescent="0.2">
      <c r="A117" s="35">
        <f t="shared" si="3"/>
        <v>44599</v>
      </c>
      <c r="B117" s="36">
        <f>SUMIFS(СВЦЭМ!$C$39:$C$782,СВЦЭМ!$A$39:$A$782,$A117,СВЦЭМ!$B$39:$B$782,B$110)+'СЕТ СН'!$I$9+СВЦЭМ!$D$10+'СЕТ СН'!$I$6-'СЕТ СН'!$I$19</f>
        <v>1754.3913238999999</v>
      </c>
      <c r="C117" s="36">
        <f>SUMIFS(СВЦЭМ!$C$39:$C$782,СВЦЭМ!$A$39:$A$782,$A117,СВЦЭМ!$B$39:$B$782,C$110)+'СЕТ СН'!$I$9+СВЦЭМ!$D$10+'СЕТ СН'!$I$6-'СЕТ СН'!$I$19</f>
        <v>1793.4484418899999</v>
      </c>
      <c r="D117" s="36">
        <f>SUMIFS(СВЦЭМ!$C$39:$C$782,СВЦЭМ!$A$39:$A$782,$A117,СВЦЭМ!$B$39:$B$782,D$110)+'СЕТ СН'!$I$9+СВЦЭМ!$D$10+'СЕТ СН'!$I$6-'СЕТ СН'!$I$19</f>
        <v>1801.46483113</v>
      </c>
      <c r="E117" s="36">
        <f>SUMIFS(СВЦЭМ!$C$39:$C$782,СВЦЭМ!$A$39:$A$782,$A117,СВЦЭМ!$B$39:$B$782,E$110)+'СЕТ СН'!$I$9+СВЦЭМ!$D$10+'СЕТ СН'!$I$6-'СЕТ СН'!$I$19</f>
        <v>1808.79705881</v>
      </c>
      <c r="F117" s="36">
        <f>SUMIFS(СВЦЭМ!$C$39:$C$782,СВЦЭМ!$A$39:$A$782,$A117,СВЦЭМ!$B$39:$B$782,F$110)+'СЕТ СН'!$I$9+СВЦЭМ!$D$10+'СЕТ СН'!$I$6-'СЕТ СН'!$I$19</f>
        <v>1814.5420784299999</v>
      </c>
      <c r="G117" s="36">
        <f>SUMIFS(СВЦЭМ!$C$39:$C$782,СВЦЭМ!$A$39:$A$782,$A117,СВЦЭМ!$B$39:$B$782,G$110)+'СЕТ СН'!$I$9+СВЦЭМ!$D$10+'СЕТ СН'!$I$6-'СЕТ СН'!$I$19</f>
        <v>1796.8152807199999</v>
      </c>
      <c r="H117" s="36">
        <f>SUMIFS(СВЦЭМ!$C$39:$C$782,СВЦЭМ!$A$39:$A$782,$A117,СВЦЭМ!$B$39:$B$782,H$110)+'СЕТ СН'!$I$9+СВЦЭМ!$D$10+'СЕТ СН'!$I$6-'СЕТ СН'!$I$19</f>
        <v>1791.7415397</v>
      </c>
      <c r="I117" s="36">
        <f>SUMIFS(СВЦЭМ!$C$39:$C$782,СВЦЭМ!$A$39:$A$782,$A117,СВЦЭМ!$B$39:$B$782,I$110)+'СЕТ СН'!$I$9+СВЦЭМ!$D$10+'СЕТ СН'!$I$6-'СЕТ СН'!$I$19</f>
        <v>1669.07490949</v>
      </c>
      <c r="J117" s="36">
        <f>SUMIFS(СВЦЭМ!$C$39:$C$782,СВЦЭМ!$A$39:$A$782,$A117,СВЦЭМ!$B$39:$B$782,J$110)+'СЕТ СН'!$I$9+СВЦЭМ!$D$10+'СЕТ СН'!$I$6-'СЕТ СН'!$I$19</f>
        <v>1609.49781072</v>
      </c>
      <c r="K117" s="36">
        <f>SUMIFS(СВЦЭМ!$C$39:$C$782,СВЦЭМ!$A$39:$A$782,$A117,СВЦЭМ!$B$39:$B$782,K$110)+'СЕТ СН'!$I$9+СВЦЭМ!$D$10+'СЕТ СН'!$I$6-'СЕТ СН'!$I$19</f>
        <v>1602.2512278199999</v>
      </c>
      <c r="L117" s="36">
        <f>SUMIFS(СВЦЭМ!$C$39:$C$782,СВЦЭМ!$A$39:$A$782,$A117,СВЦЭМ!$B$39:$B$782,L$110)+'СЕТ СН'!$I$9+СВЦЭМ!$D$10+'СЕТ СН'!$I$6-'СЕТ СН'!$I$19</f>
        <v>1612.0566641999999</v>
      </c>
      <c r="M117" s="36">
        <f>SUMIFS(СВЦЭМ!$C$39:$C$782,СВЦЭМ!$A$39:$A$782,$A117,СВЦЭМ!$B$39:$B$782,M$110)+'СЕТ СН'!$I$9+СВЦЭМ!$D$10+'СЕТ СН'!$I$6-'СЕТ СН'!$I$19</f>
        <v>1650.1048839999999</v>
      </c>
      <c r="N117" s="36">
        <f>SUMIFS(СВЦЭМ!$C$39:$C$782,СВЦЭМ!$A$39:$A$782,$A117,СВЦЭМ!$B$39:$B$782,N$110)+'СЕТ СН'!$I$9+СВЦЭМ!$D$10+'СЕТ СН'!$I$6-'СЕТ СН'!$I$19</f>
        <v>1681.2158892799998</v>
      </c>
      <c r="O117" s="36">
        <f>SUMIFS(СВЦЭМ!$C$39:$C$782,СВЦЭМ!$A$39:$A$782,$A117,СВЦЭМ!$B$39:$B$782,O$110)+'СЕТ СН'!$I$9+СВЦЭМ!$D$10+'СЕТ СН'!$I$6-'СЕТ СН'!$I$19</f>
        <v>1719.8115368499998</v>
      </c>
      <c r="P117" s="36">
        <f>SUMIFS(СВЦЭМ!$C$39:$C$782,СВЦЭМ!$A$39:$A$782,$A117,СВЦЭМ!$B$39:$B$782,P$110)+'СЕТ СН'!$I$9+СВЦЭМ!$D$10+'СЕТ СН'!$I$6-'СЕТ СН'!$I$19</f>
        <v>1731.61693954</v>
      </c>
      <c r="Q117" s="36">
        <f>SUMIFS(СВЦЭМ!$C$39:$C$782,СВЦЭМ!$A$39:$A$782,$A117,СВЦЭМ!$B$39:$B$782,Q$110)+'СЕТ СН'!$I$9+СВЦЭМ!$D$10+'СЕТ СН'!$I$6-'СЕТ СН'!$I$19</f>
        <v>1756.0122061799998</v>
      </c>
      <c r="R117" s="36">
        <f>SUMIFS(СВЦЭМ!$C$39:$C$782,СВЦЭМ!$A$39:$A$782,$A117,СВЦЭМ!$B$39:$B$782,R$110)+'СЕТ СН'!$I$9+СВЦЭМ!$D$10+'СЕТ СН'!$I$6-'СЕТ СН'!$I$19</f>
        <v>1720.4475121399998</v>
      </c>
      <c r="S117" s="36">
        <f>SUMIFS(СВЦЭМ!$C$39:$C$782,СВЦЭМ!$A$39:$A$782,$A117,СВЦЭМ!$B$39:$B$782,S$110)+'СЕТ СН'!$I$9+СВЦЭМ!$D$10+'СЕТ СН'!$I$6-'СЕТ СН'!$I$19</f>
        <v>1669.2351649</v>
      </c>
      <c r="T117" s="36">
        <f>SUMIFS(СВЦЭМ!$C$39:$C$782,СВЦЭМ!$A$39:$A$782,$A117,СВЦЭМ!$B$39:$B$782,T$110)+'СЕТ СН'!$I$9+СВЦЭМ!$D$10+'СЕТ СН'!$I$6-'СЕТ СН'!$I$19</f>
        <v>1622.7572225699998</v>
      </c>
      <c r="U117" s="36">
        <f>SUMIFS(СВЦЭМ!$C$39:$C$782,СВЦЭМ!$A$39:$A$782,$A117,СВЦЭМ!$B$39:$B$782,U$110)+'СЕТ СН'!$I$9+СВЦЭМ!$D$10+'СЕТ СН'!$I$6-'СЕТ СН'!$I$19</f>
        <v>1628.10791361</v>
      </c>
      <c r="V117" s="36">
        <f>SUMIFS(СВЦЭМ!$C$39:$C$782,СВЦЭМ!$A$39:$A$782,$A117,СВЦЭМ!$B$39:$B$782,V$110)+'СЕТ СН'!$I$9+СВЦЭМ!$D$10+'СЕТ СН'!$I$6-'СЕТ СН'!$I$19</f>
        <v>1640.74032268</v>
      </c>
      <c r="W117" s="36">
        <f>SUMIFS(СВЦЭМ!$C$39:$C$782,СВЦЭМ!$A$39:$A$782,$A117,СВЦЭМ!$B$39:$B$782,W$110)+'СЕТ СН'!$I$9+СВЦЭМ!$D$10+'СЕТ СН'!$I$6-'СЕТ СН'!$I$19</f>
        <v>1672.9323247099999</v>
      </c>
      <c r="X117" s="36">
        <f>SUMIFS(СВЦЭМ!$C$39:$C$782,СВЦЭМ!$A$39:$A$782,$A117,СВЦЭМ!$B$39:$B$782,X$110)+'СЕТ СН'!$I$9+СВЦЭМ!$D$10+'СЕТ СН'!$I$6-'СЕТ СН'!$I$19</f>
        <v>1689.8726183599999</v>
      </c>
      <c r="Y117" s="36">
        <f>SUMIFS(СВЦЭМ!$C$39:$C$782,СВЦЭМ!$A$39:$A$782,$A117,СВЦЭМ!$B$39:$B$782,Y$110)+'СЕТ СН'!$I$9+СВЦЭМ!$D$10+'СЕТ СН'!$I$6-'СЕТ СН'!$I$19</f>
        <v>1720.3824734399998</v>
      </c>
    </row>
    <row r="118" spans="1:25" ht="15.75" x14ac:dyDescent="0.2">
      <c r="A118" s="35">
        <f t="shared" si="3"/>
        <v>44600</v>
      </c>
      <c r="B118" s="36">
        <f>SUMIFS(СВЦЭМ!$C$39:$C$782,СВЦЭМ!$A$39:$A$782,$A118,СВЦЭМ!$B$39:$B$782,B$110)+'СЕТ СН'!$I$9+СВЦЭМ!$D$10+'СЕТ СН'!$I$6-'СЕТ СН'!$I$19</f>
        <v>1726.64598028</v>
      </c>
      <c r="C118" s="36">
        <f>SUMIFS(СВЦЭМ!$C$39:$C$782,СВЦЭМ!$A$39:$A$782,$A118,СВЦЭМ!$B$39:$B$782,C$110)+'СЕТ СН'!$I$9+СВЦЭМ!$D$10+'СЕТ СН'!$I$6-'СЕТ СН'!$I$19</f>
        <v>1794.2187157199999</v>
      </c>
      <c r="D118" s="36">
        <f>SUMIFS(СВЦЭМ!$C$39:$C$782,СВЦЭМ!$A$39:$A$782,$A118,СВЦЭМ!$B$39:$B$782,D$110)+'СЕТ СН'!$I$9+СВЦЭМ!$D$10+'СЕТ СН'!$I$6-'СЕТ СН'!$I$19</f>
        <v>1794.6899569</v>
      </c>
      <c r="E118" s="36">
        <f>SUMIFS(СВЦЭМ!$C$39:$C$782,СВЦЭМ!$A$39:$A$782,$A118,СВЦЭМ!$B$39:$B$782,E$110)+'СЕТ СН'!$I$9+СВЦЭМ!$D$10+'СЕТ СН'!$I$6-'СЕТ СН'!$I$19</f>
        <v>1803.1320863599999</v>
      </c>
      <c r="F118" s="36">
        <f>SUMIFS(СВЦЭМ!$C$39:$C$782,СВЦЭМ!$A$39:$A$782,$A118,СВЦЭМ!$B$39:$B$782,F$110)+'СЕТ СН'!$I$9+СВЦЭМ!$D$10+'СЕТ СН'!$I$6-'СЕТ СН'!$I$19</f>
        <v>1811.8860289899999</v>
      </c>
      <c r="G118" s="36">
        <f>SUMIFS(СВЦЭМ!$C$39:$C$782,СВЦЭМ!$A$39:$A$782,$A118,СВЦЭМ!$B$39:$B$782,G$110)+'СЕТ СН'!$I$9+СВЦЭМ!$D$10+'СЕТ СН'!$I$6-'СЕТ СН'!$I$19</f>
        <v>1785.1823530499998</v>
      </c>
      <c r="H118" s="36">
        <f>SUMIFS(СВЦЭМ!$C$39:$C$782,СВЦЭМ!$A$39:$A$782,$A118,СВЦЭМ!$B$39:$B$782,H$110)+'СЕТ СН'!$I$9+СВЦЭМ!$D$10+'СЕТ СН'!$I$6-'СЕТ СН'!$I$19</f>
        <v>1702.2239258799998</v>
      </c>
      <c r="I118" s="36">
        <f>SUMIFS(СВЦЭМ!$C$39:$C$782,СВЦЭМ!$A$39:$A$782,$A118,СВЦЭМ!$B$39:$B$782,I$110)+'СЕТ СН'!$I$9+СВЦЭМ!$D$10+'СЕТ СН'!$I$6-'СЕТ СН'!$I$19</f>
        <v>1642.8935563999999</v>
      </c>
      <c r="J118" s="36">
        <f>SUMIFS(СВЦЭМ!$C$39:$C$782,СВЦЭМ!$A$39:$A$782,$A118,СВЦЭМ!$B$39:$B$782,J$110)+'СЕТ СН'!$I$9+СВЦЭМ!$D$10+'СЕТ СН'!$I$6-'СЕТ СН'!$I$19</f>
        <v>1589.1912242399999</v>
      </c>
      <c r="K118" s="36">
        <f>SUMIFS(СВЦЭМ!$C$39:$C$782,СВЦЭМ!$A$39:$A$782,$A118,СВЦЭМ!$B$39:$B$782,K$110)+'СЕТ СН'!$I$9+СВЦЭМ!$D$10+'СЕТ СН'!$I$6-'СЕТ СН'!$I$19</f>
        <v>1590.0600281699999</v>
      </c>
      <c r="L118" s="36">
        <f>SUMIFS(СВЦЭМ!$C$39:$C$782,СВЦЭМ!$A$39:$A$782,$A118,СВЦЭМ!$B$39:$B$782,L$110)+'СЕТ СН'!$I$9+СВЦЭМ!$D$10+'СЕТ СН'!$I$6-'СЕТ СН'!$I$19</f>
        <v>1614.2958240399998</v>
      </c>
      <c r="M118" s="36">
        <f>SUMIFS(СВЦЭМ!$C$39:$C$782,СВЦЭМ!$A$39:$A$782,$A118,СВЦЭМ!$B$39:$B$782,M$110)+'СЕТ СН'!$I$9+СВЦЭМ!$D$10+'СЕТ СН'!$I$6-'СЕТ СН'!$I$19</f>
        <v>3726.8954256400002</v>
      </c>
      <c r="N118" s="36">
        <f>SUMIFS(СВЦЭМ!$C$39:$C$782,СВЦЭМ!$A$39:$A$782,$A118,СВЦЭМ!$B$39:$B$782,N$110)+'СЕТ СН'!$I$9+СВЦЭМ!$D$10+'СЕТ СН'!$I$6-'СЕТ СН'!$I$19</f>
        <v>1752.19346821</v>
      </c>
      <c r="O118" s="36">
        <f>SUMIFS(СВЦЭМ!$C$39:$C$782,СВЦЭМ!$A$39:$A$782,$A118,СВЦЭМ!$B$39:$B$782,O$110)+'СЕТ СН'!$I$9+СВЦЭМ!$D$10+'СЕТ СН'!$I$6-'СЕТ СН'!$I$19</f>
        <v>1768.1742395199999</v>
      </c>
      <c r="P118" s="36">
        <f>SUMIFS(СВЦЭМ!$C$39:$C$782,СВЦЭМ!$A$39:$A$782,$A118,СВЦЭМ!$B$39:$B$782,P$110)+'СЕТ СН'!$I$9+СВЦЭМ!$D$10+'СЕТ СН'!$I$6-'СЕТ СН'!$I$19</f>
        <v>1774.52109101</v>
      </c>
      <c r="Q118" s="36">
        <f>SUMIFS(СВЦЭМ!$C$39:$C$782,СВЦЭМ!$A$39:$A$782,$A118,СВЦЭМ!$B$39:$B$782,Q$110)+'СЕТ СН'!$I$9+СВЦЭМ!$D$10+'СЕТ СН'!$I$6-'СЕТ СН'!$I$19</f>
        <v>1770.0837694499999</v>
      </c>
      <c r="R118" s="36">
        <f>SUMIFS(СВЦЭМ!$C$39:$C$782,СВЦЭМ!$A$39:$A$782,$A118,СВЦЭМ!$B$39:$B$782,R$110)+'СЕТ СН'!$I$9+СВЦЭМ!$D$10+'СЕТ СН'!$I$6-'СЕТ СН'!$I$19</f>
        <v>1769.0521672</v>
      </c>
      <c r="S118" s="36">
        <f>SUMIFS(СВЦЭМ!$C$39:$C$782,СВЦЭМ!$A$39:$A$782,$A118,СВЦЭМ!$B$39:$B$782,S$110)+'СЕТ СН'!$I$9+СВЦЭМ!$D$10+'СЕТ СН'!$I$6-'СЕТ СН'!$I$19</f>
        <v>1743.11624721</v>
      </c>
      <c r="T118" s="36">
        <f>SUMIFS(СВЦЭМ!$C$39:$C$782,СВЦЭМ!$A$39:$A$782,$A118,СВЦЭМ!$B$39:$B$782,T$110)+'СЕТ СН'!$I$9+СВЦЭМ!$D$10+'СЕТ СН'!$I$6-'СЕТ СН'!$I$19</f>
        <v>1678.0814288499998</v>
      </c>
      <c r="U118" s="36">
        <f>SUMIFS(СВЦЭМ!$C$39:$C$782,СВЦЭМ!$A$39:$A$782,$A118,СВЦЭМ!$B$39:$B$782,U$110)+'СЕТ СН'!$I$9+СВЦЭМ!$D$10+'СЕТ СН'!$I$6-'СЕТ СН'!$I$19</f>
        <v>1668.32937855</v>
      </c>
      <c r="V118" s="36">
        <f>SUMIFS(СВЦЭМ!$C$39:$C$782,СВЦЭМ!$A$39:$A$782,$A118,СВЦЭМ!$B$39:$B$782,V$110)+'СЕТ СН'!$I$9+СВЦЭМ!$D$10+'СЕТ СН'!$I$6-'СЕТ СН'!$I$19</f>
        <v>1686.8533294699998</v>
      </c>
      <c r="W118" s="36">
        <f>SUMIFS(СВЦЭМ!$C$39:$C$782,СВЦЭМ!$A$39:$A$782,$A118,СВЦЭМ!$B$39:$B$782,W$110)+'СЕТ СН'!$I$9+СВЦЭМ!$D$10+'СЕТ СН'!$I$6-'СЕТ СН'!$I$19</f>
        <v>1710.0061172799999</v>
      </c>
      <c r="X118" s="36">
        <f>SUMIFS(СВЦЭМ!$C$39:$C$782,СВЦЭМ!$A$39:$A$782,$A118,СВЦЭМ!$B$39:$B$782,X$110)+'СЕТ СН'!$I$9+СВЦЭМ!$D$10+'СЕТ СН'!$I$6-'СЕТ СН'!$I$19</f>
        <v>1734.9013355999998</v>
      </c>
      <c r="Y118" s="36">
        <f>SUMIFS(СВЦЭМ!$C$39:$C$782,СВЦЭМ!$A$39:$A$782,$A118,СВЦЭМ!$B$39:$B$782,Y$110)+'СЕТ СН'!$I$9+СВЦЭМ!$D$10+'СЕТ СН'!$I$6-'СЕТ СН'!$I$19</f>
        <v>1754.9307882099999</v>
      </c>
    </row>
    <row r="119" spans="1:25" ht="15.75" x14ac:dyDescent="0.2">
      <c r="A119" s="35">
        <f t="shared" si="3"/>
        <v>44601</v>
      </c>
      <c r="B119" s="36">
        <f>SUMIFS(СВЦЭМ!$C$39:$C$782,СВЦЭМ!$A$39:$A$782,$A119,СВЦЭМ!$B$39:$B$782,B$110)+'СЕТ СН'!$I$9+СВЦЭМ!$D$10+'СЕТ СН'!$I$6-'СЕТ СН'!$I$19</f>
        <v>1777.1601494499998</v>
      </c>
      <c r="C119" s="36">
        <f>SUMIFS(СВЦЭМ!$C$39:$C$782,СВЦЭМ!$A$39:$A$782,$A119,СВЦЭМ!$B$39:$B$782,C$110)+'СЕТ СН'!$I$9+СВЦЭМ!$D$10+'СЕТ СН'!$I$6-'СЕТ СН'!$I$19</f>
        <v>1831.6082613999999</v>
      </c>
      <c r="D119" s="36">
        <f>SUMIFS(СВЦЭМ!$C$39:$C$782,СВЦЭМ!$A$39:$A$782,$A119,СВЦЭМ!$B$39:$B$782,D$110)+'СЕТ СН'!$I$9+СВЦЭМ!$D$10+'СЕТ СН'!$I$6-'СЕТ СН'!$I$19</f>
        <v>1834.4380151399998</v>
      </c>
      <c r="E119" s="36">
        <f>SUMIFS(СВЦЭМ!$C$39:$C$782,СВЦЭМ!$A$39:$A$782,$A119,СВЦЭМ!$B$39:$B$782,E$110)+'СЕТ СН'!$I$9+СВЦЭМ!$D$10+'СЕТ СН'!$I$6-'СЕТ СН'!$I$19</f>
        <v>1845.4539080699999</v>
      </c>
      <c r="F119" s="36">
        <f>SUMIFS(СВЦЭМ!$C$39:$C$782,СВЦЭМ!$A$39:$A$782,$A119,СВЦЭМ!$B$39:$B$782,F$110)+'СЕТ СН'!$I$9+СВЦЭМ!$D$10+'СЕТ СН'!$I$6-'СЕТ СН'!$I$19</f>
        <v>1823.7176082699998</v>
      </c>
      <c r="G119" s="36">
        <f>SUMIFS(СВЦЭМ!$C$39:$C$782,СВЦЭМ!$A$39:$A$782,$A119,СВЦЭМ!$B$39:$B$782,G$110)+'СЕТ СН'!$I$9+СВЦЭМ!$D$10+'СЕТ СН'!$I$6-'СЕТ СН'!$I$19</f>
        <v>1816.89007767</v>
      </c>
      <c r="H119" s="36">
        <f>SUMIFS(СВЦЭМ!$C$39:$C$782,СВЦЭМ!$A$39:$A$782,$A119,СВЦЭМ!$B$39:$B$782,H$110)+'СЕТ СН'!$I$9+СВЦЭМ!$D$10+'СЕТ СН'!$I$6-'СЕТ СН'!$I$19</f>
        <v>1777.42430324</v>
      </c>
      <c r="I119" s="36">
        <f>SUMIFS(СВЦЭМ!$C$39:$C$782,СВЦЭМ!$A$39:$A$782,$A119,СВЦЭМ!$B$39:$B$782,I$110)+'СЕТ СН'!$I$9+СВЦЭМ!$D$10+'СЕТ СН'!$I$6-'СЕТ СН'!$I$19</f>
        <v>1696.5836136299999</v>
      </c>
      <c r="J119" s="36">
        <f>SUMIFS(СВЦЭМ!$C$39:$C$782,СВЦЭМ!$A$39:$A$782,$A119,СВЦЭМ!$B$39:$B$782,J$110)+'СЕТ СН'!$I$9+СВЦЭМ!$D$10+'СЕТ СН'!$I$6-'СЕТ СН'!$I$19</f>
        <v>1661.32944142</v>
      </c>
      <c r="K119" s="36">
        <f>SUMIFS(СВЦЭМ!$C$39:$C$782,СВЦЭМ!$A$39:$A$782,$A119,СВЦЭМ!$B$39:$B$782,K$110)+'СЕТ СН'!$I$9+СВЦЭМ!$D$10+'СЕТ СН'!$I$6-'СЕТ СН'!$I$19</f>
        <v>1660.50450499</v>
      </c>
      <c r="L119" s="36">
        <f>SUMIFS(СВЦЭМ!$C$39:$C$782,СВЦЭМ!$A$39:$A$782,$A119,СВЦЭМ!$B$39:$B$782,L$110)+'СЕТ СН'!$I$9+СВЦЭМ!$D$10+'СЕТ СН'!$I$6-'СЕТ СН'!$I$19</f>
        <v>1667.2236947199999</v>
      </c>
      <c r="M119" s="36">
        <f>SUMIFS(СВЦЭМ!$C$39:$C$782,СВЦЭМ!$A$39:$A$782,$A119,СВЦЭМ!$B$39:$B$782,M$110)+'СЕТ СН'!$I$9+СВЦЭМ!$D$10+'СЕТ СН'!$I$6-'СЕТ СН'!$I$19</f>
        <v>1718.9346772199999</v>
      </c>
      <c r="N119" s="36">
        <f>SUMIFS(СВЦЭМ!$C$39:$C$782,СВЦЭМ!$A$39:$A$782,$A119,СВЦЭМ!$B$39:$B$782,N$110)+'СЕТ СН'!$I$9+СВЦЭМ!$D$10+'СЕТ СН'!$I$6-'СЕТ СН'!$I$19</f>
        <v>1792.2195466399999</v>
      </c>
      <c r="O119" s="36">
        <f>SUMIFS(СВЦЭМ!$C$39:$C$782,СВЦЭМ!$A$39:$A$782,$A119,СВЦЭМ!$B$39:$B$782,O$110)+'СЕТ СН'!$I$9+СВЦЭМ!$D$10+'СЕТ СН'!$I$6-'СЕТ СН'!$I$19</f>
        <v>1813.6533383199999</v>
      </c>
      <c r="P119" s="36">
        <f>SUMIFS(СВЦЭМ!$C$39:$C$782,СВЦЭМ!$A$39:$A$782,$A119,СВЦЭМ!$B$39:$B$782,P$110)+'СЕТ СН'!$I$9+СВЦЭМ!$D$10+'СЕТ СН'!$I$6-'СЕТ СН'!$I$19</f>
        <v>1820.1316579499999</v>
      </c>
      <c r="Q119" s="36">
        <f>SUMIFS(СВЦЭМ!$C$39:$C$782,СВЦЭМ!$A$39:$A$782,$A119,СВЦЭМ!$B$39:$B$782,Q$110)+'СЕТ СН'!$I$9+СВЦЭМ!$D$10+'СЕТ СН'!$I$6-'СЕТ СН'!$I$19</f>
        <v>1817.7582943599998</v>
      </c>
      <c r="R119" s="36">
        <f>SUMIFS(СВЦЭМ!$C$39:$C$782,СВЦЭМ!$A$39:$A$782,$A119,СВЦЭМ!$B$39:$B$782,R$110)+'СЕТ СН'!$I$9+СВЦЭМ!$D$10+'СЕТ СН'!$I$6-'СЕТ СН'!$I$19</f>
        <v>1805.7996511299998</v>
      </c>
      <c r="S119" s="36">
        <f>SUMIFS(СВЦЭМ!$C$39:$C$782,СВЦЭМ!$A$39:$A$782,$A119,СВЦЭМ!$B$39:$B$782,S$110)+'СЕТ СН'!$I$9+СВЦЭМ!$D$10+'СЕТ СН'!$I$6-'СЕТ СН'!$I$19</f>
        <v>1786.2017615899999</v>
      </c>
      <c r="T119" s="36">
        <f>SUMIFS(СВЦЭМ!$C$39:$C$782,СВЦЭМ!$A$39:$A$782,$A119,СВЦЭМ!$B$39:$B$782,T$110)+'СЕТ СН'!$I$9+СВЦЭМ!$D$10+'СЕТ СН'!$I$6-'СЕТ СН'!$I$19</f>
        <v>1719.8747868099999</v>
      </c>
      <c r="U119" s="36">
        <f>SUMIFS(СВЦЭМ!$C$39:$C$782,СВЦЭМ!$A$39:$A$782,$A119,СВЦЭМ!$B$39:$B$782,U$110)+'СЕТ СН'!$I$9+СВЦЭМ!$D$10+'СЕТ СН'!$I$6-'СЕТ СН'!$I$19</f>
        <v>1691.2627863799999</v>
      </c>
      <c r="V119" s="36">
        <f>SUMIFS(СВЦЭМ!$C$39:$C$782,СВЦЭМ!$A$39:$A$782,$A119,СВЦЭМ!$B$39:$B$782,V$110)+'СЕТ СН'!$I$9+СВЦЭМ!$D$10+'СЕТ СН'!$I$6-'СЕТ СН'!$I$19</f>
        <v>1704.7768055199999</v>
      </c>
      <c r="W119" s="36">
        <f>SUMIFS(СВЦЭМ!$C$39:$C$782,СВЦЭМ!$A$39:$A$782,$A119,СВЦЭМ!$B$39:$B$782,W$110)+'СЕТ СН'!$I$9+СВЦЭМ!$D$10+'СЕТ СН'!$I$6-'СЕТ СН'!$I$19</f>
        <v>1745.3554283599999</v>
      </c>
      <c r="X119" s="36">
        <f>SUMIFS(СВЦЭМ!$C$39:$C$782,СВЦЭМ!$A$39:$A$782,$A119,СВЦЭМ!$B$39:$B$782,X$110)+'СЕТ СН'!$I$9+СВЦЭМ!$D$10+'СЕТ СН'!$I$6-'СЕТ СН'!$I$19</f>
        <v>1760.5384018099999</v>
      </c>
      <c r="Y119" s="36">
        <f>SUMIFS(СВЦЭМ!$C$39:$C$782,СВЦЭМ!$A$39:$A$782,$A119,СВЦЭМ!$B$39:$B$782,Y$110)+'СЕТ СН'!$I$9+СВЦЭМ!$D$10+'СЕТ СН'!$I$6-'СЕТ СН'!$I$19</f>
        <v>1779.5680994299998</v>
      </c>
    </row>
    <row r="120" spans="1:25" ht="15.75" x14ac:dyDescent="0.2">
      <c r="A120" s="35">
        <f t="shared" si="3"/>
        <v>44602</v>
      </c>
      <c r="B120" s="36">
        <f>SUMIFS(СВЦЭМ!$C$39:$C$782,СВЦЭМ!$A$39:$A$782,$A120,СВЦЭМ!$B$39:$B$782,B$110)+'СЕТ СН'!$I$9+СВЦЭМ!$D$10+'СЕТ СН'!$I$6-'СЕТ СН'!$I$19</f>
        <v>1738.4573767899999</v>
      </c>
      <c r="C120" s="36">
        <f>SUMIFS(СВЦЭМ!$C$39:$C$782,СВЦЭМ!$A$39:$A$782,$A120,СВЦЭМ!$B$39:$B$782,C$110)+'СЕТ СН'!$I$9+СВЦЭМ!$D$10+'СЕТ СН'!$I$6-'СЕТ СН'!$I$19</f>
        <v>1793.5504412799999</v>
      </c>
      <c r="D120" s="36">
        <f>SUMIFS(СВЦЭМ!$C$39:$C$782,СВЦЭМ!$A$39:$A$782,$A120,СВЦЭМ!$B$39:$B$782,D$110)+'СЕТ СН'!$I$9+СВЦЭМ!$D$10+'СЕТ СН'!$I$6-'СЕТ СН'!$I$19</f>
        <v>1826.6184302899999</v>
      </c>
      <c r="E120" s="36">
        <f>SUMIFS(СВЦЭМ!$C$39:$C$782,СВЦЭМ!$A$39:$A$782,$A120,СВЦЭМ!$B$39:$B$782,E$110)+'СЕТ СН'!$I$9+СВЦЭМ!$D$10+'СЕТ СН'!$I$6-'СЕТ СН'!$I$19</f>
        <v>1819.90587534</v>
      </c>
      <c r="F120" s="36">
        <f>SUMIFS(СВЦЭМ!$C$39:$C$782,СВЦЭМ!$A$39:$A$782,$A120,СВЦЭМ!$B$39:$B$782,F$110)+'СЕТ СН'!$I$9+СВЦЭМ!$D$10+'СЕТ СН'!$I$6-'СЕТ СН'!$I$19</f>
        <v>1788.4550656499998</v>
      </c>
      <c r="G120" s="36">
        <f>SUMIFS(СВЦЭМ!$C$39:$C$782,СВЦЭМ!$A$39:$A$782,$A120,СВЦЭМ!$B$39:$B$782,G$110)+'СЕТ СН'!$I$9+СВЦЭМ!$D$10+'СЕТ СН'!$I$6-'СЕТ СН'!$I$19</f>
        <v>1759.0381565299999</v>
      </c>
      <c r="H120" s="36">
        <f>SUMIFS(СВЦЭМ!$C$39:$C$782,СВЦЭМ!$A$39:$A$782,$A120,СВЦЭМ!$B$39:$B$782,H$110)+'СЕТ СН'!$I$9+СВЦЭМ!$D$10+'СЕТ СН'!$I$6-'СЕТ СН'!$I$19</f>
        <v>1704.6638964799999</v>
      </c>
      <c r="I120" s="36">
        <f>SUMIFS(СВЦЭМ!$C$39:$C$782,СВЦЭМ!$A$39:$A$782,$A120,СВЦЭМ!$B$39:$B$782,I$110)+'СЕТ СН'!$I$9+СВЦЭМ!$D$10+'СЕТ СН'!$I$6-'СЕТ СН'!$I$19</f>
        <v>1677.7658963399999</v>
      </c>
      <c r="J120" s="36">
        <f>SUMIFS(СВЦЭМ!$C$39:$C$782,СВЦЭМ!$A$39:$A$782,$A120,СВЦЭМ!$B$39:$B$782,J$110)+'СЕТ СН'!$I$9+СВЦЭМ!$D$10+'СЕТ СН'!$I$6-'СЕТ СН'!$I$19</f>
        <v>1650.03869358</v>
      </c>
      <c r="K120" s="36">
        <f>SUMIFS(СВЦЭМ!$C$39:$C$782,СВЦЭМ!$A$39:$A$782,$A120,СВЦЭМ!$B$39:$B$782,K$110)+'СЕТ СН'!$I$9+СВЦЭМ!$D$10+'СЕТ СН'!$I$6-'СЕТ СН'!$I$19</f>
        <v>1647.7412824399998</v>
      </c>
      <c r="L120" s="36">
        <f>SUMIFS(СВЦЭМ!$C$39:$C$782,СВЦЭМ!$A$39:$A$782,$A120,СВЦЭМ!$B$39:$B$782,L$110)+'СЕТ СН'!$I$9+СВЦЭМ!$D$10+'СЕТ СН'!$I$6-'СЕТ СН'!$I$19</f>
        <v>1648.72013924</v>
      </c>
      <c r="M120" s="36">
        <f>SUMIFS(СВЦЭМ!$C$39:$C$782,СВЦЭМ!$A$39:$A$782,$A120,СВЦЭМ!$B$39:$B$782,M$110)+'СЕТ СН'!$I$9+СВЦЭМ!$D$10+'СЕТ СН'!$I$6-'СЕТ СН'!$I$19</f>
        <v>1691.1328361799999</v>
      </c>
      <c r="N120" s="36">
        <f>SUMIFS(СВЦЭМ!$C$39:$C$782,СВЦЭМ!$A$39:$A$782,$A120,СВЦЭМ!$B$39:$B$782,N$110)+'СЕТ СН'!$I$9+СВЦЭМ!$D$10+'СЕТ СН'!$I$6-'СЕТ СН'!$I$19</f>
        <v>1749.3433968699999</v>
      </c>
      <c r="O120" s="36">
        <f>SUMIFS(СВЦЭМ!$C$39:$C$782,СВЦЭМ!$A$39:$A$782,$A120,СВЦЭМ!$B$39:$B$782,O$110)+'СЕТ СН'!$I$9+СВЦЭМ!$D$10+'СЕТ СН'!$I$6-'СЕТ СН'!$I$19</f>
        <v>1772.21573238</v>
      </c>
      <c r="P120" s="36">
        <f>SUMIFS(СВЦЭМ!$C$39:$C$782,СВЦЭМ!$A$39:$A$782,$A120,СВЦЭМ!$B$39:$B$782,P$110)+'СЕТ СН'!$I$9+СВЦЭМ!$D$10+'СЕТ СН'!$I$6-'СЕТ СН'!$I$19</f>
        <v>1782.9572462499998</v>
      </c>
      <c r="Q120" s="36">
        <f>SUMIFS(СВЦЭМ!$C$39:$C$782,СВЦЭМ!$A$39:$A$782,$A120,СВЦЭМ!$B$39:$B$782,Q$110)+'СЕТ СН'!$I$9+СВЦЭМ!$D$10+'СЕТ СН'!$I$6-'СЕТ СН'!$I$19</f>
        <v>1788.4769320099999</v>
      </c>
      <c r="R120" s="36">
        <f>SUMIFS(СВЦЭМ!$C$39:$C$782,СВЦЭМ!$A$39:$A$782,$A120,СВЦЭМ!$B$39:$B$782,R$110)+'СЕТ СН'!$I$9+СВЦЭМ!$D$10+'СЕТ СН'!$I$6-'СЕТ СН'!$I$19</f>
        <v>1787.9326735599998</v>
      </c>
      <c r="S120" s="36">
        <f>SUMIFS(СВЦЭМ!$C$39:$C$782,СВЦЭМ!$A$39:$A$782,$A120,СВЦЭМ!$B$39:$B$782,S$110)+'СЕТ СН'!$I$9+СВЦЭМ!$D$10+'СЕТ СН'!$I$6-'СЕТ СН'!$I$19</f>
        <v>1747.5888184599999</v>
      </c>
      <c r="T120" s="36">
        <f>SUMIFS(СВЦЭМ!$C$39:$C$782,СВЦЭМ!$A$39:$A$782,$A120,СВЦЭМ!$B$39:$B$782,T$110)+'СЕТ СН'!$I$9+СВЦЭМ!$D$10+'СЕТ СН'!$I$6-'СЕТ СН'!$I$19</f>
        <v>1679.4956391399999</v>
      </c>
      <c r="U120" s="36">
        <f>SUMIFS(СВЦЭМ!$C$39:$C$782,СВЦЭМ!$A$39:$A$782,$A120,СВЦЭМ!$B$39:$B$782,U$110)+'СЕТ СН'!$I$9+СВЦЭМ!$D$10+'СЕТ СН'!$I$6-'СЕТ СН'!$I$19</f>
        <v>1672.89118777</v>
      </c>
      <c r="V120" s="36">
        <f>SUMIFS(СВЦЭМ!$C$39:$C$782,СВЦЭМ!$A$39:$A$782,$A120,СВЦЭМ!$B$39:$B$782,V$110)+'СЕТ СН'!$I$9+СВЦЭМ!$D$10+'СЕТ СН'!$I$6-'СЕТ СН'!$I$19</f>
        <v>1691.6466042299999</v>
      </c>
      <c r="W120" s="36">
        <f>SUMIFS(СВЦЭМ!$C$39:$C$782,СВЦЭМ!$A$39:$A$782,$A120,СВЦЭМ!$B$39:$B$782,W$110)+'СЕТ СН'!$I$9+СВЦЭМ!$D$10+'СЕТ СН'!$I$6-'СЕТ СН'!$I$19</f>
        <v>1720.7014031299998</v>
      </c>
      <c r="X120" s="36">
        <f>SUMIFS(СВЦЭМ!$C$39:$C$782,СВЦЭМ!$A$39:$A$782,$A120,СВЦЭМ!$B$39:$B$782,X$110)+'СЕТ СН'!$I$9+СВЦЭМ!$D$10+'СЕТ СН'!$I$6-'СЕТ СН'!$I$19</f>
        <v>1756.4544562499998</v>
      </c>
      <c r="Y120" s="36">
        <f>SUMIFS(СВЦЭМ!$C$39:$C$782,СВЦЭМ!$A$39:$A$782,$A120,СВЦЭМ!$B$39:$B$782,Y$110)+'СЕТ СН'!$I$9+СВЦЭМ!$D$10+'СЕТ СН'!$I$6-'СЕТ СН'!$I$19</f>
        <v>1757.09263369</v>
      </c>
    </row>
    <row r="121" spans="1:25" ht="15.75" x14ac:dyDescent="0.2">
      <c r="A121" s="35">
        <f t="shared" si="3"/>
        <v>44603</v>
      </c>
      <c r="B121" s="36">
        <f>SUMIFS(СВЦЭМ!$C$39:$C$782,СВЦЭМ!$A$39:$A$782,$A121,СВЦЭМ!$B$39:$B$782,B$110)+'СЕТ СН'!$I$9+СВЦЭМ!$D$10+'СЕТ СН'!$I$6-'СЕТ СН'!$I$19</f>
        <v>1777.3397632799999</v>
      </c>
      <c r="C121" s="36">
        <f>SUMIFS(СВЦЭМ!$C$39:$C$782,СВЦЭМ!$A$39:$A$782,$A121,СВЦЭМ!$B$39:$B$782,C$110)+'СЕТ СН'!$I$9+СВЦЭМ!$D$10+'СЕТ СН'!$I$6-'СЕТ СН'!$I$19</f>
        <v>1851.5814374299998</v>
      </c>
      <c r="D121" s="36">
        <f>SUMIFS(СВЦЭМ!$C$39:$C$782,СВЦЭМ!$A$39:$A$782,$A121,СВЦЭМ!$B$39:$B$782,D$110)+'СЕТ СН'!$I$9+СВЦЭМ!$D$10+'СЕТ СН'!$I$6-'СЕТ СН'!$I$19</f>
        <v>1893.2690762799998</v>
      </c>
      <c r="E121" s="36">
        <f>SUMIFS(СВЦЭМ!$C$39:$C$782,СВЦЭМ!$A$39:$A$782,$A121,СВЦЭМ!$B$39:$B$782,E$110)+'СЕТ СН'!$I$9+СВЦЭМ!$D$10+'СЕТ СН'!$I$6-'СЕТ СН'!$I$19</f>
        <v>1891.4663317899999</v>
      </c>
      <c r="F121" s="36">
        <f>SUMIFS(СВЦЭМ!$C$39:$C$782,СВЦЭМ!$A$39:$A$782,$A121,СВЦЭМ!$B$39:$B$782,F$110)+'СЕТ СН'!$I$9+СВЦЭМ!$D$10+'СЕТ СН'!$I$6-'СЕТ СН'!$I$19</f>
        <v>1870.09222316</v>
      </c>
      <c r="G121" s="36">
        <f>SUMIFS(СВЦЭМ!$C$39:$C$782,СВЦЭМ!$A$39:$A$782,$A121,СВЦЭМ!$B$39:$B$782,G$110)+'СЕТ СН'!$I$9+СВЦЭМ!$D$10+'СЕТ СН'!$I$6-'СЕТ СН'!$I$19</f>
        <v>1824.2839386799999</v>
      </c>
      <c r="H121" s="36">
        <f>SUMIFS(СВЦЭМ!$C$39:$C$782,СВЦЭМ!$A$39:$A$782,$A121,СВЦЭМ!$B$39:$B$782,H$110)+'СЕТ СН'!$I$9+СВЦЭМ!$D$10+'СЕТ СН'!$I$6-'СЕТ СН'!$I$19</f>
        <v>1755.2830236999998</v>
      </c>
      <c r="I121" s="36">
        <f>SUMIFS(СВЦЭМ!$C$39:$C$782,СВЦЭМ!$A$39:$A$782,$A121,СВЦЭМ!$B$39:$B$782,I$110)+'СЕТ СН'!$I$9+СВЦЭМ!$D$10+'СЕТ СН'!$I$6-'СЕТ СН'!$I$19</f>
        <v>1692.37256185</v>
      </c>
      <c r="J121" s="36">
        <f>SUMIFS(СВЦЭМ!$C$39:$C$782,СВЦЭМ!$A$39:$A$782,$A121,СВЦЭМ!$B$39:$B$782,J$110)+'СЕТ СН'!$I$9+СВЦЭМ!$D$10+'СЕТ СН'!$I$6-'СЕТ СН'!$I$19</f>
        <v>1663.11779465</v>
      </c>
      <c r="K121" s="36">
        <f>SUMIFS(СВЦЭМ!$C$39:$C$782,СВЦЭМ!$A$39:$A$782,$A121,СВЦЭМ!$B$39:$B$782,K$110)+'СЕТ СН'!$I$9+СВЦЭМ!$D$10+'СЕТ СН'!$I$6-'СЕТ СН'!$I$19</f>
        <v>1667.66855289</v>
      </c>
      <c r="L121" s="36">
        <f>SUMIFS(СВЦЭМ!$C$39:$C$782,СВЦЭМ!$A$39:$A$782,$A121,СВЦЭМ!$B$39:$B$782,L$110)+'СЕТ СН'!$I$9+СВЦЭМ!$D$10+'СЕТ СН'!$I$6-'СЕТ СН'!$I$19</f>
        <v>1661.6332792799999</v>
      </c>
      <c r="M121" s="36">
        <f>SUMIFS(СВЦЭМ!$C$39:$C$782,СВЦЭМ!$A$39:$A$782,$A121,СВЦЭМ!$B$39:$B$782,M$110)+'СЕТ СН'!$I$9+СВЦЭМ!$D$10+'СЕТ СН'!$I$6-'СЕТ СН'!$I$19</f>
        <v>1680.0111639699999</v>
      </c>
      <c r="N121" s="36">
        <f>SUMIFS(СВЦЭМ!$C$39:$C$782,СВЦЭМ!$A$39:$A$782,$A121,СВЦЭМ!$B$39:$B$782,N$110)+'СЕТ СН'!$I$9+СВЦЭМ!$D$10+'СЕТ СН'!$I$6-'СЕТ СН'!$I$19</f>
        <v>1723.9750510599999</v>
      </c>
      <c r="O121" s="36">
        <f>SUMIFS(СВЦЭМ!$C$39:$C$782,СВЦЭМ!$A$39:$A$782,$A121,СВЦЭМ!$B$39:$B$782,O$110)+'СЕТ СН'!$I$9+СВЦЭМ!$D$10+'СЕТ СН'!$I$6-'СЕТ СН'!$I$19</f>
        <v>1739.30648935</v>
      </c>
      <c r="P121" s="36">
        <f>SUMIFS(СВЦЭМ!$C$39:$C$782,СВЦЭМ!$A$39:$A$782,$A121,СВЦЭМ!$B$39:$B$782,P$110)+'СЕТ СН'!$I$9+СВЦЭМ!$D$10+'СЕТ СН'!$I$6-'СЕТ СН'!$I$19</f>
        <v>1757.5832811499999</v>
      </c>
      <c r="Q121" s="36">
        <f>SUMIFS(СВЦЭМ!$C$39:$C$782,СВЦЭМ!$A$39:$A$782,$A121,СВЦЭМ!$B$39:$B$782,Q$110)+'СЕТ СН'!$I$9+СВЦЭМ!$D$10+'СЕТ СН'!$I$6-'СЕТ СН'!$I$19</f>
        <v>1759.2821345599998</v>
      </c>
      <c r="R121" s="36">
        <f>SUMIFS(СВЦЭМ!$C$39:$C$782,СВЦЭМ!$A$39:$A$782,$A121,СВЦЭМ!$B$39:$B$782,R$110)+'СЕТ СН'!$I$9+СВЦЭМ!$D$10+'СЕТ СН'!$I$6-'СЕТ СН'!$I$19</f>
        <v>1753.79031648</v>
      </c>
      <c r="S121" s="36">
        <f>SUMIFS(СВЦЭМ!$C$39:$C$782,СВЦЭМ!$A$39:$A$782,$A121,СВЦЭМ!$B$39:$B$782,S$110)+'СЕТ СН'!$I$9+СВЦЭМ!$D$10+'СЕТ СН'!$I$6-'СЕТ СН'!$I$19</f>
        <v>1712.7887116999998</v>
      </c>
      <c r="T121" s="36">
        <f>SUMIFS(СВЦЭМ!$C$39:$C$782,СВЦЭМ!$A$39:$A$782,$A121,СВЦЭМ!$B$39:$B$782,T$110)+'СЕТ СН'!$I$9+СВЦЭМ!$D$10+'СЕТ СН'!$I$6-'СЕТ СН'!$I$19</f>
        <v>1675.9490035599999</v>
      </c>
      <c r="U121" s="36">
        <f>SUMIFS(СВЦЭМ!$C$39:$C$782,СВЦЭМ!$A$39:$A$782,$A121,СВЦЭМ!$B$39:$B$782,U$110)+'СЕТ СН'!$I$9+СВЦЭМ!$D$10+'СЕТ СН'!$I$6-'СЕТ СН'!$I$19</f>
        <v>1665.4881376999999</v>
      </c>
      <c r="V121" s="36">
        <f>SUMIFS(СВЦЭМ!$C$39:$C$782,СВЦЭМ!$A$39:$A$782,$A121,СВЦЭМ!$B$39:$B$782,V$110)+'СЕТ СН'!$I$9+СВЦЭМ!$D$10+'СЕТ СН'!$I$6-'СЕТ СН'!$I$19</f>
        <v>1665.5012060199999</v>
      </c>
      <c r="W121" s="36">
        <f>SUMIFS(СВЦЭМ!$C$39:$C$782,СВЦЭМ!$A$39:$A$782,$A121,СВЦЭМ!$B$39:$B$782,W$110)+'СЕТ СН'!$I$9+СВЦЭМ!$D$10+'СЕТ СН'!$I$6-'СЕТ СН'!$I$19</f>
        <v>1679.37897086</v>
      </c>
      <c r="X121" s="36">
        <f>SUMIFS(СВЦЭМ!$C$39:$C$782,СВЦЭМ!$A$39:$A$782,$A121,СВЦЭМ!$B$39:$B$782,X$110)+'СЕТ СН'!$I$9+СВЦЭМ!$D$10+'СЕТ СН'!$I$6-'СЕТ СН'!$I$19</f>
        <v>1689.8958725999998</v>
      </c>
      <c r="Y121" s="36">
        <f>SUMIFS(СВЦЭМ!$C$39:$C$782,СВЦЭМ!$A$39:$A$782,$A121,СВЦЭМ!$B$39:$B$782,Y$110)+'СЕТ СН'!$I$9+СВЦЭМ!$D$10+'СЕТ СН'!$I$6-'СЕТ СН'!$I$19</f>
        <v>1706.8661459999998</v>
      </c>
    </row>
    <row r="122" spans="1:25" ht="15.75" x14ac:dyDescent="0.2">
      <c r="A122" s="35">
        <f t="shared" si="3"/>
        <v>44604</v>
      </c>
      <c r="B122" s="36">
        <f>SUMIFS(СВЦЭМ!$C$39:$C$782,СВЦЭМ!$A$39:$A$782,$A122,СВЦЭМ!$B$39:$B$782,B$110)+'СЕТ СН'!$I$9+СВЦЭМ!$D$10+'СЕТ СН'!$I$6-'СЕТ СН'!$I$19</f>
        <v>1812.7889644299999</v>
      </c>
      <c r="C122" s="36">
        <f>SUMIFS(СВЦЭМ!$C$39:$C$782,СВЦЭМ!$A$39:$A$782,$A122,СВЦЭМ!$B$39:$B$782,C$110)+'СЕТ СН'!$I$9+СВЦЭМ!$D$10+'СЕТ СН'!$I$6-'СЕТ СН'!$I$19</f>
        <v>1821.1651851199999</v>
      </c>
      <c r="D122" s="36">
        <f>SUMIFS(СВЦЭМ!$C$39:$C$782,СВЦЭМ!$A$39:$A$782,$A122,СВЦЭМ!$B$39:$B$782,D$110)+'СЕТ СН'!$I$9+СВЦЭМ!$D$10+'СЕТ СН'!$I$6-'СЕТ СН'!$I$19</f>
        <v>1821.0052790299999</v>
      </c>
      <c r="E122" s="36">
        <f>SUMIFS(СВЦЭМ!$C$39:$C$782,СВЦЭМ!$A$39:$A$782,$A122,СВЦЭМ!$B$39:$B$782,E$110)+'СЕТ СН'!$I$9+СВЦЭМ!$D$10+'СЕТ СН'!$I$6-'СЕТ СН'!$I$19</f>
        <v>1823.5512652</v>
      </c>
      <c r="F122" s="36">
        <f>SUMIFS(СВЦЭМ!$C$39:$C$782,СВЦЭМ!$A$39:$A$782,$A122,СВЦЭМ!$B$39:$B$782,F$110)+'СЕТ СН'!$I$9+СВЦЭМ!$D$10+'СЕТ СН'!$I$6-'СЕТ СН'!$I$19</f>
        <v>1813.41894596</v>
      </c>
      <c r="G122" s="36">
        <f>SUMIFS(СВЦЭМ!$C$39:$C$782,СВЦЭМ!$A$39:$A$782,$A122,СВЦЭМ!$B$39:$B$782,G$110)+'СЕТ СН'!$I$9+СВЦЭМ!$D$10+'СЕТ СН'!$I$6-'СЕТ СН'!$I$19</f>
        <v>1799.1084300599998</v>
      </c>
      <c r="H122" s="36">
        <f>SUMIFS(СВЦЭМ!$C$39:$C$782,СВЦЭМ!$A$39:$A$782,$A122,СВЦЭМ!$B$39:$B$782,H$110)+'СЕТ СН'!$I$9+СВЦЭМ!$D$10+'СЕТ СН'!$I$6-'СЕТ СН'!$I$19</f>
        <v>1760.59190745</v>
      </c>
      <c r="I122" s="36">
        <f>SUMIFS(СВЦЭМ!$C$39:$C$782,СВЦЭМ!$A$39:$A$782,$A122,СВЦЭМ!$B$39:$B$782,I$110)+'СЕТ СН'!$I$9+СВЦЭМ!$D$10+'СЕТ СН'!$I$6-'СЕТ СН'!$I$19</f>
        <v>1726.2884609399998</v>
      </c>
      <c r="J122" s="36">
        <f>SUMIFS(СВЦЭМ!$C$39:$C$782,СВЦЭМ!$A$39:$A$782,$A122,СВЦЭМ!$B$39:$B$782,J$110)+'СЕТ СН'!$I$9+СВЦЭМ!$D$10+'СЕТ СН'!$I$6-'СЕТ СН'!$I$19</f>
        <v>1661.0500790999999</v>
      </c>
      <c r="K122" s="36">
        <f>SUMIFS(СВЦЭМ!$C$39:$C$782,СВЦЭМ!$A$39:$A$782,$A122,СВЦЭМ!$B$39:$B$782,K$110)+'СЕТ СН'!$I$9+СВЦЭМ!$D$10+'СЕТ СН'!$I$6-'СЕТ СН'!$I$19</f>
        <v>1639.6619428399999</v>
      </c>
      <c r="L122" s="36">
        <f>SUMIFS(СВЦЭМ!$C$39:$C$782,СВЦЭМ!$A$39:$A$782,$A122,СВЦЭМ!$B$39:$B$782,L$110)+'СЕТ СН'!$I$9+СВЦЭМ!$D$10+'СЕТ СН'!$I$6-'СЕТ СН'!$I$19</f>
        <v>1653.2583119799999</v>
      </c>
      <c r="M122" s="36">
        <f>SUMIFS(СВЦЭМ!$C$39:$C$782,СВЦЭМ!$A$39:$A$782,$A122,СВЦЭМ!$B$39:$B$782,M$110)+'СЕТ СН'!$I$9+СВЦЭМ!$D$10+'СЕТ СН'!$I$6-'СЕТ СН'!$I$19</f>
        <v>1686.3594435099999</v>
      </c>
      <c r="N122" s="36">
        <f>SUMIFS(СВЦЭМ!$C$39:$C$782,СВЦЭМ!$A$39:$A$782,$A122,СВЦЭМ!$B$39:$B$782,N$110)+'СЕТ СН'!$I$9+СВЦЭМ!$D$10+'СЕТ СН'!$I$6-'СЕТ СН'!$I$19</f>
        <v>1711.39358778</v>
      </c>
      <c r="O122" s="36">
        <f>SUMIFS(СВЦЭМ!$C$39:$C$782,СВЦЭМ!$A$39:$A$782,$A122,СВЦЭМ!$B$39:$B$782,O$110)+'СЕТ СН'!$I$9+СВЦЭМ!$D$10+'СЕТ СН'!$I$6-'СЕТ СН'!$I$19</f>
        <v>1725.4682878699998</v>
      </c>
      <c r="P122" s="36">
        <f>SUMIFS(СВЦЭМ!$C$39:$C$782,СВЦЭМ!$A$39:$A$782,$A122,СВЦЭМ!$B$39:$B$782,P$110)+'СЕТ СН'!$I$9+СВЦЭМ!$D$10+'СЕТ СН'!$I$6-'СЕТ СН'!$I$19</f>
        <v>1744.5989620799999</v>
      </c>
      <c r="Q122" s="36">
        <f>SUMIFS(СВЦЭМ!$C$39:$C$782,СВЦЭМ!$A$39:$A$782,$A122,СВЦЭМ!$B$39:$B$782,Q$110)+'СЕТ СН'!$I$9+СВЦЭМ!$D$10+'СЕТ СН'!$I$6-'СЕТ СН'!$I$19</f>
        <v>1740.6803430099999</v>
      </c>
      <c r="R122" s="36">
        <f>SUMIFS(СВЦЭМ!$C$39:$C$782,СВЦЭМ!$A$39:$A$782,$A122,СВЦЭМ!$B$39:$B$782,R$110)+'СЕТ СН'!$I$9+СВЦЭМ!$D$10+'СЕТ СН'!$I$6-'СЕТ СН'!$I$19</f>
        <v>1749.9613937299998</v>
      </c>
      <c r="S122" s="36">
        <f>SUMIFS(СВЦЭМ!$C$39:$C$782,СВЦЭМ!$A$39:$A$782,$A122,СВЦЭМ!$B$39:$B$782,S$110)+'СЕТ СН'!$I$9+СВЦЭМ!$D$10+'СЕТ СН'!$I$6-'СЕТ СН'!$I$19</f>
        <v>1721.3061662199998</v>
      </c>
      <c r="T122" s="36">
        <f>SUMIFS(СВЦЭМ!$C$39:$C$782,СВЦЭМ!$A$39:$A$782,$A122,СВЦЭМ!$B$39:$B$782,T$110)+'СЕТ СН'!$I$9+СВЦЭМ!$D$10+'СЕТ СН'!$I$6-'СЕТ СН'!$I$19</f>
        <v>1687.4771723499998</v>
      </c>
      <c r="U122" s="36">
        <f>SUMIFS(СВЦЭМ!$C$39:$C$782,СВЦЭМ!$A$39:$A$782,$A122,СВЦЭМ!$B$39:$B$782,U$110)+'СЕТ СН'!$I$9+СВЦЭМ!$D$10+'СЕТ СН'!$I$6-'СЕТ СН'!$I$19</f>
        <v>1655.21979904</v>
      </c>
      <c r="V122" s="36">
        <f>SUMIFS(СВЦЭМ!$C$39:$C$782,СВЦЭМ!$A$39:$A$782,$A122,СВЦЭМ!$B$39:$B$782,V$110)+'СЕТ СН'!$I$9+СВЦЭМ!$D$10+'СЕТ СН'!$I$6-'СЕТ СН'!$I$19</f>
        <v>1667.2070740899999</v>
      </c>
      <c r="W122" s="36">
        <f>SUMIFS(СВЦЭМ!$C$39:$C$782,СВЦЭМ!$A$39:$A$782,$A122,СВЦЭМ!$B$39:$B$782,W$110)+'СЕТ СН'!$I$9+СВЦЭМ!$D$10+'СЕТ СН'!$I$6-'СЕТ СН'!$I$19</f>
        <v>1685.5118821999999</v>
      </c>
      <c r="X122" s="36">
        <f>SUMIFS(СВЦЭМ!$C$39:$C$782,СВЦЭМ!$A$39:$A$782,$A122,СВЦЭМ!$B$39:$B$782,X$110)+'СЕТ СН'!$I$9+СВЦЭМ!$D$10+'СЕТ СН'!$I$6-'СЕТ СН'!$I$19</f>
        <v>1700.36527499</v>
      </c>
      <c r="Y122" s="36">
        <f>SUMIFS(СВЦЭМ!$C$39:$C$782,СВЦЭМ!$A$39:$A$782,$A122,СВЦЭМ!$B$39:$B$782,Y$110)+'СЕТ СН'!$I$9+СВЦЭМ!$D$10+'СЕТ СН'!$I$6-'СЕТ СН'!$I$19</f>
        <v>1749.6694993399999</v>
      </c>
    </row>
    <row r="123" spans="1:25" ht="15.75" x14ac:dyDescent="0.2">
      <c r="A123" s="35">
        <f t="shared" si="3"/>
        <v>44605</v>
      </c>
      <c r="B123" s="36">
        <f>SUMIFS(СВЦЭМ!$C$39:$C$782,СВЦЭМ!$A$39:$A$782,$A123,СВЦЭМ!$B$39:$B$782,B$110)+'СЕТ СН'!$I$9+СВЦЭМ!$D$10+'СЕТ СН'!$I$6-'СЕТ СН'!$I$19</f>
        <v>1761.6130536899998</v>
      </c>
      <c r="C123" s="36">
        <f>SUMIFS(СВЦЭМ!$C$39:$C$782,СВЦЭМ!$A$39:$A$782,$A123,СВЦЭМ!$B$39:$B$782,C$110)+'СЕТ СН'!$I$9+СВЦЭМ!$D$10+'СЕТ СН'!$I$6-'СЕТ СН'!$I$19</f>
        <v>1819.9527698099998</v>
      </c>
      <c r="D123" s="36">
        <f>SUMIFS(СВЦЭМ!$C$39:$C$782,СВЦЭМ!$A$39:$A$782,$A123,СВЦЭМ!$B$39:$B$782,D$110)+'СЕТ СН'!$I$9+СВЦЭМ!$D$10+'СЕТ СН'!$I$6-'СЕТ СН'!$I$19</f>
        <v>1823.7088625899999</v>
      </c>
      <c r="E123" s="36">
        <f>SUMIFS(СВЦЭМ!$C$39:$C$782,СВЦЭМ!$A$39:$A$782,$A123,СВЦЭМ!$B$39:$B$782,E$110)+'СЕТ СН'!$I$9+СВЦЭМ!$D$10+'СЕТ СН'!$I$6-'СЕТ СН'!$I$19</f>
        <v>1817.0110323299998</v>
      </c>
      <c r="F123" s="36">
        <f>SUMIFS(СВЦЭМ!$C$39:$C$782,СВЦЭМ!$A$39:$A$782,$A123,СВЦЭМ!$B$39:$B$782,F$110)+'СЕТ СН'!$I$9+СВЦЭМ!$D$10+'СЕТ СН'!$I$6-'СЕТ СН'!$I$19</f>
        <v>1824.4102368899999</v>
      </c>
      <c r="G123" s="36">
        <f>SUMIFS(СВЦЭМ!$C$39:$C$782,СВЦЭМ!$A$39:$A$782,$A123,СВЦЭМ!$B$39:$B$782,G$110)+'СЕТ СН'!$I$9+СВЦЭМ!$D$10+'СЕТ СН'!$I$6-'СЕТ СН'!$I$19</f>
        <v>1821.3824302799999</v>
      </c>
      <c r="H123" s="36">
        <f>SUMIFS(СВЦЭМ!$C$39:$C$782,СВЦЭМ!$A$39:$A$782,$A123,СВЦЭМ!$B$39:$B$782,H$110)+'СЕТ СН'!$I$9+СВЦЭМ!$D$10+'СЕТ СН'!$I$6-'СЕТ СН'!$I$19</f>
        <v>1806.8886873399999</v>
      </c>
      <c r="I123" s="36">
        <f>SUMIFS(СВЦЭМ!$C$39:$C$782,СВЦЭМ!$A$39:$A$782,$A123,СВЦЭМ!$B$39:$B$782,I$110)+'СЕТ СН'!$I$9+СВЦЭМ!$D$10+'СЕТ СН'!$I$6-'СЕТ СН'!$I$19</f>
        <v>1760.27076855</v>
      </c>
      <c r="J123" s="36">
        <f>SUMIFS(СВЦЭМ!$C$39:$C$782,СВЦЭМ!$A$39:$A$782,$A123,СВЦЭМ!$B$39:$B$782,J$110)+'СЕТ СН'!$I$9+СВЦЭМ!$D$10+'СЕТ СН'!$I$6-'СЕТ СН'!$I$19</f>
        <v>1683.8235683399998</v>
      </c>
      <c r="K123" s="36">
        <f>SUMIFS(СВЦЭМ!$C$39:$C$782,СВЦЭМ!$A$39:$A$782,$A123,СВЦЭМ!$B$39:$B$782,K$110)+'СЕТ СН'!$I$9+СВЦЭМ!$D$10+'СЕТ СН'!$I$6-'СЕТ СН'!$I$19</f>
        <v>1636.2968055699998</v>
      </c>
      <c r="L123" s="36">
        <f>SUMIFS(СВЦЭМ!$C$39:$C$782,СВЦЭМ!$A$39:$A$782,$A123,СВЦЭМ!$B$39:$B$782,L$110)+'СЕТ СН'!$I$9+СВЦЭМ!$D$10+'СЕТ СН'!$I$6-'СЕТ СН'!$I$19</f>
        <v>1627.59512849</v>
      </c>
      <c r="M123" s="36">
        <f>SUMIFS(СВЦЭМ!$C$39:$C$782,СВЦЭМ!$A$39:$A$782,$A123,СВЦЭМ!$B$39:$B$782,M$110)+'СЕТ СН'!$I$9+СВЦЭМ!$D$10+'СЕТ СН'!$I$6-'СЕТ СН'!$I$19</f>
        <v>1655.3526902199999</v>
      </c>
      <c r="N123" s="36">
        <f>SUMIFS(СВЦЭМ!$C$39:$C$782,СВЦЭМ!$A$39:$A$782,$A123,СВЦЭМ!$B$39:$B$782,N$110)+'СЕТ СН'!$I$9+СВЦЭМ!$D$10+'СЕТ СН'!$I$6-'СЕТ СН'!$I$19</f>
        <v>1704.2482167999999</v>
      </c>
      <c r="O123" s="36">
        <f>SUMIFS(СВЦЭМ!$C$39:$C$782,СВЦЭМ!$A$39:$A$782,$A123,СВЦЭМ!$B$39:$B$782,O$110)+'СЕТ СН'!$I$9+СВЦЭМ!$D$10+'СЕТ СН'!$I$6-'СЕТ СН'!$I$19</f>
        <v>1731.0820134999999</v>
      </c>
      <c r="P123" s="36">
        <f>SUMIFS(СВЦЭМ!$C$39:$C$782,СВЦЭМ!$A$39:$A$782,$A123,СВЦЭМ!$B$39:$B$782,P$110)+'СЕТ СН'!$I$9+СВЦЭМ!$D$10+'СЕТ СН'!$I$6-'СЕТ СН'!$I$19</f>
        <v>1756.2534051099999</v>
      </c>
      <c r="Q123" s="36">
        <f>SUMIFS(СВЦЭМ!$C$39:$C$782,СВЦЭМ!$A$39:$A$782,$A123,СВЦЭМ!$B$39:$B$782,Q$110)+'СЕТ СН'!$I$9+СВЦЭМ!$D$10+'СЕТ СН'!$I$6-'СЕТ СН'!$I$19</f>
        <v>1755.3297354399999</v>
      </c>
      <c r="R123" s="36">
        <f>SUMIFS(СВЦЭМ!$C$39:$C$782,СВЦЭМ!$A$39:$A$782,$A123,СВЦЭМ!$B$39:$B$782,R$110)+'СЕТ СН'!$I$9+СВЦЭМ!$D$10+'СЕТ СН'!$I$6-'СЕТ СН'!$I$19</f>
        <v>1781.19666936</v>
      </c>
      <c r="S123" s="36">
        <f>SUMIFS(СВЦЭМ!$C$39:$C$782,СВЦЭМ!$A$39:$A$782,$A123,СВЦЭМ!$B$39:$B$782,S$110)+'СЕТ СН'!$I$9+СВЦЭМ!$D$10+'СЕТ СН'!$I$6-'СЕТ СН'!$I$19</f>
        <v>1770.59952527</v>
      </c>
      <c r="T123" s="36">
        <f>SUMIFS(СВЦЭМ!$C$39:$C$782,СВЦЭМ!$A$39:$A$782,$A123,СВЦЭМ!$B$39:$B$782,T$110)+'СЕТ СН'!$I$9+СВЦЭМ!$D$10+'СЕТ СН'!$I$6-'СЕТ СН'!$I$19</f>
        <v>1656.8453303299998</v>
      </c>
      <c r="U123" s="36">
        <f>SUMIFS(СВЦЭМ!$C$39:$C$782,СВЦЭМ!$A$39:$A$782,$A123,СВЦЭМ!$B$39:$B$782,U$110)+'СЕТ СН'!$I$9+СВЦЭМ!$D$10+'СЕТ СН'!$I$6-'СЕТ СН'!$I$19</f>
        <v>1644.14704635</v>
      </c>
      <c r="V123" s="36">
        <f>SUMIFS(СВЦЭМ!$C$39:$C$782,СВЦЭМ!$A$39:$A$782,$A123,СВЦЭМ!$B$39:$B$782,V$110)+'СЕТ СН'!$I$9+СВЦЭМ!$D$10+'СЕТ СН'!$I$6-'СЕТ СН'!$I$19</f>
        <v>1647.6250364399998</v>
      </c>
      <c r="W123" s="36">
        <f>SUMIFS(СВЦЭМ!$C$39:$C$782,СВЦЭМ!$A$39:$A$782,$A123,СВЦЭМ!$B$39:$B$782,W$110)+'СЕТ СН'!$I$9+СВЦЭМ!$D$10+'СЕТ СН'!$I$6-'СЕТ СН'!$I$19</f>
        <v>1678.31243881</v>
      </c>
      <c r="X123" s="36">
        <f>SUMIFS(СВЦЭМ!$C$39:$C$782,СВЦЭМ!$A$39:$A$782,$A123,СВЦЭМ!$B$39:$B$782,X$110)+'СЕТ СН'!$I$9+СВЦЭМ!$D$10+'СЕТ СН'!$I$6-'СЕТ СН'!$I$19</f>
        <v>1714.5620283599999</v>
      </c>
      <c r="Y123" s="36">
        <f>SUMIFS(СВЦЭМ!$C$39:$C$782,СВЦЭМ!$A$39:$A$782,$A123,СВЦЭМ!$B$39:$B$782,Y$110)+'СЕТ СН'!$I$9+СВЦЭМ!$D$10+'СЕТ СН'!$I$6-'СЕТ СН'!$I$19</f>
        <v>1740.98614617</v>
      </c>
    </row>
    <row r="124" spans="1:25" ht="15.75" x14ac:dyDescent="0.2">
      <c r="A124" s="35">
        <f t="shared" si="3"/>
        <v>44606</v>
      </c>
      <c r="B124" s="36">
        <f>SUMIFS(СВЦЭМ!$C$39:$C$782,СВЦЭМ!$A$39:$A$782,$A124,СВЦЭМ!$B$39:$B$782,B$110)+'СЕТ СН'!$I$9+СВЦЭМ!$D$10+'СЕТ СН'!$I$6-'СЕТ СН'!$I$19</f>
        <v>1776.9469151199999</v>
      </c>
      <c r="C124" s="36">
        <f>SUMIFS(СВЦЭМ!$C$39:$C$782,СВЦЭМ!$A$39:$A$782,$A124,СВЦЭМ!$B$39:$B$782,C$110)+'СЕТ СН'!$I$9+СВЦЭМ!$D$10+'СЕТ СН'!$I$6-'СЕТ СН'!$I$19</f>
        <v>1843.3391501499998</v>
      </c>
      <c r="D124" s="36">
        <f>SUMIFS(СВЦЭМ!$C$39:$C$782,СВЦЭМ!$A$39:$A$782,$A124,СВЦЭМ!$B$39:$B$782,D$110)+'СЕТ СН'!$I$9+СВЦЭМ!$D$10+'СЕТ СН'!$I$6-'СЕТ СН'!$I$19</f>
        <v>1852.7275574299999</v>
      </c>
      <c r="E124" s="36">
        <f>SUMIFS(СВЦЭМ!$C$39:$C$782,СВЦЭМ!$A$39:$A$782,$A124,СВЦЭМ!$B$39:$B$782,E$110)+'СЕТ СН'!$I$9+СВЦЭМ!$D$10+'СЕТ СН'!$I$6-'СЕТ СН'!$I$19</f>
        <v>1848.8473335899998</v>
      </c>
      <c r="F124" s="36">
        <f>SUMIFS(СВЦЭМ!$C$39:$C$782,СВЦЭМ!$A$39:$A$782,$A124,СВЦЭМ!$B$39:$B$782,F$110)+'СЕТ СН'!$I$9+СВЦЭМ!$D$10+'СЕТ СН'!$I$6-'СЕТ СН'!$I$19</f>
        <v>1831.5618029699999</v>
      </c>
      <c r="G124" s="36">
        <f>SUMIFS(СВЦЭМ!$C$39:$C$782,СВЦЭМ!$A$39:$A$782,$A124,СВЦЭМ!$B$39:$B$782,G$110)+'СЕТ СН'!$I$9+СВЦЭМ!$D$10+'СЕТ СН'!$I$6-'СЕТ СН'!$I$19</f>
        <v>1814.80283386</v>
      </c>
      <c r="H124" s="36">
        <f>SUMIFS(СВЦЭМ!$C$39:$C$782,СВЦЭМ!$A$39:$A$782,$A124,СВЦЭМ!$B$39:$B$782,H$110)+'СЕТ СН'!$I$9+СВЦЭМ!$D$10+'СЕТ СН'!$I$6-'СЕТ СН'!$I$19</f>
        <v>1812.3639031399998</v>
      </c>
      <c r="I124" s="36">
        <f>SUMIFS(СВЦЭМ!$C$39:$C$782,СВЦЭМ!$A$39:$A$782,$A124,СВЦЭМ!$B$39:$B$782,I$110)+'СЕТ СН'!$I$9+СВЦЭМ!$D$10+'СЕТ СН'!$I$6-'СЕТ СН'!$I$19</f>
        <v>1700.05513331</v>
      </c>
      <c r="J124" s="36">
        <f>SUMIFS(СВЦЭМ!$C$39:$C$782,СВЦЭМ!$A$39:$A$782,$A124,СВЦЭМ!$B$39:$B$782,J$110)+'СЕТ СН'!$I$9+СВЦЭМ!$D$10+'СЕТ СН'!$I$6-'СЕТ СН'!$I$19</f>
        <v>1652.6636800199999</v>
      </c>
      <c r="K124" s="36">
        <f>SUMIFS(СВЦЭМ!$C$39:$C$782,СВЦЭМ!$A$39:$A$782,$A124,СВЦЭМ!$B$39:$B$782,K$110)+'СЕТ СН'!$I$9+СВЦЭМ!$D$10+'СЕТ СН'!$I$6-'СЕТ СН'!$I$19</f>
        <v>1629.34294815</v>
      </c>
      <c r="L124" s="36">
        <f>SUMIFS(СВЦЭМ!$C$39:$C$782,СВЦЭМ!$A$39:$A$782,$A124,СВЦЭМ!$B$39:$B$782,L$110)+'СЕТ СН'!$I$9+СВЦЭМ!$D$10+'СЕТ СН'!$I$6-'СЕТ СН'!$I$19</f>
        <v>1629.5346136599999</v>
      </c>
      <c r="M124" s="36">
        <f>SUMIFS(СВЦЭМ!$C$39:$C$782,СВЦЭМ!$A$39:$A$782,$A124,СВЦЭМ!$B$39:$B$782,M$110)+'СЕТ СН'!$I$9+СВЦЭМ!$D$10+'СЕТ СН'!$I$6-'СЕТ СН'!$I$19</f>
        <v>1664.3790371699999</v>
      </c>
      <c r="N124" s="36">
        <f>SUMIFS(СВЦЭМ!$C$39:$C$782,СВЦЭМ!$A$39:$A$782,$A124,СВЦЭМ!$B$39:$B$782,N$110)+'СЕТ СН'!$I$9+СВЦЭМ!$D$10+'СЕТ СН'!$I$6-'СЕТ СН'!$I$19</f>
        <v>1701.7029473399998</v>
      </c>
      <c r="O124" s="36">
        <f>SUMIFS(СВЦЭМ!$C$39:$C$782,СВЦЭМ!$A$39:$A$782,$A124,СВЦЭМ!$B$39:$B$782,O$110)+'СЕТ СН'!$I$9+СВЦЭМ!$D$10+'СЕТ СН'!$I$6-'СЕТ СН'!$I$19</f>
        <v>1722.24556465</v>
      </c>
      <c r="P124" s="36">
        <f>SUMIFS(СВЦЭМ!$C$39:$C$782,СВЦЭМ!$A$39:$A$782,$A124,СВЦЭМ!$B$39:$B$782,P$110)+'СЕТ СН'!$I$9+СВЦЭМ!$D$10+'СЕТ СН'!$I$6-'СЕТ СН'!$I$19</f>
        <v>1739.3630942999998</v>
      </c>
      <c r="Q124" s="36">
        <f>SUMIFS(СВЦЭМ!$C$39:$C$782,СВЦЭМ!$A$39:$A$782,$A124,СВЦЭМ!$B$39:$B$782,Q$110)+'СЕТ СН'!$I$9+СВЦЭМ!$D$10+'СЕТ СН'!$I$6-'СЕТ СН'!$I$19</f>
        <v>1744.5980476899999</v>
      </c>
      <c r="R124" s="36">
        <f>SUMIFS(СВЦЭМ!$C$39:$C$782,СВЦЭМ!$A$39:$A$782,$A124,СВЦЭМ!$B$39:$B$782,R$110)+'СЕТ СН'!$I$9+СВЦЭМ!$D$10+'СЕТ СН'!$I$6-'СЕТ СН'!$I$19</f>
        <v>2199.9702530799996</v>
      </c>
      <c r="S124" s="36">
        <f>SUMIFS(СВЦЭМ!$C$39:$C$782,СВЦЭМ!$A$39:$A$782,$A124,СВЦЭМ!$B$39:$B$782,S$110)+'СЕТ СН'!$I$9+СВЦЭМ!$D$10+'СЕТ СН'!$I$6-'СЕТ СН'!$I$19</f>
        <v>1767.6973124199999</v>
      </c>
      <c r="T124" s="36">
        <f>SUMIFS(СВЦЭМ!$C$39:$C$782,СВЦЭМ!$A$39:$A$782,$A124,СВЦЭМ!$B$39:$B$782,T$110)+'СЕТ СН'!$I$9+СВЦЭМ!$D$10+'СЕТ СН'!$I$6-'СЕТ СН'!$I$19</f>
        <v>1668.3537309599999</v>
      </c>
      <c r="U124" s="36">
        <f>SUMIFS(СВЦЭМ!$C$39:$C$782,СВЦЭМ!$A$39:$A$782,$A124,СВЦЭМ!$B$39:$B$782,U$110)+'СЕТ СН'!$I$9+СВЦЭМ!$D$10+'СЕТ СН'!$I$6-'СЕТ СН'!$I$19</f>
        <v>1642.7379750799998</v>
      </c>
      <c r="V124" s="36">
        <f>SUMIFS(СВЦЭМ!$C$39:$C$782,СВЦЭМ!$A$39:$A$782,$A124,СВЦЭМ!$B$39:$B$782,V$110)+'СЕТ СН'!$I$9+СВЦЭМ!$D$10+'СЕТ СН'!$I$6-'СЕТ СН'!$I$19</f>
        <v>1660.2297388699999</v>
      </c>
      <c r="W124" s="36">
        <f>SUMIFS(СВЦЭМ!$C$39:$C$782,СВЦЭМ!$A$39:$A$782,$A124,СВЦЭМ!$B$39:$B$782,W$110)+'СЕТ СН'!$I$9+СВЦЭМ!$D$10+'СЕТ СН'!$I$6-'СЕТ СН'!$I$19</f>
        <v>1677.56401826</v>
      </c>
      <c r="X124" s="36">
        <f>SUMIFS(СВЦЭМ!$C$39:$C$782,СВЦЭМ!$A$39:$A$782,$A124,СВЦЭМ!$B$39:$B$782,X$110)+'СЕТ СН'!$I$9+СВЦЭМ!$D$10+'СЕТ СН'!$I$6-'СЕТ СН'!$I$19</f>
        <v>1704.1763445299998</v>
      </c>
      <c r="Y124" s="36">
        <f>SUMIFS(СВЦЭМ!$C$39:$C$782,СВЦЭМ!$A$39:$A$782,$A124,СВЦЭМ!$B$39:$B$782,Y$110)+'СЕТ СН'!$I$9+СВЦЭМ!$D$10+'СЕТ СН'!$I$6-'СЕТ СН'!$I$19</f>
        <v>1727.27056864</v>
      </c>
    </row>
    <row r="125" spans="1:25" ht="15.75" x14ac:dyDescent="0.2">
      <c r="A125" s="35">
        <f t="shared" si="3"/>
        <v>44607</v>
      </c>
      <c r="B125" s="36">
        <f>SUMIFS(СВЦЭМ!$C$39:$C$782,СВЦЭМ!$A$39:$A$782,$A125,СВЦЭМ!$B$39:$B$782,B$110)+'СЕТ СН'!$I$9+СВЦЭМ!$D$10+'СЕТ СН'!$I$6-'СЕТ СН'!$I$19</f>
        <v>1691.4374713699999</v>
      </c>
      <c r="C125" s="36">
        <f>SUMIFS(СВЦЭМ!$C$39:$C$782,СВЦЭМ!$A$39:$A$782,$A125,СВЦЭМ!$B$39:$B$782,C$110)+'СЕТ СН'!$I$9+СВЦЭМ!$D$10+'СЕТ СН'!$I$6-'СЕТ СН'!$I$19</f>
        <v>1760.88515388</v>
      </c>
      <c r="D125" s="36">
        <f>SUMIFS(СВЦЭМ!$C$39:$C$782,СВЦЭМ!$A$39:$A$782,$A125,СВЦЭМ!$B$39:$B$782,D$110)+'СЕТ СН'!$I$9+СВЦЭМ!$D$10+'СЕТ СН'!$I$6-'СЕТ СН'!$I$19</f>
        <v>1797.8356840099998</v>
      </c>
      <c r="E125" s="36">
        <f>SUMIFS(СВЦЭМ!$C$39:$C$782,СВЦЭМ!$A$39:$A$782,$A125,СВЦЭМ!$B$39:$B$782,E$110)+'СЕТ СН'!$I$9+СВЦЭМ!$D$10+'СЕТ СН'!$I$6-'СЕТ СН'!$I$19</f>
        <v>1798.9308432299999</v>
      </c>
      <c r="F125" s="36">
        <f>SUMIFS(СВЦЭМ!$C$39:$C$782,СВЦЭМ!$A$39:$A$782,$A125,СВЦЭМ!$B$39:$B$782,F$110)+'СЕТ СН'!$I$9+СВЦЭМ!$D$10+'СЕТ СН'!$I$6-'СЕТ СН'!$I$19</f>
        <v>1777.09557877</v>
      </c>
      <c r="G125" s="36">
        <f>SUMIFS(СВЦЭМ!$C$39:$C$782,СВЦЭМ!$A$39:$A$782,$A125,СВЦЭМ!$B$39:$B$782,G$110)+'СЕТ СН'!$I$9+СВЦЭМ!$D$10+'СЕТ СН'!$I$6-'СЕТ СН'!$I$19</f>
        <v>1749.9607866899998</v>
      </c>
      <c r="H125" s="36">
        <f>SUMIFS(СВЦЭМ!$C$39:$C$782,СВЦЭМ!$A$39:$A$782,$A125,СВЦЭМ!$B$39:$B$782,H$110)+'СЕТ СН'!$I$9+СВЦЭМ!$D$10+'СЕТ СН'!$I$6-'СЕТ СН'!$I$19</f>
        <v>1696.4145077599999</v>
      </c>
      <c r="I125" s="36">
        <f>SUMIFS(СВЦЭМ!$C$39:$C$782,СВЦЭМ!$A$39:$A$782,$A125,СВЦЭМ!$B$39:$B$782,I$110)+'СЕТ СН'!$I$9+СВЦЭМ!$D$10+'СЕТ СН'!$I$6-'СЕТ СН'!$I$19</f>
        <v>1627.7924185899999</v>
      </c>
      <c r="J125" s="36">
        <f>SUMIFS(СВЦЭМ!$C$39:$C$782,СВЦЭМ!$A$39:$A$782,$A125,СВЦЭМ!$B$39:$B$782,J$110)+'СЕТ СН'!$I$9+СВЦЭМ!$D$10+'СЕТ СН'!$I$6-'СЕТ СН'!$I$19</f>
        <v>1565.8516274399999</v>
      </c>
      <c r="K125" s="36">
        <f>SUMIFS(СВЦЭМ!$C$39:$C$782,СВЦЭМ!$A$39:$A$782,$A125,СВЦЭМ!$B$39:$B$782,K$110)+'СЕТ СН'!$I$9+СВЦЭМ!$D$10+'СЕТ СН'!$I$6-'СЕТ СН'!$I$19</f>
        <v>1542.3049977499998</v>
      </c>
      <c r="L125" s="36">
        <f>SUMIFS(СВЦЭМ!$C$39:$C$782,СВЦЭМ!$A$39:$A$782,$A125,СВЦЭМ!$B$39:$B$782,L$110)+'СЕТ СН'!$I$9+СВЦЭМ!$D$10+'СЕТ СН'!$I$6-'СЕТ СН'!$I$19</f>
        <v>1550.6911413</v>
      </c>
      <c r="M125" s="36">
        <f>SUMIFS(СВЦЭМ!$C$39:$C$782,СВЦЭМ!$A$39:$A$782,$A125,СВЦЭМ!$B$39:$B$782,M$110)+'СЕТ СН'!$I$9+СВЦЭМ!$D$10+'СЕТ СН'!$I$6-'СЕТ СН'!$I$19</f>
        <v>1603.89625499</v>
      </c>
      <c r="N125" s="36">
        <f>SUMIFS(СВЦЭМ!$C$39:$C$782,СВЦЭМ!$A$39:$A$782,$A125,СВЦЭМ!$B$39:$B$782,N$110)+'СЕТ СН'!$I$9+СВЦЭМ!$D$10+'СЕТ СН'!$I$6-'СЕТ СН'!$I$19</f>
        <v>1634.7397311499999</v>
      </c>
      <c r="O125" s="36">
        <f>SUMIFS(СВЦЭМ!$C$39:$C$782,СВЦЭМ!$A$39:$A$782,$A125,СВЦЭМ!$B$39:$B$782,O$110)+'СЕТ СН'!$I$9+СВЦЭМ!$D$10+'СЕТ СН'!$I$6-'СЕТ СН'!$I$19</f>
        <v>1667.10488016</v>
      </c>
      <c r="P125" s="36">
        <f>SUMIFS(СВЦЭМ!$C$39:$C$782,СВЦЭМ!$A$39:$A$782,$A125,СВЦЭМ!$B$39:$B$782,P$110)+'СЕТ СН'!$I$9+СВЦЭМ!$D$10+'СЕТ СН'!$I$6-'СЕТ СН'!$I$19</f>
        <v>1706.3818290099998</v>
      </c>
      <c r="Q125" s="36">
        <f>SUMIFS(СВЦЭМ!$C$39:$C$782,СВЦЭМ!$A$39:$A$782,$A125,СВЦЭМ!$B$39:$B$782,Q$110)+'СЕТ СН'!$I$9+СВЦЭМ!$D$10+'СЕТ СН'!$I$6-'СЕТ СН'!$I$19</f>
        <v>1711.98582283</v>
      </c>
      <c r="R125" s="36">
        <f>SUMIFS(СВЦЭМ!$C$39:$C$782,СВЦЭМ!$A$39:$A$782,$A125,СВЦЭМ!$B$39:$B$782,R$110)+'СЕТ СН'!$I$9+СВЦЭМ!$D$10+'СЕТ СН'!$I$6-'СЕТ СН'!$I$19</f>
        <v>1722.9959785899998</v>
      </c>
      <c r="S125" s="36">
        <f>SUMIFS(СВЦЭМ!$C$39:$C$782,СВЦЭМ!$A$39:$A$782,$A125,СВЦЭМ!$B$39:$B$782,S$110)+'СЕТ СН'!$I$9+СВЦЭМ!$D$10+'СЕТ СН'!$I$6-'СЕТ СН'!$I$19</f>
        <v>1690.12796441</v>
      </c>
      <c r="T125" s="36">
        <f>SUMIFS(СВЦЭМ!$C$39:$C$782,СВЦЭМ!$A$39:$A$782,$A125,СВЦЭМ!$B$39:$B$782,T$110)+'СЕТ СН'!$I$9+СВЦЭМ!$D$10+'СЕТ СН'!$I$6-'СЕТ СН'!$I$19</f>
        <v>1686.6257862699999</v>
      </c>
      <c r="U125" s="36">
        <f>SUMIFS(СВЦЭМ!$C$39:$C$782,СВЦЭМ!$A$39:$A$782,$A125,СВЦЭМ!$B$39:$B$782,U$110)+'СЕТ СН'!$I$9+СВЦЭМ!$D$10+'СЕТ СН'!$I$6-'СЕТ СН'!$I$19</f>
        <v>1645.9756791099999</v>
      </c>
      <c r="V125" s="36">
        <f>SUMIFS(СВЦЭМ!$C$39:$C$782,СВЦЭМ!$A$39:$A$782,$A125,СВЦЭМ!$B$39:$B$782,V$110)+'СЕТ СН'!$I$9+СВЦЭМ!$D$10+'СЕТ СН'!$I$6-'СЕТ СН'!$I$19</f>
        <v>1599.9449796499998</v>
      </c>
      <c r="W125" s="36">
        <f>SUMIFS(СВЦЭМ!$C$39:$C$782,СВЦЭМ!$A$39:$A$782,$A125,СВЦЭМ!$B$39:$B$782,W$110)+'СЕТ СН'!$I$9+СВЦЭМ!$D$10+'СЕТ СН'!$I$6-'СЕТ СН'!$I$19</f>
        <v>1609.6923927399998</v>
      </c>
      <c r="X125" s="36">
        <f>SUMIFS(СВЦЭМ!$C$39:$C$782,СВЦЭМ!$A$39:$A$782,$A125,СВЦЭМ!$B$39:$B$782,X$110)+'СЕТ СН'!$I$9+СВЦЭМ!$D$10+'СЕТ СН'!$I$6-'СЕТ СН'!$I$19</f>
        <v>1642.4078977899999</v>
      </c>
      <c r="Y125" s="36">
        <f>SUMIFS(СВЦЭМ!$C$39:$C$782,СВЦЭМ!$A$39:$A$782,$A125,СВЦЭМ!$B$39:$B$782,Y$110)+'СЕТ СН'!$I$9+СВЦЭМ!$D$10+'СЕТ СН'!$I$6-'СЕТ СН'!$I$19</f>
        <v>1676.37846337</v>
      </c>
    </row>
    <row r="126" spans="1:25" ht="15.75" x14ac:dyDescent="0.2">
      <c r="A126" s="35">
        <f t="shared" si="3"/>
        <v>44608</v>
      </c>
      <c r="B126" s="36">
        <f>SUMIFS(СВЦЭМ!$C$39:$C$782,СВЦЭМ!$A$39:$A$782,$A126,СВЦЭМ!$B$39:$B$782,B$110)+'СЕТ СН'!$I$9+СВЦЭМ!$D$10+'СЕТ СН'!$I$6-'СЕТ СН'!$I$19</f>
        <v>1717.6567789399999</v>
      </c>
      <c r="C126" s="36">
        <f>SUMIFS(СВЦЭМ!$C$39:$C$782,СВЦЭМ!$A$39:$A$782,$A126,СВЦЭМ!$B$39:$B$782,C$110)+'СЕТ СН'!$I$9+СВЦЭМ!$D$10+'СЕТ СН'!$I$6-'СЕТ СН'!$I$19</f>
        <v>1764.81782086</v>
      </c>
      <c r="D126" s="36">
        <f>SUMIFS(СВЦЭМ!$C$39:$C$782,СВЦЭМ!$A$39:$A$782,$A126,СВЦЭМ!$B$39:$B$782,D$110)+'СЕТ СН'!$I$9+СВЦЭМ!$D$10+'СЕТ СН'!$I$6-'СЕТ СН'!$I$19</f>
        <v>1774.9029501999999</v>
      </c>
      <c r="E126" s="36">
        <f>SUMIFS(СВЦЭМ!$C$39:$C$782,СВЦЭМ!$A$39:$A$782,$A126,СВЦЭМ!$B$39:$B$782,E$110)+'СЕТ СН'!$I$9+СВЦЭМ!$D$10+'СЕТ СН'!$I$6-'СЕТ СН'!$I$19</f>
        <v>1783.7413458999999</v>
      </c>
      <c r="F126" s="36">
        <f>SUMIFS(СВЦЭМ!$C$39:$C$782,СВЦЭМ!$A$39:$A$782,$A126,СВЦЭМ!$B$39:$B$782,F$110)+'СЕТ СН'!$I$9+СВЦЭМ!$D$10+'СЕТ СН'!$I$6-'СЕТ СН'!$I$19</f>
        <v>1765.5796510999999</v>
      </c>
      <c r="G126" s="36">
        <f>SUMIFS(СВЦЭМ!$C$39:$C$782,СВЦЭМ!$A$39:$A$782,$A126,СВЦЭМ!$B$39:$B$782,G$110)+'СЕТ СН'!$I$9+СВЦЭМ!$D$10+'СЕТ СН'!$I$6-'СЕТ СН'!$I$19</f>
        <v>1738.7047790699999</v>
      </c>
      <c r="H126" s="36">
        <f>SUMIFS(СВЦЭМ!$C$39:$C$782,СВЦЭМ!$A$39:$A$782,$A126,СВЦЭМ!$B$39:$B$782,H$110)+'СЕТ СН'!$I$9+СВЦЭМ!$D$10+'СЕТ СН'!$I$6-'СЕТ СН'!$I$19</f>
        <v>1692.7527332899999</v>
      </c>
      <c r="I126" s="36">
        <f>SUMIFS(СВЦЭМ!$C$39:$C$782,СВЦЭМ!$A$39:$A$782,$A126,СВЦЭМ!$B$39:$B$782,I$110)+'СЕТ СН'!$I$9+СВЦЭМ!$D$10+'СЕТ СН'!$I$6-'СЕТ СН'!$I$19</f>
        <v>1642.80701669</v>
      </c>
      <c r="J126" s="36">
        <f>SUMIFS(СВЦЭМ!$C$39:$C$782,СВЦЭМ!$A$39:$A$782,$A126,СВЦЭМ!$B$39:$B$782,J$110)+'СЕТ СН'!$I$9+СВЦЭМ!$D$10+'СЕТ СН'!$I$6-'СЕТ СН'!$I$19</f>
        <v>1593.6127589199998</v>
      </c>
      <c r="K126" s="36">
        <f>SUMIFS(СВЦЭМ!$C$39:$C$782,СВЦЭМ!$A$39:$A$782,$A126,СВЦЭМ!$B$39:$B$782,K$110)+'СЕТ СН'!$I$9+СВЦЭМ!$D$10+'СЕТ СН'!$I$6-'СЕТ СН'!$I$19</f>
        <v>1579.02694359</v>
      </c>
      <c r="L126" s="36">
        <f>SUMIFS(СВЦЭМ!$C$39:$C$782,СВЦЭМ!$A$39:$A$782,$A126,СВЦЭМ!$B$39:$B$782,L$110)+'СЕТ СН'!$I$9+СВЦЭМ!$D$10+'СЕТ СН'!$I$6-'СЕТ СН'!$I$19</f>
        <v>1591.67507069</v>
      </c>
      <c r="M126" s="36">
        <f>SUMIFS(СВЦЭМ!$C$39:$C$782,СВЦЭМ!$A$39:$A$782,$A126,СВЦЭМ!$B$39:$B$782,M$110)+'СЕТ СН'!$I$9+СВЦЭМ!$D$10+'СЕТ СН'!$I$6-'СЕТ СН'!$I$19</f>
        <v>1630.0020348399999</v>
      </c>
      <c r="N126" s="36">
        <f>SUMIFS(СВЦЭМ!$C$39:$C$782,СВЦЭМ!$A$39:$A$782,$A126,СВЦЭМ!$B$39:$B$782,N$110)+'СЕТ СН'!$I$9+СВЦЭМ!$D$10+'СЕТ СН'!$I$6-'СЕТ СН'!$I$19</f>
        <v>1661.6151841399999</v>
      </c>
      <c r="O126" s="36">
        <f>SUMIFS(СВЦЭМ!$C$39:$C$782,СВЦЭМ!$A$39:$A$782,$A126,СВЦЭМ!$B$39:$B$782,O$110)+'СЕТ СН'!$I$9+СВЦЭМ!$D$10+'СЕТ СН'!$I$6-'СЕТ СН'!$I$19</f>
        <v>1686.35410426</v>
      </c>
      <c r="P126" s="36">
        <f>SUMIFS(СВЦЭМ!$C$39:$C$782,СВЦЭМ!$A$39:$A$782,$A126,СВЦЭМ!$B$39:$B$782,P$110)+'СЕТ СН'!$I$9+СВЦЭМ!$D$10+'СЕТ СН'!$I$6-'СЕТ СН'!$I$19</f>
        <v>1717.6323255099999</v>
      </c>
      <c r="Q126" s="36">
        <f>SUMIFS(СВЦЭМ!$C$39:$C$782,СВЦЭМ!$A$39:$A$782,$A126,СВЦЭМ!$B$39:$B$782,Q$110)+'СЕТ СН'!$I$9+СВЦЭМ!$D$10+'СЕТ СН'!$I$6-'СЕТ СН'!$I$19</f>
        <v>1717.6832736699998</v>
      </c>
      <c r="R126" s="36">
        <f>SUMIFS(СВЦЭМ!$C$39:$C$782,СВЦЭМ!$A$39:$A$782,$A126,СВЦЭМ!$B$39:$B$782,R$110)+'СЕТ СН'!$I$9+СВЦЭМ!$D$10+'СЕТ СН'!$I$6-'СЕТ СН'!$I$19</f>
        <v>1715.4609879899999</v>
      </c>
      <c r="S126" s="36">
        <f>SUMIFS(СВЦЭМ!$C$39:$C$782,СВЦЭМ!$A$39:$A$782,$A126,СВЦЭМ!$B$39:$B$782,S$110)+'СЕТ СН'!$I$9+СВЦЭМ!$D$10+'СЕТ СН'!$I$6-'СЕТ СН'!$I$19</f>
        <v>1691.0320958099999</v>
      </c>
      <c r="T126" s="36">
        <f>SUMIFS(СВЦЭМ!$C$39:$C$782,СВЦЭМ!$A$39:$A$782,$A126,СВЦЭМ!$B$39:$B$782,T$110)+'СЕТ СН'!$I$9+СВЦЭМ!$D$10+'СЕТ СН'!$I$6-'СЕТ СН'!$I$19</f>
        <v>1621.4210481499999</v>
      </c>
      <c r="U126" s="36">
        <f>SUMIFS(СВЦЭМ!$C$39:$C$782,СВЦЭМ!$A$39:$A$782,$A126,СВЦЭМ!$B$39:$B$782,U$110)+'СЕТ СН'!$I$9+СВЦЭМ!$D$10+'СЕТ СН'!$I$6-'СЕТ СН'!$I$19</f>
        <v>1592.95168683</v>
      </c>
      <c r="V126" s="36">
        <f>SUMIFS(СВЦЭМ!$C$39:$C$782,СВЦЭМ!$A$39:$A$782,$A126,СВЦЭМ!$B$39:$B$782,V$110)+'СЕТ СН'!$I$9+СВЦЭМ!$D$10+'СЕТ СН'!$I$6-'СЕТ СН'!$I$19</f>
        <v>1598.8139440999998</v>
      </c>
      <c r="W126" s="36">
        <f>SUMIFS(СВЦЭМ!$C$39:$C$782,СВЦЭМ!$A$39:$A$782,$A126,СВЦЭМ!$B$39:$B$782,W$110)+'СЕТ СН'!$I$9+СВЦЭМ!$D$10+'СЕТ СН'!$I$6-'СЕТ СН'!$I$19</f>
        <v>1629.9856817999998</v>
      </c>
      <c r="X126" s="36">
        <f>SUMIFS(СВЦЭМ!$C$39:$C$782,СВЦЭМ!$A$39:$A$782,$A126,СВЦЭМ!$B$39:$B$782,X$110)+'СЕТ СН'!$I$9+СВЦЭМ!$D$10+'СЕТ СН'!$I$6-'СЕТ СН'!$I$19</f>
        <v>1651.3640888299999</v>
      </c>
      <c r="Y126" s="36">
        <f>SUMIFS(СВЦЭМ!$C$39:$C$782,СВЦЭМ!$A$39:$A$782,$A126,СВЦЭМ!$B$39:$B$782,Y$110)+'СЕТ СН'!$I$9+СВЦЭМ!$D$10+'СЕТ СН'!$I$6-'СЕТ СН'!$I$19</f>
        <v>1697.7008777499998</v>
      </c>
    </row>
    <row r="127" spans="1:25" ht="15.75" x14ac:dyDescent="0.2">
      <c r="A127" s="35">
        <f t="shared" si="3"/>
        <v>44609</v>
      </c>
      <c r="B127" s="36">
        <f>SUMIFS(СВЦЭМ!$C$39:$C$782,СВЦЭМ!$A$39:$A$782,$A127,СВЦЭМ!$B$39:$B$782,B$110)+'СЕТ СН'!$I$9+СВЦЭМ!$D$10+'СЕТ СН'!$I$6-'СЕТ СН'!$I$19</f>
        <v>1655.9980861399999</v>
      </c>
      <c r="C127" s="36">
        <f>SUMIFS(СВЦЭМ!$C$39:$C$782,СВЦЭМ!$A$39:$A$782,$A127,СВЦЭМ!$B$39:$B$782,C$110)+'СЕТ СН'!$I$9+СВЦЭМ!$D$10+'СЕТ СН'!$I$6-'СЕТ СН'!$I$19</f>
        <v>1698.5535147999999</v>
      </c>
      <c r="D127" s="36">
        <f>SUMIFS(СВЦЭМ!$C$39:$C$782,СВЦЭМ!$A$39:$A$782,$A127,СВЦЭМ!$B$39:$B$782,D$110)+'СЕТ СН'!$I$9+СВЦЭМ!$D$10+'СЕТ СН'!$I$6-'СЕТ СН'!$I$19</f>
        <v>1752.8320313099998</v>
      </c>
      <c r="E127" s="36">
        <f>SUMIFS(СВЦЭМ!$C$39:$C$782,СВЦЭМ!$A$39:$A$782,$A127,СВЦЭМ!$B$39:$B$782,E$110)+'СЕТ СН'!$I$9+СВЦЭМ!$D$10+'СЕТ СН'!$I$6-'СЕТ СН'!$I$19</f>
        <v>1757.8964204399999</v>
      </c>
      <c r="F127" s="36">
        <f>SUMIFS(СВЦЭМ!$C$39:$C$782,СВЦЭМ!$A$39:$A$782,$A127,СВЦЭМ!$B$39:$B$782,F$110)+'СЕТ СН'!$I$9+СВЦЭМ!$D$10+'СЕТ СН'!$I$6-'СЕТ СН'!$I$19</f>
        <v>1742.8135645599998</v>
      </c>
      <c r="G127" s="36">
        <f>SUMIFS(СВЦЭМ!$C$39:$C$782,СВЦЭМ!$A$39:$A$782,$A127,СВЦЭМ!$B$39:$B$782,G$110)+'СЕТ СН'!$I$9+СВЦЭМ!$D$10+'СЕТ СН'!$I$6-'СЕТ СН'!$I$19</f>
        <v>1722.6239192999999</v>
      </c>
      <c r="H127" s="36">
        <f>SUMIFS(СВЦЭМ!$C$39:$C$782,СВЦЭМ!$A$39:$A$782,$A127,СВЦЭМ!$B$39:$B$782,H$110)+'СЕТ СН'!$I$9+СВЦЭМ!$D$10+'СЕТ СН'!$I$6-'СЕТ СН'!$I$19</f>
        <v>1673.62547767</v>
      </c>
      <c r="I127" s="36">
        <f>SUMIFS(СВЦЭМ!$C$39:$C$782,СВЦЭМ!$A$39:$A$782,$A127,СВЦЭМ!$B$39:$B$782,I$110)+'СЕТ СН'!$I$9+СВЦЭМ!$D$10+'СЕТ СН'!$I$6-'СЕТ СН'!$I$19</f>
        <v>1631.4998416899998</v>
      </c>
      <c r="J127" s="36">
        <f>SUMIFS(СВЦЭМ!$C$39:$C$782,СВЦЭМ!$A$39:$A$782,$A127,СВЦЭМ!$B$39:$B$782,J$110)+'СЕТ СН'!$I$9+СВЦЭМ!$D$10+'СЕТ СН'!$I$6-'СЕТ СН'!$I$19</f>
        <v>1581.3439522499998</v>
      </c>
      <c r="K127" s="36">
        <f>SUMIFS(СВЦЭМ!$C$39:$C$782,СВЦЭМ!$A$39:$A$782,$A127,СВЦЭМ!$B$39:$B$782,K$110)+'СЕТ СН'!$I$9+СВЦЭМ!$D$10+'СЕТ СН'!$I$6-'СЕТ СН'!$I$19</f>
        <v>1594.1519927999998</v>
      </c>
      <c r="L127" s="36">
        <f>SUMIFS(СВЦЭМ!$C$39:$C$782,СВЦЭМ!$A$39:$A$782,$A127,СВЦЭМ!$B$39:$B$782,L$110)+'СЕТ СН'!$I$9+СВЦЭМ!$D$10+'СЕТ СН'!$I$6-'СЕТ СН'!$I$19</f>
        <v>1596.4210677499998</v>
      </c>
      <c r="M127" s="36">
        <f>SUMIFS(СВЦЭМ!$C$39:$C$782,СВЦЭМ!$A$39:$A$782,$A127,СВЦЭМ!$B$39:$B$782,M$110)+'СЕТ СН'!$I$9+СВЦЭМ!$D$10+'СЕТ СН'!$I$6-'СЕТ СН'!$I$19</f>
        <v>1635.6292038499998</v>
      </c>
      <c r="N127" s="36">
        <f>SUMIFS(СВЦЭМ!$C$39:$C$782,СВЦЭМ!$A$39:$A$782,$A127,СВЦЭМ!$B$39:$B$782,N$110)+'СЕТ СН'!$I$9+СВЦЭМ!$D$10+'СЕТ СН'!$I$6-'СЕТ СН'!$I$19</f>
        <v>1656.8281716499998</v>
      </c>
      <c r="O127" s="36">
        <f>SUMIFS(СВЦЭМ!$C$39:$C$782,СВЦЭМ!$A$39:$A$782,$A127,СВЦЭМ!$B$39:$B$782,O$110)+'СЕТ СН'!$I$9+СВЦЭМ!$D$10+'СЕТ СН'!$I$6-'СЕТ СН'!$I$19</f>
        <v>1674.0034643399999</v>
      </c>
      <c r="P127" s="36">
        <f>SUMIFS(СВЦЭМ!$C$39:$C$782,СВЦЭМ!$A$39:$A$782,$A127,СВЦЭМ!$B$39:$B$782,P$110)+'СЕТ СН'!$I$9+СВЦЭМ!$D$10+'СЕТ СН'!$I$6-'СЕТ СН'!$I$19</f>
        <v>1715.1921587499999</v>
      </c>
      <c r="Q127" s="36">
        <f>SUMIFS(СВЦЭМ!$C$39:$C$782,СВЦЭМ!$A$39:$A$782,$A127,СВЦЭМ!$B$39:$B$782,Q$110)+'СЕТ СН'!$I$9+СВЦЭМ!$D$10+'СЕТ СН'!$I$6-'СЕТ СН'!$I$19</f>
        <v>1715.3768548099999</v>
      </c>
      <c r="R127" s="36">
        <f>SUMIFS(СВЦЭМ!$C$39:$C$782,СВЦЭМ!$A$39:$A$782,$A127,СВЦЭМ!$B$39:$B$782,R$110)+'СЕТ СН'!$I$9+СВЦЭМ!$D$10+'СЕТ СН'!$I$6-'СЕТ СН'!$I$19</f>
        <v>1711.15517355</v>
      </c>
      <c r="S127" s="36">
        <f>SUMIFS(СВЦЭМ!$C$39:$C$782,СВЦЭМ!$A$39:$A$782,$A127,СВЦЭМ!$B$39:$B$782,S$110)+'СЕТ СН'!$I$9+СВЦЭМ!$D$10+'СЕТ СН'!$I$6-'СЕТ СН'!$I$19</f>
        <v>1702.6435656499998</v>
      </c>
      <c r="T127" s="36">
        <f>SUMIFS(СВЦЭМ!$C$39:$C$782,СВЦЭМ!$A$39:$A$782,$A127,СВЦЭМ!$B$39:$B$782,T$110)+'СЕТ СН'!$I$9+СВЦЭМ!$D$10+'СЕТ СН'!$I$6-'СЕТ СН'!$I$19</f>
        <v>1635.1490755799998</v>
      </c>
      <c r="U127" s="36">
        <f>SUMIFS(СВЦЭМ!$C$39:$C$782,СВЦЭМ!$A$39:$A$782,$A127,СВЦЭМ!$B$39:$B$782,U$110)+'СЕТ СН'!$I$9+СВЦЭМ!$D$10+'СЕТ СН'!$I$6-'СЕТ СН'!$I$19</f>
        <v>1626.8677578999998</v>
      </c>
      <c r="V127" s="36">
        <f>SUMIFS(СВЦЭМ!$C$39:$C$782,СВЦЭМ!$A$39:$A$782,$A127,СВЦЭМ!$B$39:$B$782,V$110)+'СЕТ СН'!$I$9+СВЦЭМ!$D$10+'СЕТ СН'!$I$6-'СЕТ СН'!$I$19</f>
        <v>1649.0799788099998</v>
      </c>
      <c r="W127" s="36">
        <f>SUMIFS(СВЦЭМ!$C$39:$C$782,СВЦЭМ!$A$39:$A$782,$A127,СВЦЭМ!$B$39:$B$782,W$110)+'СЕТ СН'!$I$9+СВЦЭМ!$D$10+'СЕТ СН'!$I$6-'СЕТ СН'!$I$19</f>
        <v>1664.1261223499998</v>
      </c>
      <c r="X127" s="36">
        <f>SUMIFS(СВЦЭМ!$C$39:$C$782,СВЦЭМ!$A$39:$A$782,$A127,СВЦЭМ!$B$39:$B$782,X$110)+'СЕТ СН'!$I$9+СВЦЭМ!$D$10+'СЕТ СН'!$I$6-'СЕТ СН'!$I$19</f>
        <v>1658.3123743599999</v>
      </c>
      <c r="Y127" s="36">
        <f>SUMIFS(СВЦЭМ!$C$39:$C$782,СВЦЭМ!$A$39:$A$782,$A127,СВЦЭМ!$B$39:$B$782,Y$110)+'СЕТ СН'!$I$9+СВЦЭМ!$D$10+'СЕТ СН'!$I$6-'СЕТ СН'!$I$19</f>
        <v>1668.05698863</v>
      </c>
    </row>
    <row r="128" spans="1:25" ht="15.75" x14ac:dyDescent="0.2">
      <c r="A128" s="35">
        <f t="shared" si="3"/>
        <v>44610</v>
      </c>
      <c r="B128" s="36">
        <f>SUMIFS(СВЦЭМ!$C$39:$C$782,СВЦЭМ!$A$39:$A$782,$A128,СВЦЭМ!$B$39:$B$782,B$110)+'СЕТ СН'!$I$9+СВЦЭМ!$D$10+'СЕТ СН'!$I$6-'СЕТ СН'!$I$19</f>
        <v>1693.749024</v>
      </c>
      <c r="C128" s="36">
        <f>SUMIFS(СВЦЭМ!$C$39:$C$782,СВЦЭМ!$A$39:$A$782,$A128,СВЦЭМ!$B$39:$B$782,C$110)+'СЕТ СН'!$I$9+СВЦЭМ!$D$10+'СЕТ СН'!$I$6-'СЕТ СН'!$I$19</f>
        <v>1740.9739042499998</v>
      </c>
      <c r="D128" s="36">
        <f>SUMIFS(СВЦЭМ!$C$39:$C$782,СВЦЭМ!$A$39:$A$782,$A128,СВЦЭМ!$B$39:$B$782,D$110)+'СЕТ СН'!$I$9+СВЦЭМ!$D$10+'СЕТ СН'!$I$6-'СЕТ СН'!$I$19</f>
        <v>1768.4504365599998</v>
      </c>
      <c r="E128" s="36">
        <f>SUMIFS(СВЦЭМ!$C$39:$C$782,СВЦЭМ!$A$39:$A$782,$A128,СВЦЭМ!$B$39:$B$782,E$110)+'СЕТ СН'!$I$9+СВЦЭМ!$D$10+'СЕТ СН'!$I$6-'СЕТ СН'!$I$19</f>
        <v>1781.5282789599999</v>
      </c>
      <c r="F128" s="36">
        <f>SUMIFS(СВЦЭМ!$C$39:$C$782,СВЦЭМ!$A$39:$A$782,$A128,СВЦЭМ!$B$39:$B$782,F$110)+'СЕТ СН'!$I$9+СВЦЭМ!$D$10+'СЕТ СН'!$I$6-'СЕТ СН'!$I$19</f>
        <v>1762.4731962899998</v>
      </c>
      <c r="G128" s="36">
        <f>SUMIFS(СВЦЭМ!$C$39:$C$782,СВЦЭМ!$A$39:$A$782,$A128,СВЦЭМ!$B$39:$B$782,G$110)+'СЕТ СН'!$I$9+СВЦЭМ!$D$10+'СЕТ СН'!$I$6-'СЕТ СН'!$I$19</f>
        <v>1730.4693456</v>
      </c>
      <c r="H128" s="36">
        <f>SUMIFS(СВЦЭМ!$C$39:$C$782,СВЦЭМ!$A$39:$A$782,$A128,СВЦЭМ!$B$39:$B$782,H$110)+'СЕТ СН'!$I$9+СВЦЭМ!$D$10+'СЕТ СН'!$I$6-'СЕТ СН'!$I$19</f>
        <v>1682.7533021499999</v>
      </c>
      <c r="I128" s="36">
        <f>SUMIFS(СВЦЭМ!$C$39:$C$782,СВЦЭМ!$A$39:$A$782,$A128,СВЦЭМ!$B$39:$B$782,I$110)+'СЕТ СН'!$I$9+СВЦЭМ!$D$10+'СЕТ СН'!$I$6-'СЕТ СН'!$I$19</f>
        <v>1635.6767643899998</v>
      </c>
      <c r="J128" s="36">
        <f>SUMIFS(СВЦЭМ!$C$39:$C$782,СВЦЭМ!$A$39:$A$782,$A128,СВЦЭМ!$B$39:$B$782,J$110)+'СЕТ СН'!$I$9+СВЦЭМ!$D$10+'СЕТ СН'!$I$6-'СЕТ СН'!$I$19</f>
        <v>1584.2972605</v>
      </c>
      <c r="K128" s="36">
        <f>SUMIFS(СВЦЭМ!$C$39:$C$782,СВЦЭМ!$A$39:$A$782,$A128,СВЦЭМ!$B$39:$B$782,K$110)+'СЕТ СН'!$I$9+СВЦЭМ!$D$10+'СЕТ СН'!$I$6-'СЕТ СН'!$I$19</f>
        <v>1582.16000418</v>
      </c>
      <c r="L128" s="36">
        <f>SUMIFS(СВЦЭМ!$C$39:$C$782,СВЦЭМ!$A$39:$A$782,$A128,СВЦЭМ!$B$39:$B$782,L$110)+'СЕТ СН'!$I$9+СВЦЭМ!$D$10+'СЕТ СН'!$I$6-'СЕТ СН'!$I$19</f>
        <v>1586.8160455499999</v>
      </c>
      <c r="M128" s="36">
        <f>SUMIFS(СВЦЭМ!$C$39:$C$782,СВЦЭМ!$A$39:$A$782,$A128,СВЦЭМ!$B$39:$B$782,M$110)+'СЕТ СН'!$I$9+СВЦЭМ!$D$10+'СЕТ СН'!$I$6-'СЕТ СН'!$I$19</f>
        <v>1639.6705937099998</v>
      </c>
      <c r="N128" s="36">
        <f>SUMIFS(СВЦЭМ!$C$39:$C$782,СВЦЭМ!$A$39:$A$782,$A128,СВЦЭМ!$B$39:$B$782,N$110)+'СЕТ СН'!$I$9+СВЦЭМ!$D$10+'СЕТ СН'!$I$6-'СЕТ СН'!$I$19</f>
        <v>1690.4260967799999</v>
      </c>
      <c r="O128" s="36">
        <f>SUMIFS(СВЦЭМ!$C$39:$C$782,СВЦЭМ!$A$39:$A$782,$A128,СВЦЭМ!$B$39:$B$782,O$110)+'СЕТ СН'!$I$9+СВЦЭМ!$D$10+'СЕТ СН'!$I$6-'СЕТ СН'!$I$19</f>
        <v>1704.8668593999998</v>
      </c>
      <c r="P128" s="36">
        <f>SUMIFS(СВЦЭМ!$C$39:$C$782,СВЦЭМ!$A$39:$A$782,$A128,СВЦЭМ!$B$39:$B$782,P$110)+'СЕТ СН'!$I$9+СВЦЭМ!$D$10+'СЕТ СН'!$I$6-'СЕТ СН'!$I$19</f>
        <v>1744.77324284</v>
      </c>
      <c r="Q128" s="36">
        <f>SUMIFS(СВЦЭМ!$C$39:$C$782,СВЦЭМ!$A$39:$A$782,$A128,СВЦЭМ!$B$39:$B$782,Q$110)+'СЕТ СН'!$I$9+СВЦЭМ!$D$10+'СЕТ СН'!$I$6-'СЕТ СН'!$I$19</f>
        <v>1757.5088512399998</v>
      </c>
      <c r="R128" s="36">
        <f>SUMIFS(СВЦЭМ!$C$39:$C$782,СВЦЭМ!$A$39:$A$782,$A128,СВЦЭМ!$B$39:$B$782,R$110)+'СЕТ СН'!$I$9+СВЦЭМ!$D$10+'СЕТ СН'!$I$6-'СЕТ СН'!$I$19</f>
        <v>1750.65877572</v>
      </c>
      <c r="S128" s="36">
        <f>SUMIFS(СВЦЭМ!$C$39:$C$782,СВЦЭМ!$A$39:$A$782,$A128,СВЦЭМ!$B$39:$B$782,S$110)+'СЕТ СН'!$I$9+СВЦЭМ!$D$10+'СЕТ СН'!$I$6-'СЕТ СН'!$I$19</f>
        <v>1720.2987638999998</v>
      </c>
      <c r="T128" s="36">
        <f>SUMIFS(СВЦЭМ!$C$39:$C$782,СВЦЭМ!$A$39:$A$782,$A128,СВЦЭМ!$B$39:$B$782,T$110)+'СЕТ СН'!$I$9+СВЦЭМ!$D$10+'СЕТ СН'!$I$6-'СЕТ СН'!$I$19</f>
        <v>1632.83569582</v>
      </c>
      <c r="U128" s="36">
        <f>SUMIFS(СВЦЭМ!$C$39:$C$782,СВЦЭМ!$A$39:$A$782,$A128,СВЦЭМ!$B$39:$B$782,U$110)+'СЕТ СН'!$I$9+СВЦЭМ!$D$10+'СЕТ СН'!$I$6-'СЕТ СН'!$I$19</f>
        <v>1614.1003265299998</v>
      </c>
      <c r="V128" s="36">
        <f>SUMIFS(СВЦЭМ!$C$39:$C$782,СВЦЭМ!$A$39:$A$782,$A128,СВЦЭМ!$B$39:$B$782,V$110)+'СЕТ СН'!$I$9+СВЦЭМ!$D$10+'СЕТ СН'!$I$6-'СЕТ СН'!$I$19</f>
        <v>1624.9370810099999</v>
      </c>
      <c r="W128" s="36">
        <f>SUMIFS(СВЦЭМ!$C$39:$C$782,СВЦЭМ!$A$39:$A$782,$A128,СВЦЭМ!$B$39:$B$782,W$110)+'СЕТ СН'!$I$9+СВЦЭМ!$D$10+'СЕТ СН'!$I$6-'СЕТ СН'!$I$19</f>
        <v>1627.0019422099999</v>
      </c>
      <c r="X128" s="36">
        <f>SUMIFS(СВЦЭМ!$C$39:$C$782,СВЦЭМ!$A$39:$A$782,$A128,СВЦЭМ!$B$39:$B$782,X$110)+'СЕТ СН'!$I$9+СВЦЭМ!$D$10+'СЕТ СН'!$I$6-'СЕТ СН'!$I$19</f>
        <v>1634.7788549099998</v>
      </c>
      <c r="Y128" s="36">
        <f>SUMIFS(СВЦЭМ!$C$39:$C$782,СВЦЭМ!$A$39:$A$782,$A128,СВЦЭМ!$B$39:$B$782,Y$110)+'СЕТ СН'!$I$9+СВЦЭМ!$D$10+'СЕТ СН'!$I$6-'СЕТ СН'!$I$19</f>
        <v>1662.0130539199999</v>
      </c>
    </row>
    <row r="129" spans="1:26" ht="15.75" x14ac:dyDescent="0.2">
      <c r="A129" s="35">
        <f t="shared" si="3"/>
        <v>44611</v>
      </c>
      <c r="B129" s="36">
        <f>SUMIFS(СВЦЭМ!$C$39:$C$782,СВЦЭМ!$A$39:$A$782,$A129,СВЦЭМ!$B$39:$B$782,B$110)+'СЕТ СН'!$I$9+СВЦЭМ!$D$10+'СЕТ СН'!$I$6-'СЕТ СН'!$I$19</f>
        <v>1673.9327407399999</v>
      </c>
      <c r="C129" s="36">
        <f>SUMIFS(СВЦЭМ!$C$39:$C$782,СВЦЭМ!$A$39:$A$782,$A129,СВЦЭМ!$B$39:$B$782,C$110)+'СЕТ СН'!$I$9+СВЦЭМ!$D$10+'СЕТ СН'!$I$6-'СЕТ СН'!$I$19</f>
        <v>1722.7684148899998</v>
      </c>
      <c r="D129" s="36">
        <f>SUMIFS(СВЦЭМ!$C$39:$C$782,СВЦЭМ!$A$39:$A$782,$A129,СВЦЭМ!$B$39:$B$782,D$110)+'СЕТ СН'!$I$9+СВЦЭМ!$D$10+'СЕТ СН'!$I$6-'СЕТ СН'!$I$19</f>
        <v>1763.5993364999999</v>
      </c>
      <c r="E129" s="36">
        <f>SUMIFS(СВЦЭМ!$C$39:$C$782,СВЦЭМ!$A$39:$A$782,$A129,СВЦЭМ!$B$39:$B$782,E$110)+'СЕТ СН'!$I$9+СВЦЭМ!$D$10+'СЕТ СН'!$I$6-'СЕТ СН'!$I$19</f>
        <v>1779.0766336099998</v>
      </c>
      <c r="F129" s="36">
        <f>SUMIFS(СВЦЭМ!$C$39:$C$782,СВЦЭМ!$A$39:$A$782,$A129,СВЦЭМ!$B$39:$B$782,F$110)+'СЕТ СН'!$I$9+СВЦЭМ!$D$10+'СЕТ СН'!$I$6-'СЕТ СН'!$I$19</f>
        <v>1764.2566841799999</v>
      </c>
      <c r="G129" s="36">
        <f>SUMIFS(СВЦЭМ!$C$39:$C$782,СВЦЭМ!$A$39:$A$782,$A129,СВЦЭМ!$B$39:$B$782,G$110)+'СЕТ СН'!$I$9+СВЦЭМ!$D$10+'СЕТ СН'!$I$6-'СЕТ СН'!$I$19</f>
        <v>1749.2895165699999</v>
      </c>
      <c r="H129" s="36">
        <f>SUMIFS(СВЦЭМ!$C$39:$C$782,СВЦЭМ!$A$39:$A$782,$A129,СВЦЭМ!$B$39:$B$782,H$110)+'СЕТ СН'!$I$9+СВЦЭМ!$D$10+'СЕТ СН'!$I$6-'СЕТ СН'!$I$19</f>
        <v>1722.2106826099998</v>
      </c>
      <c r="I129" s="36">
        <f>SUMIFS(СВЦЭМ!$C$39:$C$782,СВЦЭМ!$A$39:$A$782,$A129,СВЦЭМ!$B$39:$B$782,I$110)+'СЕТ СН'!$I$9+СВЦЭМ!$D$10+'СЕТ СН'!$I$6-'СЕТ СН'!$I$19</f>
        <v>1644.4534032399999</v>
      </c>
      <c r="J129" s="36">
        <f>SUMIFS(СВЦЭМ!$C$39:$C$782,СВЦЭМ!$A$39:$A$782,$A129,СВЦЭМ!$B$39:$B$782,J$110)+'СЕТ СН'!$I$9+СВЦЭМ!$D$10+'СЕТ СН'!$I$6-'СЕТ СН'!$I$19</f>
        <v>1594.8974598899999</v>
      </c>
      <c r="K129" s="36">
        <f>SUMIFS(СВЦЭМ!$C$39:$C$782,СВЦЭМ!$A$39:$A$782,$A129,СВЦЭМ!$B$39:$B$782,K$110)+'СЕТ СН'!$I$9+СВЦЭМ!$D$10+'СЕТ СН'!$I$6-'СЕТ СН'!$I$19</f>
        <v>1572.3985867199999</v>
      </c>
      <c r="L129" s="36">
        <f>SUMIFS(СВЦЭМ!$C$39:$C$782,СВЦЭМ!$A$39:$A$782,$A129,СВЦЭМ!$B$39:$B$782,L$110)+'СЕТ СН'!$I$9+СВЦЭМ!$D$10+'СЕТ СН'!$I$6-'СЕТ СН'!$I$19</f>
        <v>1557.39819014</v>
      </c>
      <c r="M129" s="36">
        <f>SUMIFS(СВЦЭМ!$C$39:$C$782,СВЦЭМ!$A$39:$A$782,$A129,СВЦЭМ!$B$39:$B$782,M$110)+'СЕТ СН'!$I$9+СВЦЭМ!$D$10+'СЕТ СН'!$I$6-'СЕТ СН'!$I$19</f>
        <v>1602.4285195799998</v>
      </c>
      <c r="N129" s="36">
        <f>SUMIFS(СВЦЭМ!$C$39:$C$782,СВЦЭМ!$A$39:$A$782,$A129,СВЦЭМ!$B$39:$B$782,N$110)+'СЕТ СН'!$I$9+СВЦЭМ!$D$10+'СЕТ СН'!$I$6-'СЕТ СН'!$I$19</f>
        <v>1639.6759100499999</v>
      </c>
      <c r="O129" s="36">
        <f>SUMIFS(СВЦЭМ!$C$39:$C$782,СВЦЭМ!$A$39:$A$782,$A129,СВЦЭМ!$B$39:$B$782,O$110)+'СЕТ СН'!$I$9+СВЦЭМ!$D$10+'СЕТ СН'!$I$6-'СЕТ СН'!$I$19</f>
        <v>1648.63481972</v>
      </c>
      <c r="P129" s="36">
        <f>SUMIFS(СВЦЭМ!$C$39:$C$782,СВЦЭМ!$A$39:$A$782,$A129,СВЦЭМ!$B$39:$B$782,P$110)+'СЕТ СН'!$I$9+СВЦЭМ!$D$10+'СЕТ СН'!$I$6-'СЕТ СН'!$I$19</f>
        <v>1695.5695154799998</v>
      </c>
      <c r="Q129" s="36">
        <f>SUMIFS(СВЦЭМ!$C$39:$C$782,СВЦЭМ!$A$39:$A$782,$A129,СВЦЭМ!$B$39:$B$782,Q$110)+'СЕТ СН'!$I$9+СВЦЭМ!$D$10+'СЕТ СН'!$I$6-'СЕТ СН'!$I$19</f>
        <v>1704.4387910099999</v>
      </c>
      <c r="R129" s="36">
        <f>SUMIFS(СВЦЭМ!$C$39:$C$782,СВЦЭМ!$A$39:$A$782,$A129,СВЦЭМ!$B$39:$B$782,R$110)+'СЕТ СН'!$I$9+СВЦЭМ!$D$10+'СЕТ СН'!$I$6-'СЕТ СН'!$I$19</f>
        <v>1687.0429964599998</v>
      </c>
      <c r="S129" s="36">
        <f>SUMIFS(СВЦЭМ!$C$39:$C$782,СВЦЭМ!$A$39:$A$782,$A129,СВЦЭМ!$B$39:$B$782,S$110)+'СЕТ СН'!$I$9+СВЦЭМ!$D$10+'СЕТ СН'!$I$6-'СЕТ СН'!$I$19</f>
        <v>1683.03472698</v>
      </c>
      <c r="T129" s="36">
        <f>SUMIFS(СВЦЭМ!$C$39:$C$782,СВЦЭМ!$A$39:$A$782,$A129,СВЦЭМ!$B$39:$B$782,T$110)+'СЕТ СН'!$I$9+СВЦЭМ!$D$10+'СЕТ СН'!$I$6-'СЕТ СН'!$I$19</f>
        <v>1600.31817355</v>
      </c>
      <c r="U129" s="36">
        <f>SUMIFS(СВЦЭМ!$C$39:$C$782,СВЦЭМ!$A$39:$A$782,$A129,СВЦЭМ!$B$39:$B$782,U$110)+'СЕТ СН'!$I$9+СВЦЭМ!$D$10+'СЕТ СН'!$I$6-'СЕТ СН'!$I$19</f>
        <v>1566.5935764199999</v>
      </c>
      <c r="V129" s="36">
        <f>SUMIFS(СВЦЭМ!$C$39:$C$782,СВЦЭМ!$A$39:$A$782,$A129,СВЦЭМ!$B$39:$B$782,V$110)+'СЕТ СН'!$I$9+СВЦЭМ!$D$10+'СЕТ СН'!$I$6-'СЕТ СН'!$I$19</f>
        <v>1572.0858363999998</v>
      </c>
      <c r="W129" s="36">
        <f>SUMIFS(СВЦЭМ!$C$39:$C$782,СВЦЭМ!$A$39:$A$782,$A129,СВЦЭМ!$B$39:$B$782,W$110)+'СЕТ СН'!$I$9+СВЦЭМ!$D$10+'СЕТ СН'!$I$6-'СЕТ СН'!$I$19</f>
        <v>1608.6939477699998</v>
      </c>
      <c r="X129" s="36">
        <f>SUMIFS(СВЦЭМ!$C$39:$C$782,СВЦЭМ!$A$39:$A$782,$A129,СВЦЭМ!$B$39:$B$782,X$110)+'СЕТ СН'!$I$9+СВЦЭМ!$D$10+'СЕТ СН'!$I$6-'СЕТ СН'!$I$19</f>
        <v>1634.6218605699999</v>
      </c>
      <c r="Y129" s="36">
        <f>SUMIFS(СВЦЭМ!$C$39:$C$782,СВЦЭМ!$A$39:$A$782,$A129,СВЦЭМ!$B$39:$B$782,Y$110)+'СЕТ СН'!$I$9+СВЦЭМ!$D$10+'СЕТ СН'!$I$6-'СЕТ СН'!$I$19</f>
        <v>1665.00837022</v>
      </c>
    </row>
    <row r="130" spans="1:26" ht="15.75" x14ac:dyDescent="0.2">
      <c r="A130" s="35">
        <f t="shared" si="3"/>
        <v>44612</v>
      </c>
      <c r="B130" s="36">
        <f>SUMIFS(СВЦЭМ!$C$39:$C$782,СВЦЭМ!$A$39:$A$782,$A130,СВЦЭМ!$B$39:$B$782,B$110)+'СЕТ СН'!$I$9+СВЦЭМ!$D$10+'СЕТ СН'!$I$6-'СЕТ СН'!$I$19</f>
        <v>1670.73379731</v>
      </c>
      <c r="C130" s="36">
        <f>SUMIFS(СВЦЭМ!$C$39:$C$782,СВЦЭМ!$A$39:$A$782,$A130,СВЦЭМ!$B$39:$B$782,C$110)+'СЕТ СН'!$I$9+СВЦЭМ!$D$10+'СЕТ СН'!$I$6-'СЕТ СН'!$I$19</f>
        <v>1701.5356487399999</v>
      </c>
      <c r="D130" s="36">
        <f>SUMIFS(СВЦЭМ!$C$39:$C$782,СВЦЭМ!$A$39:$A$782,$A130,СВЦЭМ!$B$39:$B$782,D$110)+'СЕТ СН'!$I$9+СВЦЭМ!$D$10+'СЕТ СН'!$I$6-'СЕТ СН'!$I$19</f>
        <v>1712.18503863</v>
      </c>
      <c r="E130" s="36">
        <f>SUMIFS(СВЦЭМ!$C$39:$C$782,СВЦЭМ!$A$39:$A$782,$A130,СВЦЭМ!$B$39:$B$782,E$110)+'СЕТ СН'!$I$9+СВЦЭМ!$D$10+'СЕТ СН'!$I$6-'СЕТ СН'!$I$19</f>
        <v>1733.7578463399998</v>
      </c>
      <c r="F130" s="36">
        <f>SUMIFS(СВЦЭМ!$C$39:$C$782,СВЦЭМ!$A$39:$A$782,$A130,СВЦЭМ!$B$39:$B$782,F$110)+'СЕТ СН'!$I$9+СВЦЭМ!$D$10+'СЕТ СН'!$I$6-'СЕТ СН'!$I$19</f>
        <v>1725.9383918999999</v>
      </c>
      <c r="G130" s="36">
        <f>SUMIFS(СВЦЭМ!$C$39:$C$782,СВЦЭМ!$A$39:$A$782,$A130,СВЦЭМ!$B$39:$B$782,G$110)+'СЕТ СН'!$I$9+СВЦЭМ!$D$10+'СЕТ СН'!$I$6-'СЕТ СН'!$I$19</f>
        <v>1716.6481209899998</v>
      </c>
      <c r="H130" s="36">
        <f>SUMIFS(СВЦЭМ!$C$39:$C$782,СВЦЭМ!$A$39:$A$782,$A130,СВЦЭМ!$B$39:$B$782,H$110)+'СЕТ СН'!$I$9+СВЦЭМ!$D$10+'СЕТ СН'!$I$6-'СЕТ СН'!$I$19</f>
        <v>1704.06222897</v>
      </c>
      <c r="I130" s="36">
        <f>SUMIFS(СВЦЭМ!$C$39:$C$782,СВЦЭМ!$A$39:$A$782,$A130,СВЦЭМ!$B$39:$B$782,I$110)+'СЕТ СН'!$I$9+СВЦЭМ!$D$10+'СЕТ СН'!$I$6-'СЕТ СН'!$I$19</f>
        <v>1651.75538349</v>
      </c>
      <c r="J130" s="36">
        <f>SUMIFS(СВЦЭМ!$C$39:$C$782,СВЦЭМ!$A$39:$A$782,$A130,СВЦЭМ!$B$39:$B$782,J$110)+'СЕТ СН'!$I$9+СВЦЭМ!$D$10+'СЕТ СН'!$I$6-'СЕТ СН'!$I$19</f>
        <v>1592.6616016199998</v>
      </c>
      <c r="K130" s="36">
        <f>SUMIFS(СВЦЭМ!$C$39:$C$782,СВЦЭМ!$A$39:$A$782,$A130,СВЦЭМ!$B$39:$B$782,K$110)+'СЕТ СН'!$I$9+СВЦЭМ!$D$10+'СЕТ СН'!$I$6-'СЕТ СН'!$I$19</f>
        <v>1591.1455666899999</v>
      </c>
      <c r="L130" s="36">
        <f>SUMIFS(СВЦЭМ!$C$39:$C$782,СВЦЭМ!$A$39:$A$782,$A130,СВЦЭМ!$B$39:$B$782,L$110)+'СЕТ СН'!$I$9+СВЦЭМ!$D$10+'СЕТ СН'!$I$6-'СЕТ СН'!$I$19</f>
        <v>1592.7460616699998</v>
      </c>
      <c r="M130" s="36">
        <f>SUMIFS(СВЦЭМ!$C$39:$C$782,СВЦЭМ!$A$39:$A$782,$A130,СВЦЭМ!$B$39:$B$782,M$110)+'СЕТ СН'!$I$9+СВЦЭМ!$D$10+'СЕТ СН'!$I$6-'СЕТ СН'!$I$19</f>
        <v>1634.34723046</v>
      </c>
      <c r="N130" s="36">
        <f>SUMIFS(СВЦЭМ!$C$39:$C$782,СВЦЭМ!$A$39:$A$782,$A130,СВЦЭМ!$B$39:$B$782,N$110)+'СЕТ СН'!$I$9+СВЦЭМ!$D$10+'СЕТ СН'!$I$6-'СЕТ СН'!$I$19</f>
        <v>1683.2167316099999</v>
      </c>
      <c r="O130" s="36">
        <f>SUMIFS(СВЦЭМ!$C$39:$C$782,СВЦЭМ!$A$39:$A$782,$A130,СВЦЭМ!$B$39:$B$782,O$110)+'СЕТ СН'!$I$9+СВЦЭМ!$D$10+'СЕТ СН'!$I$6-'СЕТ СН'!$I$19</f>
        <v>1695.9346671999999</v>
      </c>
      <c r="P130" s="36">
        <f>SUMIFS(СВЦЭМ!$C$39:$C$782,СВЦЭМ!$A$39:$A$782,$A130,СВЦЭМ!$B$39:$B$782,P$110)+'СЕТ СН'!$I$9+СВЦЭМ!$D$10+'СЕТ СН'!$I$6-'СЕТ СН'!$I$19</f>
        <v>1728.7684721799999</v>
      </c>
      <c r="Q130" s="36">
        <f>SUMIFS(СВЦЭМ!$C$39:$C$782,СВЦЭМ!$A$39:$A$782,$A130,СВЦЭМ!$B$39:$B$782,Q$110)+'СЕТ СН'!$I$9+СВЦЭМ!$D$10+'СЕТ СН'!$I$6-'СЕТ СН'!$I$19</f>
        <v>1732.9402790299998</v>
      </c>
      <c r="R130" s="36">
        <f>SUMIFS(СВЦЭМ!$C$39:$C$782,СВЦЭМ!$A$39:$A$782,$A130,СВЦЭМ!$B$39:$B$782,R$110)+'СЕТ СН'!$I$9+СВЦЭМ!$D$10+'СЕТ СН'!$I$6-'СЕТ СН'!$I$19</f>
        <v>1704.7738363199999</v>
      </c>
      <c r="S130" s="36">
        <f>SUMIFS(СВЦЭМ!$C$39:$C$782,СВЦЭМ!$A$39:$A$782,$A130,СВЦЭМ!$B$39:$B$782,S$110)+'СЕТ СН'!$I$9+СВЦЭМ!$D$10+'СЕТ СН'!$I$6-'СЕТ СН'!$I$19</f>
        <v>1686.66831787</v>
      </c>
      <c r="T130" s="36">
        <f>SUMIFS(СВЦЭМ!$C$39:$C$782,СВЦЭМ!$A$39:$A$782,$A130,СВЦЭМ!$B$39:$B$782,T$110)+'СЕТ СН'!$I$9+СВЦЭМ!$D$10+'СЕТ СН'!$I$6-'СЕТ СН'!$I$19</f>
        <v>1600.24631202</v>
      </c>
      <c r="U130" s="36">
        <f>SUMIFS(СВЦЭМ!$C$39:$C$782,СВЦЭМ!$A$39:$A$782,$A130,СВЦЭМ!$B$39:$B$782,U$110)+'СЕТ СН'!$I$9+СВЦЭМ!$D$10+'СЕТ СН'!$I$6-'СЕТ СН'!$I$19</f>
        <v>1564.2306437699999</v>
      </c>
      <c r="V130" s="36">
        <f>SUMIFS(СВЦЭМ!$C$39:$C$782,СВЦЭМ!$A$39:$A$782,$A130,СВЦЭМ!$B$39:$B$782,V$110)+'СЕТ СН'!$I$9+СВЦЭМ!$D$10+'СЕТ СН'!$I$6-'СЕТ СН'!$I$19</f>
        <v>1572.9738802299998</v>
      </c>
      <c r="W130" s="36">
        <f>SUMIFS(СВЦЭМ!$C$39:$C$782,СВЦЭМ!$A$39:$A$782,$A130,СВЦЭМ!$B$39:$B$782,W$110)+'СЕТ СН'!$I$9+СВЦЭМ!$D$10+'СЕТ СН'!$I$6-'СЕТ СН'!$I$19</f>
        <v>1606.2632598799999</v>
      </c>
      <c r="X130" s="36">
        <f>SUMIFS(СВЦЭМ!$C$39:$C$782,СВЦЭМ!$A$39:$A$782,$A130,СВЦЭМ!$B$39:$B$782,X$110)+'СЕТ СН'!$I$9+СВЦЭМ!$D$10+'СЕТ СН'!$I$6-'СЕТ СН'!$I$19</f>
        <v>1621.4365735699998</v>
      </c>
      <c r="Y130" s="36">
        <f>SUMIFS(СВЦЭМ!$C$39:$C$782,СВЦЭМ!$A$39:$A$782,$A130,СВЦЭМ!$B$39:$B$782,Y$110)+'СЕТ СН'!$I$9+СВЦЭМ!$D$10+'СЕТ СН'!$I$6-'СЕТ СН'!$I$19</f>
        <v>1644.7182608399999</v>
      </c>
    </row>
    <row r="131" spans="1:26" ht="15.75" x14ac:dyDescent="0.2">
      <c r="A131" s="35">
        <f t="shared" si="3"/>
        <v>44613</v>
      </c>
      <c r="B131" s="36">
        <f>SUMIFS(СВЦЭМ!$C$39:$C$782,СВЦЭМ!$A$39:$A$782,$A131,СВЦЭМ!$B$39:$B$782,B$110)+'СЕТ СН'!$I$9+СВЦЭМ!$D$10+'СЕТ СН'!$I$6-'СЕТ СН'!$I$19</f>
        <v>1660.0288393799999</v>
      </c>
      <c r="C131" s="36">
        <f>SUMIFS(СВЦЭМ!$C$39:$C$782,СВЦЭМ!$A$39:$A$782,$A131,СВЦЭМ!$B$39:$B$782,C$110)+'СЕТ СН'!$I$9+СВЦЭМ!$D$10+'СЕТ СН'!$I$6-'СЕТ СН'!$I$19</f>
        <v>1713.2213158699999</v>
      </c>
      <c r="D131" s="36">
        <f>SUMIFS(СВЦЭМ!$C$39:$C$782,СВЦЭМ!$A$39:$A$782,$A131,СВЦЭМ!$B$39:$B$782,D$110)+'СЕТ СН'!$I$9+СВЦЭМ!$D$10+'СЕТ СН'!$I$6-'СЕТ СН'!$I$19</f>
        <v>1758.8594917099999</v>
      </c>
      <c r="E131" s="36">
        <f>SUMIFS(СВЦЭМ!$C$39:$C$782,СВЦЭМ!$A$39:$A$782,$A131,СВЦЭМ!$B$39:$B$782,E$110)+'СЕТ СН'!$I$9+СВЦЭМ!$D$10+'СЕТ СН'!$I$6-'СЕТ СН'!$I$19</f>
        <v>1771.13061219</v>
      </c>
      <c r="F131" s="36">
        <f>SUMIFS(СВЦЭМ!$C$39:$C$782,СВЦЭМ!$A$39:$A$782,$A131,СВЦЭМ!$B$39:$B$782,F$110)+'СЕТ СН'!$I$9+СВЦЭМ!$D$10+'СЕТ СН'!$I$6-'СЕТ СН'!$I$19</f>
        <v>1762.8202566499999</v>
      </c>
      <c r="G131" s="36">
        <f>SUMIFS(СВЦЭМ!$C$39:$C$782,СВЦЭМ!$A$39:$A$782,$A131,СВЦЭМ!$B$39:$B$782,G$110)+'СЕТ СН'!$I$9+СВЦЭМ!$D$10+'СЕТ СН'!$I$6-'СЕТ СН'!$I$19</f>
        <v>1727.280215</v>
      </c>
      <c r="H131" s="36">
        <f>SUMIFS(СВЦЭМ!$C$39:$C$782,СВЦЭМ!$A$39:$A$782,$A131,СВЦЭМ!$B$39:$B$782,H$110)+'СЕТ СН'!$I$9+СВЦЭМ!$D$10+'СЕТ СН'!$I$6-'СЕТ СН'!$I$19</f>
        <v>1691.6677933799999</v>
      </c>
      <c r="I131" s="36">
        <f>SUMIFS(СВЦЭМ!$C$39:$C$782,СВЦЭМ!$A$39:$A$782,$A131,СВЦЭМ!$B$39:$B$782,I$110)+'СЕТ СН'!$I$9+СВЦЭМ!$D$10+'СЕТ СН'!$I$6-'СЕТ СН'!$I$19</f>
        <v>1646.55177282</v>
      </c>
      <c r="J131" s="36">
        <f>SUMIFS(СВЦЭМ!$C$39:$C$782,СВЦЭМ!$A$39:$A$782,$A131,СВЦЭМ!$B$39:$B$782,J$110)+'СЕТ СН'!$I$9+СВЦЭМ!$D$10+'СЕТ СН'!$I$6-'СЕТ СН'!$I$19</f>
        <v>1590.49735713</v>
      </c>
      <c r="K131" s="36">
        <f>SUMIFS(СВЦЭМ!$C$39:$C$782,СВЦЭМ!$A$39:$A$782,$A131,СВЦЭМ!$B$39:$B$782,K$110)+'СЕТ СН'!$I$9+СВЦЭМ!$D$10+'СЕТ СН'!$I$6-'СЕТ СН'!$I$19</f>
        <v>1580.8223667299999</v>
      </c>
      <c r="L131" s="36">
        <f>SUMIFS(СВЦЭМ!$C$39:$C$782,СВЦЭМ!$A$39:$A$782,$A131,СВЦЭМ!$B$39:$B$782,L$110)+'СЕТ СН'!$I$9+СВЦЭМ!$D$10+'СЕТ СН'!$I$6-'СЕТ СН'!$I$19</f>
        <v>1604.0486142499999</v>
      </c>
      <c r="M131" s="36">
        <f>SUMIFS(СВЦЭМ!$C$39:$C$782,СВЦЭМ!$A$39:$A$782,$A131,СВЦЭМ!$B$39:$B$782,M$110)+'СЕТ СН'!$I$9+СВЦЭМ!$D$10+'СЕТ СН'!$I$6-'СЕТ СН'!$I$19</f>
        <v>1641.0407083199998</v>
      </c>
      <c r="N131" s="36">
        <f>SUMIFS(СВЦЭМ!$C$39:$C$782,СВЦЭМ!$A$39:$A$782,$A131,СВЦЭМ!$B$39:$B$782,N$110)+'СЕТ СН'!$I$9+СВЦЭМ!$D$10+'СЕТ СН'!$I$6-'СЕТ СН'!$I$19</f>
        <v>1706.89967497</v>
      </c>
      <c r="O131" s="36">
        <f>SUMIFS(СВЦЭМ!$C$39:$C$782,СВЦЭМ!$A$39:$A$782,$A131,СВЦЭМ!$B$39:$B$782,O$110)+'СЕТ СН'!$I$9+СВЦЭМ!$D$10+'СЕТ СН'!$I$6-'СЕТ СН'!$I$19</f>
        <v>1706.2990085299998</v>
      </c>
      <c r="P131" s="36">
        <f>SUMIFS(СВЦЭМ!$C$39:$C$782,СВЦЭМ!$A$39:$A$782,$A131,СВЦЭМ!$B$39:$B$782,P$110)+'СЕТ СН'!$I$9+СВЦЭМ!$D$10+'СЕТ СН'!$I$6-'СЕТ СН'!$I$19</f>
        <v>1732.9238865299999</v>
      </c>
      <c r="Q131" s="36">
        <f>SUMIFS(СВЦЭМ!$C$39:$C$782,СВЦЭМ!$A$39:$A$782,$A131,СВЦЭМ!$B$39:$B$782,Q$110)+'СЕТ СН'!$I$9+СВЦЭМ!$D$10+'СЕТ СН'!$I$6-'СЕТ СН'!$I$19</f>
        <v>1732.5355115299999</v>
      </c>
      <c r="R131" s="36">
        <f>SUMIFS(СВЦЭМ!$C$39:$C$782,СВЦЭМ!$A$39:$A$782,$A131,СВЦЭМ!$B$39:$B$782,R$110)+'СЕТ СН'!$I$9+СВЦЭМ!$D$10+'СЕТ СН'!$I$6-'СЕТ СН'!$I$19</f>
        <v>1725.6850557099999</v>
      </c>
      <c r="S131" s="36">
        <f>SUMIFS(СВЦЭМ!$C$39:$C$782,СВЦЭМ!$A$39:$A$782,$A131,СВЦЭМ!$B$39:$B$782,S$110)+'СЕТ СН'!$I$9+СВЦЭМ!$D$10+'СЕТ СН'!$I$6-'СЕТ СН'!$I$19</f>
        <v>1685.5785674699998</v>
      </c>
      <c r="T131" s="36">
        <f>SUMIFS(СВЦЭМ!$C$39:$C$782,СВЦЭМ!$A$39:$A$782,$A131,СВЦЭМ!$B$39:$B$782,T$110)+'СЕТ СН'!$I$9+СВЦЭМ!$D$10+'СЕТ СН'!$I$6-'СЕТ СН'!$I$19</f>
        <v>1608.4522307899999</v>
      </c>
      <c r="U131" s="36">
        <f>SUMIFS(СВЦЭМ!$C$39:$C$782,СВЦЭМ!$A$39:$A$782,$A131,СВЦЭМ!$B$39:$B$782,U$110)+'СЕТ СН'!$I$9+СВЦЭМ!$D$10+'СЕТ СН'!$I$6-'СЕТ СН'!$I$19</f>
        <v>1592.1793952599999</v>
      </c>
      <c r="V131" s="36">
        <f>SUMIFS(СВЦЭМ!$C$39:$C$782,СВЦЭМ!$A$39:$A$782,$A131,СВЦЭМ!$B$39:$B$782,V$110)+'СЕТ СН'!$I$9+СВЦЭМ!$D$10+'СЕТ СН'!$I$6-'СЕТ СН'!$I$19</f>
        <v>1602.5694101699999</v>
      </c>
      <c r="W131" s="36">
        <f>SUMIFS(СВЦЭМ!$C$39:$C$782,СВЦЭМ!$A$39:$A$782,$A131,СВЦЭМ!$B$39:$B$782,W$110)+'СЕТ СН'!$I$9+СВЦЭМ!$D$10+'СЕТ СН'!$I$6-'СЕТ СН'!$I$19</f>
        <v>1632.4522938499999</v>
      </c>
      <c r="X131" s="36">
        <f>SUMIFS(СВЦЭМ!$C$39:$C$782,СВЦЭМ!$A$39:$A$782,$A131,СВЦЭМ!$B$39:$B$782,X$110)+'СЕТ СН'!$I$9+СВЦЭМ!$D$10+'СЕТ СН'!$I$6-'СЕТ СН'!$I$19</f>
        <v>1655.3151132099999</v>
      </c>
      <c r="Y131" s="36">
        <f>SUMIFS(СВЦЭМ!$C$39:$C$782,СВЦЭМ!$A$39:$A$782,$A131,СВЦЭМ!$B$39:$B$782,Y$110)+'СЕТ СН'!$I$9+СВЦЭМ!$D$10+'СЕТ СН'!$I$6-'СЕТ СН'!$I$19</f>
        <v>1661.6089621599999</v>
      </c>
    </row>
    <row r="132" spans="1:26" ht="15.75" x14ac:dyDescent="0.2">
      <c r="A132" s="35">
        <f t="shared" si="3"/>
        <v>44614</v>
      </c>
      <c r="B132" s="36">
        <f>SUMIFS(СВЦЭМ!$C$39:$C$782,СВЦЭМ!$A$39:$A$782,$A132,СВЦЭМ!$B$39:$B$782,B$110)+'СЕТ СН'!$I$9+СВЦЭМ!$D$10+'СЕТ СН'!$I$6-'СЕТ СН'!$I$19</f>
        <v>1665.3282442999998</v>
      </c>
      <c r="C132" s="36">
        <f>SUMIFS(СВЦЭМ!$C$39:$C$782,СВЦЭМ!$A$39:$A$782,$A132,СВЦЭМ!$B$39:$B$782,C$110)+'СЕТ СН'!$I$9+СВЦЭМ!$D$10+'СЕТ СН'!$I$6-'СЕТ СН'!$I$19</f>
        <v>1726.1961290299998</v>
      </c>
      <c r="D132" s="36">
        <f>SUMIFS(СВЦЭМ!$C$39:$C$782,СВЦЭМ!$A$39:$A$782,$A132,СВЦЭМ!$B$39:$B$782,D$110)+'СЕТ СН'!$I$9+СВЦЭМ!$D$10+'СЕТ СН'!$I$6-'СЕТ СН'!$I$19</f>
        <v>1766.22656059</v>
      </c>
      <c r="E132" s="36">
        <f>SUMIFS(СВЦЭМ!$C$39:$C$782,СВЦЭМ!$A$39:$A$782,$A132,СВЦЭМ!$B$39:$B$782,E$110)+'СЕТ СН'!$I$9+СВЦЭМ!$D$10+'СЕТ СН'!$I$6-'СЕТ СН'!$I$19</f>
        <v>1778.49712774</v>
      </c>
      <c r="F132" s="36">
        <f>SUMIFS(СВЦЭМ!$C$39:$C$782,СВЦЭМ!$A$39:$A$782,$A132,СВЦЭМ!$B$39:$B$782,F$110)+'СЕТ СН'!$I$9+СВЦЭМ!$D$10+'СЕТ СН'!$I$6-'СЕТ СН'!$I$19</f>
        <v>1770.6962749699999</v>
      </c>
      <c r="G132" s="36">
        <f>SUMIFS(СВЦЭМ!$C$39:$C$782,СВЦЭМ!$A$39:$A$782,$A132,СВЦЭМ!$B$39:$B$782,G$110)+'СЕТ СН'!$I$9+СВЦЭМ!$D$10+'СЕТ СН'!$I$6-'СЕТ СН'!$I$19</f>
        <v>1745.6095186199998</v>
      </c>
      <c r="H132" s="36">
        <f>SUMIFS(СВЦЭМ!$C$39:$C$782,СВЦЭМ!$A$39:$A$782,$A132,СВЦЭМ!$B$39:$B$782,H$110)+'СЕТ СН'!$I$9+СВЦЭМ!$D$10+'СЕТ СН'!$I$6-'СЕТ СН'!$I$19</f>
        <v>1695.8952924799999</v>
      </c>
      <c r="I132" s="36">
        <f>SUMIFS(СВЦЭМ!$C$39:$C$782,СВЦЭМ!$A$39:$A$782,$A132,СВЦЭМ!$B$39:$B$782,I$110)+'СЕТ СН'!$I$9+СВЦЭМ!$D$10+'СЕТ СН'!$I$6-'СЕТ СН'!$I$19</f>
        <v>1636.6762923799999</v>
      </c>
      <c r="J132" s="36">
        <f>SUMIFS(СВЦЭМ!$C$39:$C$782,СВЦЭМ!$A$39:$A$782,$A132,СВЦЭМ!$B$39:$B$782,J$110)+'СЕТ СН'!$I$9+СВЦЭМ!$D$10+'СЕТ СН'!$I$6-'СЕТ СН'!$I$19</f>
        <v>1592.1501407999999</v>
      </c>
      <c r="K132" s="36">
        <f>SUMIFS(СВЦЭМ!$C$39:$C$782,СВЦЭМ!$A$39:$A$782,$A132,СВЦЭМ!$B$39:$B$782,K$110)+'СЕТ СН'!$I$9+СВЦЭМ!$D$10+'СЕТ СН'!$I$6-'СЕТ СН'!$I$19</f>
        <v>1599.2596254</v>
      </c>
      <c r="L132" s="36">
        <f>SUMIFS(СВЦЭМ!$C$39:$C$782,СВЦЭМ!$A$39:$A$782,$A132,СВЦЭМ!$B$39:$B$782,L$110)+'СЕТ СН'!$I$9+СВЦЭМ!$D$10+'СЕТ СН'!$I$6-'СЕТ СН'!$I$19</f>
        <v>1609.7748781599998</v>
      </c>
      <c r="M132" s="36">
        <f>SUMIFS(СВЦЭМ!$C$39:$C$782,СВЦЭМ!$A$39:$A$782,$A132,СВЦЭМ!$B$39:$B$782,M$110)+'СЕТ СН'!$I$9+СВЦЭМ!$D$10+'СЕТ СН'!$I$6-'СЕТ СН'!$I$19</f>
        <v>1666.8023336799999</v>
      </c>
      <c r="N132" s="36">
        <f>SUMIFS(СВЦЭМ!$C$39:$C$782,СВЦЭМ!$A$39:$A$782,$A132,СВЦЭМ!$B$39:$B$782,N$110)+'СЕТ СН'!$I$9+СВЦЭМ!$D$10+'СЕТ СН'!$I$6-'СЕТ СН'!$I$19</f>
        <v>1702.2173791399998</v>
      </c>
      <c r="O132" s="36">
        <f>SUMIFS(СВЦЭМ!$C$39:$C$782,СВЦЭМ!$A$39:$A$782,$A132,СВЦЭМ!$B$39:$B$782,O$110)+'СЕТ СН'!$I$9+СВЦЭМ!$D$10+'СЕТ СН'!$I$6-'СЕТ СН'!$I$19</f>
        <v>1710.3480312499998</v>
      </c>
      <c r="P132" s="36">
        <f>SUMIFS(СВЦЭМ!$C$39:$C$782,СВЦЭМ!$A$39:$A$782,$A132,СВЦЭМ!$B$39:$B$782,P$110)+'СЕТ СН'!$I$9+СВЦЭМ!$D$10+'СЕТ СН'!$I$6-'СЕТ СН'!$I$19</f>
        <v>1742.4025993599998</v>
      </c>
      <c r="Q132" s="36">
        <f>SUMIFS(СВЦЭМ!$C$39:$C$782,СВЦЭМ!$A$39:$A$782,$A132,СВЦЭМ!$B$39:$B$782,Q$110)+'СЕТ СН'!$I$9+СВЦЭМ!$D$10+'СЕТ СН'!$I$6-'СЕТ СН'!$I$19</f>
        <v>1745.44342624</v>
      </c>
      <c r="R132" s="36">
        <f>SUMIFS(СВЦЭМ!$C$39:$C$782,СВЦЭМ!$A$39:$A$782,$A132,СВЦЭМ!$B$39:$B$782,R$110)+'СЕТ СН'!$I$9+СВЦЭМ!$D$10+'СЕТ СН'!$I$6-'СЕТ СН'!$I$19</f>
        <v>1729.8080261099999</v>
      </c>
      <c r="S132" s="36">
        <f>SUMIFS(СВЦЭМ!$C$39:$C$782,СВЦЭМ!$A$39:$A$782,$A132,СВЦЭМ!$B$39:$B$782,S$110)+'СЕТ СН'!$I$9+СВЦЭМ!$D$10+'СЕТ СН'!$I$6-'СЕТ СН'!$I$19</f>
        <v>1710.4633936199998</v>
      </c>
      <c r="T132" s="36">
        <f>SUMIFS(СВЦЭМ!$C$39:$C$782,СВЦЭМ!$A$39:$A$782,$A132,СВЦЭМ!$B$39:$B$782,T$110)+'СЕТ СН'!$I$9+СВЦЭМ!$D$10+'СЕТ СН'!$I$6-'СЕТ СН'!$I$19</f>
        <v>1630.77398324</v>
      </c>
      <c r="U132" s="36">
        <f>SUMIFS(СВЦЭМ!$C$39:$C$782,СВЦЭМ!$A$39:$A$782,$A132,СВЦЭМ!$B$39:$B$782,U$110)+'СЕТ СН'!$I$9+СВЦЭМ!$D$10+'СЕТ СН'!$I$6-'СЕТ СН'!$I$19</f>
        <v>1605.0552577999999</v>
      </c>
      <c r="V132" s="36">
        <f>SUMIFS(СВЦЭМ!$C$39:$C$782,СВЦЭМ!$A$39:$A$782,$A132,СВЦЭМ!$B$39:$B$782,V$110)+'СЕТ СН'!$I$9+СВЦЭМ!$D$10+'СЕТ СН'!$I$6-'СЕТ СН'!$I$19</f>
        <v>1626.69696746</v>
      </c>
      <c r="W132" s="36">
        <f>SUMIFS(СВЦЭМ!$C$39:$C$782,СВЦЭМ!$A$39:$A$782,$A132,СВЦЭМ!$B$39:$B$782,W$110)+'СЕТ СН'!$I$9+СВЦЭМ!$D$10+'СЕТ СН'!$I$6-'СЕТ СН'!$I$19</f>
        <v>1641.7225746299998</v>
      </c>
      <c r="X132" s="36">
        <f>SUMIFS(СВЦЭМ!$C$39:$C$782,СВЦЭМ!$A$39:$A$782,$A132,СВЦЭМ!$B$39:$B$782,X$110)+'СЕТ СН'!$I$9+СВЦЭМ!$D$10+'СЕТ СН'!$I$6-'СЕТ СН'!$I$19</f>
        <v>1677.0854323599999</v>
      </c>
      <c r="Y132" s="36">
        <f>SUMIFS(СВЦЭМ!$C$39:$C$782,СВЦЭМ!$A$39:$A$782,$A132,СВЦЭМ!$B$39:$B$782,Y$110)+'СЕТ СН'!$I$9+СВЦЭМ!$D$10+'СЕТ СН'!$I$6-'СЕТ СН'!$I$19</f>
        <v>1702.4771738999998</v>
      </c>
    </row>
    <row r="133" spans="1:26" ht="15.75" x14ac:dyDescent="0.2">
      <c r="A133" s="35">
        <f t="shared" si="3"/>
        <v>44615</v>
      </c>
      <c r="B133" s="36">
        <f>SUMIFS(СВЦЭМ!$C$39:$C$782,СВЦЭМ!$A$39:$A$782,$A133,СВЦЭМ!$B$39:$B$782,B$110)+'СЕТ СН'!$I$9+СВЦЭМ!$D$10+'СЕТ СН'!$I$6-'СЕТ СН'!$I$19</f>
        <v>1688.6801993199999</v>
      </c>
      <c r="C133" s="36">
        <f>SUMIFS(СВЦЭМ!$C$39:$C$782,СВЦЭМ!$A$39:$A$782,$A133,СВЦЭМ!$B$39:$B$782,C$110)+'СЕТ СН'!$I$9+СВЦЭМ!$D$10+'СЕТ СН'!$I$6-'СЕТ СН'!$I$19</f>
        <v>1728.6795806799998</v>
      </c>
      <c r="D133" s="36">
        <f>SUMIFS(СВЦЭМ!$C$39:$C$782,СВЦЭМ!$A$39:$A$782,$A133,СВЦЭМ!$B$39:$B$782,D$110)+'СЕТ СН'!$I$9+СВЦЭМ!$D$10+'СЕТ СН'!$I$6-'СЕТ СН'!$I$19</f>
        <v>1760.2366399599998</v>
      </c>
      <c r="E133" s="36">
        <f>SUMIFS(СВЦЭМ!$C$39:$C$782,СВЦЭМ!$A$39:$A$782,$A133,СВЦЭМ!$B$39:$B$782,E$110)+'СЕТ СН'!$I$9+СВЦЭМ!$D$10+'СЕТ СН'!$I$6-'СЕТ СН'!$I$19</f>
        <v>1765.3413696399998</v>
      </c>
      <c r="F133" s="36">
        <f>SUMIFS(СВЦЭМ!$C$39:$C$782,СВЦЭМ!$A$39:$A$782,$A133,СВЦЭМ!$B$39:$B$782,F$110)+'СЕТ СН'!$I$9+СВЦЭМ!$D$10+'СЕТ СН'!$I$6-'СЕТ СН'!$I$19</f>
        <v>1764.3929750799998</v>
      </c>
      <c r="G133" s="36">
        <f>SUMIFS(СВЦЭМ!$C$39:$C$782,СВЦЭМ!$A$39:$A$782,$A133,СВЦЭМ!$B$39:$B$782,G$110)+'СЕТ СН'!$I$9+СВЦЭМ!$D$10+'СЕТ СН'!$I$6-'СЕТ СН'!$I$19</f>
        <v>1763.6737147099998</v>
      </c>
      <c r="H133" s="36">
        <f>SUMIFS(СВЦЭМ!$C$39:$C$782,СВЦЭМ!$A$39:$A$782,$A133,СВЦЭМ!$B$39:$B$782,H$110)+'СЕТ СН'!$I$9+СВЦЭМ!$D$10+'СЕТ СН'!$I$6-'СЕТ СН'!$I$19</f>
        <v>1736.5104663299999</v>
      </c>
      <c r="I133" s="36">
        <f>SUMIFS(СВЦЭМ!$C$39:$C$782,СВЦЭМ!$A$39:$A$782,$A133,СВЦЭМ!$B$39:$B$782,I$110)+'СЕТ СН'!$I$9+СВЦЭМ!$D$10+'СЕТ СН'!$I$6-'СЕТ СН'!$I$19</f>
        <v>1676.8873426799998</v>
      </c>
      <c r="J133" s="36">
        <f>SUMIFS(СВЦЭМ!$C$39:$C$782,СВЦЭМ!$A$39:$A$782,$A133,СВЦЭМ!$B$39:$B$782,J$110)+'СЕТ СН'!$I$9+СВЦЭМ!$D$10+'СЕТ СН'!$I$6-'СЕТ СН'!$I$19</f>
        <v>1590.7022597599998</v>
      </c>
      <c r="K133" s="36">
        <f>SUMIFS(СВЦЭМ!$C$39:$C$782,СВЦЭМ!$A$39:$A$782,$A133,СВЦЭМ!$B$39:$B$782,K$110)+'СЕТ СН'!$I$9+СВЦЭМ!$D$10+'СЕТ СН'!$I$6-'СЕТ СН'!$I$19</f>
        <v>1576.9464380299999</v>
      </c>
      <c r="L133" s="36">
        <f>SUMIFS(СВЦЭМ!$C$39:$C$782,СВЦЭМ!$A$39:$A$782,$A133,СВЦЭМ!$B$39:$B$782,L$110)+'СЕТ СН'!$I$9+СВЦЭМ!$D$10+'СЕТ СН'!$I$6-'СЕТ СН'!$I$19</f>
        <v>1573.4995523199998</v>
      </c>
      <c r="M133" s="36">
        <f>SUMIFS(СВЦЭМ!$C$39:$C$782,СВЦЭМ!$A$39:$A$782,$A133,СВЦЭМ!$B$39:$B$782,M$110)+'СЕТ СН'!$I$9+СВЦЭМ!$D$10+'СЕТ СН'!$I$6-'СЕТ СН'!$I$19</f>
        <v>1632.7661315999999</v>
      </c>
      <c r="N133" s="36">
        <f>SUMIFS(СВЦЭМ!$C$39:$C$782,СВЦЭМ!$A$39:$A$782,$A133,СВЦЭМ!$B$39:$B$782,N$110)+'СЕТ СН'!$I$9+СВЦЭМ!$D$10+'СЕТ СН'!$I$6-'СЕТ СН'!$I$19</f>
        <v>1687.8845766699999</v>
      </c>
      <c r="O133" s="36">
        <f>SUMIFS(СВЦЭМ!$C$39:$C$782,СВЦЭМ!$A$39:$A$782,$A133,СВЦЭМ!$B$39:$B$782,O$110)+'СЕТ СН'!$I$9+СВЦЭМ!$D$10+'СЕТ СН'!$I$6-'СЕТ СН'!$I$19</f>
        <v>1747.1415475199999</v>
      </c>
      <c r="P133" s="36">
        <f>SUMIFS(СВЦЭМ!$C$39:$C$782,СВЦЭМ!$A$39:$A$782,$A133,СВЦЭМ!$B$39:$B$782,P$110)+'СЕТ СН'!$I$9+СВЦЭМ!$D$10+'СЕТ СН'!$I$6-'СЕТ СН'!$I$19</f>
        <v>1785.6686407799998</v>
      </c>
      <c r="Q133" s="36">
        <f>SUMIFS(СВЦЭМ!$C$39:$C$782,СВЦЭМ!$A$39:$A$782,$A133,СВЦЭМ!$B$39:$B$782,Q$110)+'СЕТ СН'!$I$9+СВЦЭМ!$D$10+'СЕТ СН'!$I$6-'СЕТ СН'!$I$19</f>
        <v>1785.23478073</v>
      </c>
      <c r="R133" s="36">
        <f>SUMIFS(СВЦЭМ!$C$39:$C$782,СВЦЭМ!$A$39:$A$782,$A133,СВЦЭМ!$B$39:$B$782,R$110)+'СЕТ СН'!$I$9+СВЦЭМ!$D$10+'СЕТ СН'!$I$6-'СЕТ СН'!$I$19</f>
        <v>1772.0539835999998</v>
      </c>
      <c r="S133" s="36">
        <f>SUMIFS(СВЦЭМ!$C$39:$C$782,СВЦЭМ!$A$39:$A$782,$A133,СВЦЭМ!$B$39:$B$782,S$110)+'СЕТ СН'!$I$9+СВЦЭМ!$D$10+'СЕТ СН'!$I$6-'СЕТ СН'!$I$19</f>
        <v>1740.8264888699998</v>
      </c>
      <c r="T133" s="36">
        <f>SUMIFS(СВЦЭМ!$C$39:$C$782,СВЦЭМ!$A$39:$A$782,$A133,СВЦЭМ!$B$39:$B$782,T$110)+'СЕТ СН'!$I$9+СВЦЭМ!$D$10+'СЕТ СН'!$I$6-'СЕТ СН'!$I$19</f>
        <v>1650.9410365499998</v>
      </c>
      <c r="U133" s="36">
        <f>SUMIFS(СВЦЭМ!$C$39:$C$782,СВЦЭМ!$A$39:$A$782,$A133,СВЦЭМ!$B$39:$B$782,U$110)+'СЕТ СН'!$I$9+СВЦЭМ!$D$10+'СЕТ СН'!$I$6-'СЕТ СН'!$I$19</f>
        <v>1633.5959679299999</v>
      </c>
      <c r="V133" s="36">
        <f>SUMIFS(СВЦЭМ!$C$39:$C$782,СВЦЭМ!$A$39:$A$782,$A133,СВЦЭМ!$B$39:$B$782,V$110)+'СЕТ СН'!$I$9+СВЦЭМ!$D$10+'СЕТ СН'!$I$6-'СЕТ СН'!$I$19</f>
        <v>1656.0535931299999</v>
      </c>
      <c r="W133" s="36">
        <f>SUMIFS(СВЦЭМ!$C$39:$C$782,СВЦЭМ!$A$39:$A$782,$A133,СВЦЭМ!$B$39:$B$782,W$110)+'СЕТ СН'!$I$9+СВЦЭМ!$D$10+'СЕТ СН'!$I$6-'СЕТ СН'!$I$19</f>
        <v>1682.29760386</v>
      </c>
      <c r="X133" s="36">
        <f>SUMIFS(СВЦЭМ!$C$39:$C$782,СВЦЭМ!$A$39:$A$782,$A133,СВЦЭМ!$B$39:$B$782,X$110)+'СЕТ СН'!$I$9+СВЦЭМ!$D$10+'СЕТ СН'!$I$6-'СЕТ СН'!$I$19</f>
        <v>1704.3407905499998</v>
      </c>
      <c r="Y133" s="36">
        <f>SUMIFS(СВЦЭМ!$C$39:$C$782,СВЦЭМ!$A$39:$A$782,$A133,СВЦЭМ!$B$39:$B$782,Y$110)+'СЕТ СН'!$I$9+СВЦЭМ!$D$10+'СЕТ СН'!$I$6-'СЕТ СН'!$I$19</f>
        <v>1740.56351464</v>
      </c>
    </row>
    <row r="134" spans="1:26" ht="15.75" x14ac:dyDescent="0.2">
      <c r="A134" s="35">
        <f t="shared" si="3"/>
        <v>44616</v>
      </c>
      <c r="B134" s="36">
        <f>SUMIFS(СВЦЭМ!$C$39:$C$782,СВЦЭМ!$A$39:$A$782,$A134,СВЦЭМ!$B$39:$B$782,B$110)+'СЕТ СН'!$I$9+СВЦЭМ!$D$10+'СЕТ СН'!$I$6-'СЕТ СН'!$I$19</f>
        <v>1751.2204979199998</v>
      </c>
      <c r="C134" s="36">
        <f>SUMIFS(СВЦЭМ!$C$39:$C$782,СВЦЭМ!$A$39:$A$782,$A134,СВЦЭМ!$B$39:$B$782,C$110)+'СЕТ СН'!$I$9+СВЦЭМ!$D$10+'СЕТ СН'!$I$6-'СЕТ СН'!$I$19</f>
        <v>1788.8091601499998</v>
      </c>
      <c r="D134" s="36">
        <f>SUMIFS(СВЦЭМ!$C$39:$C$782,СВЦЭМ!$A$39:$A$782,$A134,СВЦЭМ!$B$39:$B$782,D$110)+'СЕТ СН'!$I$9+СВЦЭМ!$D$10+'СЕТ СН'!$I$6-'СЕТ СН'!$I$19</f>
        <v>1827.4780848799999</v>
      </c>
      <c r="E134" s="36">
        <f>SUMIFS(СВЦЭМ!$C$39:$C$782,СВЦЭМ!$A$39:$A$782,$A134,СВЦЭМ!$B$39:$B$782,E$110)+'СЕТ СН'!$I$9+СВЦЭМ!$D$10+'СЕТ СН'!$I$6-'СЕТ СН'!$I$19</f>
        <v>1835.0226068099998</v>
      </c>
      <c r="F134" s="36">
        <f>SUMIFS(СВЦЭМ!$C$39:$C$782,СВЦЭМ!$A$39:$A$782,$A134,СВЦЭМ!$B$39:$B$782,F$110)+'СЕТ СН'!$I$9+СВЦЭМ!$D$10+'СЕТ СН'!$I$6-'СЕТ СН'!$I$19</f>
        <v>1829.8442922299998</v>
      </c>
      <c r="G134" s="36">
        <f>SUMIFS(СВЦЭМ!$C$39:$C$782,СВЦЭМ!$A$39:$A$782,$A134,СВЦЭМ!$B$39:$B$782,G$110)+'СЕТ СН'!$I$9+СВЦЭМ!$D$10+'СЕТ СН'!$I$6-'СЕТ СН'!$I$19</f>
        <v>1795.7282795899998</v>
      </c>
      <c r="H134" s="36">
        <f>SUMIFS(СВЦЭМ!$C$39:$C$782,СВЦЭМ!$A$39:$A$782,$A134,СВЦЭМ!$B$39:$B$782,H$110)+'СЕТ СН'!$I$9+СВЦЭМ!$D$10+'СЕТ СН'!$I$6-'СЕТ СН'!$I$19</f>
        <v>1769.1948679</v>
      </c>
      <c r="I134" s="36">
        <f>SUMIFS(СВЦЭМ!$C$39:$C$782,СВЦЭМ!$A$39:$A$782,$A134,СВЦЭМ!$B$39:$B$782,I$110)+'СЕТ СН'!$I$9+СВЦЭМ!$D$10+'СЕТ СН'!$I$6-'СЕТ СН'!$I$19</f>
        <v>1697.66867701</v>
      </c>
      <c r="J134" s="36">
        <f>SUMIFS(СВЦЭМ!$C$39:$C$782,СВЦЭМ!$A$39:$A$782,$A134,СВЦЭМ!$B$39:$B$782,J$110)+'СЕТ СН'!$I$9+СВЦЭМ!$D$10+'СЕТ СН'!$I$6-'СЕТ СН'!$I$19</f>
        <v>1636.5843794799998</v>
      </c>
      <c r="K134" s="36">
        <f>SUMIFS(СВЦЭМ!$C$39:$C$782,СВЦЭМ!$A$39:$A$782,$A134,СВЦЭМ!$B$39:$B$782,K$110)+'СЕТ СН'!$I$9+СВЦЭМ!$D$10+'СЕТ СН'!$I$6-'СЕТ СН'!$I$19</f>
        <v>1606.6809618099999</v>
      </c>
      <c r="L134" s="36">
        <f>SUMIFS(СВЦЭМ!$C$39:$C$782,СВЦЭМ!$A$39:$A$782,$A134,СВЦЭМ!$B$39:$B$782,L$110)+'СЕТ СН'!$I$9+СВЦЭМ!$D$10+'СЕТ СН'!$I$6-'СЕТ СН'!$I$19</f>
        <v>1608.4592778499998</v>
      </c>
      <c r="M134" s="36">
        <f>SUMIFS(СВЦЭМ!$C$39:$C$782,СВЦЭМ!$A$39:$A$782,$A134,СВЦЭМ!$B$39:$B$782,M$110)+'СЕТ СН'!$I$9+СВЦЭМ!$D$10+'СЕТ СН'!$I$6-'СЕТ СН'!$I$19</f>
        <v>1649.9313727599999</v>
      </c>
      <c r="N134" s="36">
        <f>SUMIFS(СВЦЭМ!$C$39:$C$782,СВЦЭМ!$A$39:$A$782,$A134,СВЦЭМ!$B$39:$B$782,N$110)+'СЕТ СН'!$I$9+СВЦЭМ!$D$10+'СЕТ СН'!$I$6-'СЕТ СН'!$I$19</f>
        <v>1704.0817102899998</v>
      </c>
      <c r="O134" s="36">
        <f>SUMIFS(СВЦЭМ!$C$39:$C$782,СВЦЭМ!$A$39:$A$782,$A134,СВЦЭМ!$B$39:$B$782,O$110)+'СЕТ СН'!$I$9+СВЦЭМ!$D$10+'СЕТ СН'!$I$6-'СЕТ СН'!$I$19</f>
        <v>1742.1246413199999</v>
      </c>
      <c r="P134" s="36">
        <f>SUMIFS(СВЦЭМ!$C$39:$C$782,СВЦЭМ!$A$39:$A$782,$A134,СВЦЭМ!$B$39:$B$782,P$110)+'СЕТ СН'!$I$9+СВЦЭМ!$D$10+'СЕТ СН'!$I$6-'СЕТ СН'!$I$19</f>
        <v>1753.7654107599999</v>
      </c>
      <c r="Q134" s="36">
        <f>SUMIFS(СВЦЭМ!$C$39:$C$782,СВЦЭМ!$A$39:$A$782,$A134,СВЦЭМ!$B$39:$B$782,Q$110)+'СЕТ СН'!$I$9+СВЦЭМ!$D$10+'СЕТ СН'!$I$6-'СЕТ СН'!$I$19</f>
        <v>1752.6203078899998</v>
      </c>
      <c r="R134" s="36">
        <f>SUMIFS(СВЦЭМ!$C$39:$C$782,СВЦЭМ!$A$39:$A$782,$A134,СВЦЭМ!$B$39:$B$782,R$110)+'СЕТ СН'!$I$9+СВЦЭМ!$D$10+'СЕТ СН'!$I$6-'СЕТ СН'!$I$19</f>
        <v>1749.2850397499999</v>
      </c>
      <c r="S134" s="36">
        <f>SUMIFS(СВЦЭМ!$C$39:$C$782,СВЦЭМ!$A$39:$A$782,$A134,СВЦЭМ!$B$39:$B$782,S$110)+'СЕТ СН'!$I$9+СВЦЭМ!$D$10+'СЕТ СН'!$I$6-'СЕТ СН'!$I$19</f>
        <v>1721.8349702599999</v>
      </c>
      <c r="T134" s="36">
        <f>SUMIFS(СВЦЭМ!$C$39:$C$782,СВЦЭМ!$A$39:$A$782,$A134,СВЦЭМ!$B$39:$B$782,T$110)+'СЕТ СН'!$I$9+СВЦЭМ!$D$10+'СЕТ СН'!$I$6-'СЕТ СН'!$I$19</f>
        <v>1642.76762635</v>
      </c>
      <c r="U134" s="36">
        <f>SUMIFS(СВЦЭМ!$C$39:$C$782,СВЦЭМ!$A$39:$A$782,$A134,СВЦЭМ!$B$39:$B$782,U$110)+'СЕТ СН'!$I$9+СВЦЭМ!$D$10+'СЕТ СН'!$I$6-'СЕТ СН'!$I$19</f>
        <v>1621.2173127499998</v>
      </c>
      <c r="V134" s="36">
        <f>SUMIFS(СВЦЭМ!$C$39:$C$782,СВЦЭМ!$A$39:$A$782,$A134,СВЦЭМ!$B$39:$B$782,V$110)+'СЕТ СН'!$I$9+СВЦЭМ!$D$10+'СЕТ СН'!$I$6-'СЕТ СН'!$I$19</f>
        <v>1653.0344848799998</v>
      </c>
      <c r="W134" s="36">
        <f>SUMIFS(СВЦЭМ!$C$39:$C$782,СВЦЭМ!$A$39:$A$782,$A134,СВЦЭМ!$B$39:$B$782,W$110)+'СЕТ СН'!$I$9+СВЦЭМ!$D$10+'СЕТ СН'!$I$6-'СЕТ СН'!$I$19</f>
        <v>1653.3081965299998</v>
      </c>
      <c r="X134" s="36">
        <f>SUMIFS(СВЦЭМ!$C$39:$C$782,СВЦЭМ!$A$39:$A$782,$A134,СВЦЭМ!$B$39:$B$782,X$110)+'СЕТ СН'!$I$9+СВЦЭМ!$D$10+'СЕТ СН'!$I$6-'СЕТ СН'!$I$19</f>
        <v>1685.5875404699998</v>
      </c>
      <c r="Y134" s="36">
        <f>SUMIFS(СВЦЭМ!$C$39:$C$782,СВЦЭМ!$A$39:$A$782,$A134,СВЦЭМ!$B$39:$B$782,Y$110)+'СЕТ СН'!$I$9+СВЦЭМ!$D$10+'СЕТ СН'!$I$6-'СЕТ СН'!$I$19</f>
        <v>1726.8830063099999</v>
      </c>
    </row>
    <row r="135" spans="1:26" ht="15.75" x14ac:dyDescent="0.2">
      <c r="A135" s="35">
        <f t="shared" si="3"/>
        <v>44617</v>
      </c>
      <c r="B135" s="36">
        <f>SUMIFS(СВЦЭМ!$C$39:$C$782,СВЦЭМ!$A$39:$A$782,$A135,СВЦЭМ!$B$39:$B$782,B$110)+'СЕТ СН'!$I$9+СВЦЭМ!$D$10+'СЕТ СН'!$I$6-'СЕТ СН'!$I$19</f>
        <v>1719.3488822899999</v>
      </c>
      <c r="C135" s="36">
        <f>SUMIFS(СВЦЭМ!$C$39:$C$782,СВЦЭМ!$A$39:$A$782,$A135,СВЦЭМ!$B$39:$B$782,C$110)+'СЕТ СН'!$I$9+СВЦЭМ!$D$10+'СЕТ СН'!$I$6-'СЕТ СН'!$I$19</f>
        <v>1771.1120837699998</v>
      </c>
      <c r="D135" s="36">
        <f>SUMIFS(СВЦЭМ!$C$39:$C$782,СВЦЭМ!$A$39:$A$782,$A135,СВЦЭМ!$B$39:$B$782,D$110)+'СЕТ СН'!$I$9+СВЦЭМ!$D$10+'СЕТ СН'!$I$6-'СЕТ СН'!$I$19</f>
        <v>1811.0502020099998</v>
      </c>
      <c r="E135" s="36">
        <f>SUMIFS(СВЦЭМ!$C$39:$C$782,СВЦЭМ!$A$39:$A$782,$A135,СВЦЭМ!$B$39:$B$782,E$110)+'СЕТ СН'!$I$9+СВЦЭМ!$D$10+'СЕТ СН'!$I$6-'СЕТ СН'!$I$19</f>
        <v>1806.0861562999999</v>
      </c>
      <c r="F135" s="36">
        <f>SUMIFS(СВЦЭМ!$C$39:$C$782,СВЦЭМ!$A$39:$A$782,$A135,СВЦЭМ!$B$39:$B$782,F$110)+'СЕТ СН'!$I$9+СВЦЭМ!$D$10+'СЕТ СН'!$I$6-'СЕТ СН'!$I$19</f>
        <v>1785.2188401699998</v>
      </c>
      <c r="G135" s="36">
        <f>SUMIFS(СВЦЭМ!$C$39:$C$782,СВЦЭМ!$A$39:$A$782,$A135,СВЦЭМ!$B$39:$B$782,G$110)+'СЕТ СН'!$I$9+СВЦЭМ!$D$10+'СЕТ СН'!$I$6-'СЕТ СН'!$I$19</f>
        <v>1752.9446557499998</v>
      </c>
      <c r="H135" s="36">
        <f>SUMIFS(СВЦЭМ!$C$39:$C$782,СВЦЭМ!$A$39:$A$782,$A135,СВЦЭМ!$B$39:$B$782,H$110)+'СЕТ СН'!$I$9+СВЦЭМ!$D$10+'СЕТ СН'!$I$6-'СЕТ СН'!$I$19</f>
        <v>1706.8832161199998</v>
      </c>
      <c r="I135" s="36">
        <f>SUMIFS(СВЦЭМ!$C$39:$C$782,СВЦЭМ!$A$39:$A$782,$A135,СВЦЭМ!$B$39:$B$782,I$110)+'СЕТ СН'!$I$9+СВЦЭМ!$D$10+'СЕТ СН'!$I$6-'СЕТ СН'!$I$19</f>
        <v>1663.4554831599999</v>
      </c>
      <c r="J135" s="36">
        <f>SUMIFS(СВЦЭМ!$C$39:$C$782,СВЦЭМ!$A$39:$A$782,$A135,СВЦЭМ!$B$39:$B$782,J$110)+'СЕТ СН'!$I$9+СВЦЭМ!$D$10+'СЕТ СН'!$I$6-'СЕТ СН'!$I$19</f>
        <v>1648.75590986</v>
      </c>
      <c r="K135" s="36">
        <f>SUMIFS(СВЦЭМ!$C$39:$C$782,СВЦЭМ!$A$39:$A$782,$A135,СВЦЭМ!$B$39:$B$782,K$110)+'СЕТ СН'!$I$9+СВЦЭМ!$D$10+'СЕТ СН'!$I$6-'СЕТ СН'!$I$19</f>
        <v>1607.3684563899999</v>
      </c>
      <c r="L135" s="36">
        <f>SUMIFS(СВЦЭМ!$C$39:$C$782,СВЦЭМ!$A$39:$A$782,$A135,СВЦЭМ!$B$39:$B$782,L$110)+'СЕТ СН'!$I$9+СВЦЭМ!$D$10+'СЕТ СН'!$I$6-'СЕТ СН'!$I$19</f>
        <v>1624.3490320399999</v>
      </c>
      <c r="M135" s="36">
        <f>SUMIFS(СВЦЭМ!$C$39:$C$782,СВЦЭМ!$A$39:$A$782,$A135,СВЦЭМ!$B$39:$B$782,M$110)+'СЕТ СН'!$I$9+СВЦЭМ!$D$10+'СЕТ СН'!$I$6-'СЕТ СН'!$I$19</f>
        <v>1669.0983664999999</v>
      </c>
      <c r="N135" s="36">
        <f>SUMIFS(СВЦЭМ!$C$39:$C$782,СВЦЭМ!$A$39:$A$782,$A135,СВЦЭМ!$B$39:$B$782,N$110)+'СЕТ СН'!$I$9+СВЦЭМ!$D$10+'СЕТ СН'!$I$6-'СЕТ СН'!$I$19</f>
        <v>1721.1592227199999</v>
      </c>
      <c r="O135" s="36">
        <f>SUMIFS(СВЦЭМ!$C$39:$C$782,СВЦЭМ!$A$39:$A$782,$A135,СВЦЭМ!$B$39:$B$782,O$110)+'СЕТ СН'!$I$9+СВЦЭМ!$D$10+'СЕТ СН'!$I$6-'СЕТ СН'!$I$19</f>
        <v>1747.0324391099998</v>
      </c>
      <c r="P135" s="36">
        <f>SUMIFS(СВЦЭМ!$C$39:$C$782,СВЦЭМ!$A$39:$A$782,$A135,СВЦЭМ!$B$39:$B$782,P$110)+'СЕТ СН'!$I$9+СВЦЭМ!$D$10+'СЕТ СН'!$I$6-'СЕТ СН'!$I$19</f>
        <v>1758.8298184799999</v>
      </c>
      <c r="Q135" s="36">
        <f>SUMIFS(СВЦЭМ!$C$39:$C$782,СВЦЭМ!$A$39:$A$782,$A135,СВЦЭМ!$B$39:$B$782,Q$110)+'СЕТ СН'!$I$9+СВЦЭМ!$D$10+'СЕТ СН'!$I$6-'СЕТ СН'!$I$19</f>
        <v>1765.6307580399998</v>
      </c>
      <c r="R135" s="36">
        <f>SUMIFS(СВЦЭМ!$C$39:$C$782,СВЦЭМ!$A$39:$A$782,$A135,СВЦЭМ!$B$39:$B$782,R$110)+'СЕТ СН'!$I$9+СВЦЭМ!$D$10+'СЕТ СН'!$I$6-'СЕТ СН'!$I$19</f>
        <v>1758.0990741799999</v>
      </c>
      <c r="S135" s="36">
        <f>SUMIFS(СВЦЭМ!$C$39:$C$782,СВЦЭМ!$A$39:$A$782,$A135,СВЦЭМ!$B$39:$B$782,S$110)+'СЕТ СН'!$I$9+СВЦЭМ!$D$10+'СЕТ СН'!$I$6-'СЕТ СН'!$I$19</f>
        <v>1713.5495626499999</v>
      </c>
      <c r="T135" s="36">
        <f>SUMIFS(СВЦЭМ!$C$39:$C$782,СВЦЭМ!$A$39:$A$782,$A135,СВЦЭМ!$B$39:$B$782,T$110)+'СЕТ СН'!$I$9+СВЦЭМ!$D$10+'СЕТ СН'!$I$6-'СЕТ СН'!$I$19</f>
        <v>1675.42284677</v>
      </c>
      <c r="U135" s="36">
        <f>SUMIFS(СВЦЭМ!$C$39:$C$782,СВЦЭМ!$A$39:$A$782,$A135,СВЦЭМ!$B$39:$B$782,U$110)+'СЕТ СН'!$I$9+СВЦЭМ!$D$10+'СЕТ СН'!$I$6-'СЕТ СН'!$I$19</f>
        <v>1640.2734473599999</v>
      </c>
      <c r="V135" s="36">
        <f>SUMIFS(СВЦЭМ!$C$39:$C$782,СВЦЭМ!$A$39:$A$782,$A135,СВЦЭМ!$B$39:$B$782,V$110)+'СЕТ СН'!$I$9+СВЦЭМ!$D$10+'СЕТ СН'!$I$6-'СЕТ СН'!$I$19</f>
        <v>1633.48267687</v>
      </c>
      <c r="W135" s="36">
        <f>SUMIFS(СВЦЭМ!$C$39:$C$782,СВЦЭМ!$A$39:$A$782,$A135,СВЦЭМ!$B$39:$B$782,W$110)+'СЕТ СН'!$I$9+СВЦЭМ!$D$10+'СЕТ СН'!$I$6-'СЕТ СН'!$I$19</f>
        <v>1636.3955185499999</v>
      </c>
      <c r="X135" s="36">
        <f>SUMIFS(СВЦЭМ!$C$39:$C$782,СВЦЭМ!$A$39:$A$782,$A135,СВЦЭМ!$B$39:$B$782,X$110)+'СЕТ СН'!$I$9+СВЦЭМ!$D$10+'СЕТ СН'!$I$6-'СЕТ СН'!$I$19</f>
        <v>1656.3618398799999</v>
      </c>
      <c r="Y135" s="36">
        <f>SUMIFS(СВЦЭМ!$C$39:$C$782,СВЦЭМ!$A$39:$A$782,$A135,СВЦЭМ!$B$39:$B$782,Y$110)+'СЕТ СН'!$I$9+СВЦЭМ!$D$10+'СЕТ СН'!$I$6-'СЕТ СН'!$I$19</f>
        <v>1705.5429091799999</v>
      </c>
    </row>
    <row r="136" spans="1:26" ht="15.75" x14ac:dyDescent="0.2">
      <c r="A136" s="35">
        <f t="shared" si="3"/>
        <v>44618</v>
      </c>
      <c r="B136" s="36">
        <f>SUMIFS(СВЦЭМ!$C$39:$C$782,СВЦЭМ!$A$39:$A$782,$A136,СВЦЭМ!$B$39:$B$782,B$110)+'СЕТ СН'!$I$9+СВЦЭМ!$D$10+'СЕТ СН'!$I$6-'СЕТ СН'!$I$19</f>
        <v>1742.5619358199999</v>
      </c>
      <c r="C136" s="36">
        <f>SUMIFS(СВЦЭМ!$C$39:$C$782,СВЦЭМ!$A$39:$A$782,$A136,СВЦЭМ!$B$39:$B$782,C$110)+'СЕТ СН'!$I$9+СВЦЭМ!$D$10+'СЕТ СН'!$I$6-'СЕТ СН'!$I$19</f>
        <v>1744.6749709599999</v>
      </c>
      <c r="D136" s="36">
        <f>SUMIFS(СВЦЭМ!$C$39:$C$782,СВЦЭМ!$A$39:$A$782,$A136,СВЦЭМ!$B$39:$B$782,D$110)+'СЕТ СН'!$I$9+СВЦЭМ!$D$10+'СЕТ СН'!$I$6-'СЕТ СН'!$I$19</f>
        <v>1759.5383587399999</v>
      </c>
      <c r="E136" s="36">
        <f>SUMIFS(СВЦЭМ!$C$39:$C$782,СВЦЭМ!$A$39:$A$782,$A136,СВЦЭМ!$B$39:$B$782,E$110)+'СЕТ СН'!$I$9+СВЦЭМ!$D$10+'СЕТ СН'!$I$6-'СЕТ СН'!$I$19</f>
        <v>1789.9419998799999</v>
      </c>
      <c r="F136" s="36">
        <f>SUMIFS(СВЦЭМ!$C$39:$C$782,СВЦЭМ!$A$39:$A$782,$A136,СВЦЭМ!$B$39:$B$782,F$110)+'СЕТ СН'!$I$9+СВЦЭМ!$D$10+'СЕТ СН'!$I$6-'СЕТ СН'!$I$19</f>
        <v>1788.2765498699998</v>
      </c>
      <c r="G136" s="36">
        <f>SUMIFS(СВЦЭМ!$C$39:$C$782,СВЦЭМ!$A$39:$A$782,$A136,СВЦЭМ!$B$39:$B$782,G$110)+'СЕТ СН'!$I$9+СВЦЭМ!$D$10+'СЕТ СН'!$I$6-'СЕТ СН'!$I$19</f>
        <v>1762.6391752899999</v>
      </c>
      <c r="H136" s="36">
        <f>SUMIFS(СВЦЭМ!$C$39:$C$782,СВЦЭМ!$A$39:$A$782,$A136,СВЦЭМ!$B$39:$B$782,H$110)+'СЕТ СН'!$I$9+СВЦЭМ!$D$10+'СЕТ СН'!$I$6-'СЕТ СН'!$I$19</f>
        <v>1728.23842309</v>
      </c>
      <c r="I136" s="36">
        <f>SUMIFS(СВЦЭМ!$C$39:$C$782,СВЦЭМ!$A$39:$A$782,$A136,СВЦЭМ!$B$39:$B$782,I$110)+'СЕТ СН'!$I$9+СВЦЭМ!$D$10+'СЕТ СН'!$I$6-'СЕТ СН'!$I$19</f>
        <v>1693.07560167</v>
      </c>
      <c r="J136" s="36">
        <f>SUMIFS(СВЦЭМ!$C$39:$C$782,СВЦЭМ!$A$39:$A$782,$A136,СВЦЭМ!$B$39:$B$782,J$110)+'СЕТ СН'!$I$9+СВЦЭМ!$D$10+'СЕТ СН'!$I$6-'СЕТ СН'!$I$19</f>
        <v>1623.08465523</v>
      </c>
      <c r="K136" s="36">
        <f>SUMIFS(СВЦЭМ!$C$39:$C$782,СВЦЭМ!$A$39:$A$782,$A136,СВЦЭМ!$B$39:$B$782,K$110)+'СЕТ СН'!$I$9+СВЦЭМ!$D$10+'СЕТ СН'!$I$6-'СЕТ СН'!$I$19</f>
        <v>1596.1890789399999</v>
      </c>
      <c r="L136" s="36">
        <f>SUMIFS(СВЦЭМ!$C$39:$C$782,СВЦЭМ!$A$39:$A$782,$A136,СВЦЭМ!$B$39:$B$782,L$110)+'СЕТ СН'!$I$9+СВЦЭМ!$D$10+'СЕТ СН'!$I$6-'СЕТ СН'!$I$19</f>
        <v>1592.3621561299999</v>
      </c>
      <c r="M136" s="36">
        <f>SUMIFS(СВЦЭМ!$C$39:$C$782,СВЦЭМ!$A$39:$A$782,$A136,СВЦЭМ!$B$39:$B$782,M$110)+'СЕТ СН'!$I$9+СВЦЭМ!$D$10+'СЕТ СН'!$I$6-'СЕТ СН'!$I$19</f>
        <v>1635.5036222599999</v>
      </c>
      <c r="N136" s="36">
        <f>SUMIFS(СВЦЭМ!$C$39:$C$782,СВЦЭМ!$A$39:$A$782,$A136,СВЦЭМ!$B$39:$B$782,N$110)+'СЕТ СН'!$I$9+СВЦЭМ!$D$10+'СЕТ СН'!$I$6-'СЕТ СН'!$I$19</f>
        <v>1693.1222547</v>
      </c>
      <c r="O136" s="36">
        <f>SUMIFS(СВЦЭМ!$C$39:$C$782,СВЦЭМ!$A$39:$A$782,$A136,СВЦЭМ!$B$39:$B$782,O$110)+'СЕТ СН'!$I$9+СВЦЭМ!$D$10+'СЕТ СН'!$I$6-'СЕТ СН'!$I$19</f>
        <v>1705.4472801299999</v>
      </c>
      <c r="P136" s="36">
        <f>SUMIFS(СВЦЭМ!$C$39:$C$782,СВЦЭМ!$A$39:$A$782,$A136,СВЦЭМ!$B$39:$B$782,P$110)+'СЕТ СН'!$I$9+СВЦЭМ!$D$10+'СЕТ СН'!$I$6-'СЕТ СН'!$I$19</f>
        <v>1730.1916902199998</v>
      </c>
      <c r="Q136" s="36">
        <f>SUMIFS(СВЦЭМ!$C$39:$C$782,СВЦЭМ!$A$39:$A$782,$A136,СВЦЭМ!$B$39:$B$782,Q$110)+'СЕТ СН'!$I$9+СВЦЭМ!$D$10+'СЕТ СН'!$I$6-'СЕТ СН'!$I$19</f>
        <v>1739.4982942499998</v>
      </c>
      <c r="R136" s="36">
        <f>SUMIFS(СВЦЭМ!$C$39:$C$782,СВЦЭМ!$A$39:$A$782,$A136,СВЦЭМ!$B$39:$B$782,R$110)+'СЕТ СН'!$I$9+СВЦЭМ!$D$10+'СЕТ СН'!$I$6-'СЕТ СН'!$I$19</f>
        <v>1720.1021668899998</v>
      </c>
      <c r="S136" s="36">
        <f>SUMIFS(СВЦЭМ!$C$39:$C$782,СВЦЭМ!$A$39:$A$782,$A136,СВЦЭМ!$B$39:$B$782,S$110)+'СЕТ СН'!$I$9+СВЦЭМ!$D$10+'СЕТ СН'!$I$6-'СЕТ СН'!$I$19</f>
        <v>1706.1073345699999</v>
      </c>
      <c r="T136" s="36">
        <f>SUMIFS(СВЦЭМ!$C$39:$C$782,СВЦЭМ!$A$39:$A$782,$A136,СВЦЭМ!$B$39:$B$782,T$110)+'СЕТ СН'!$I$9+СВЦЭМ!$D$10+'СЕТ СН'!$I$6-'СЕТ СН'!$I$19</f>
        <v>1635.8240584199998</v>
      </c>
      <c r="U136" s="36">
        <f>SUMIFS(СВЦЭМ!$C$39:$C$782,СВЦЭМ!$A$39:$A$782,$A136,СВЦЭМ!$B$39:$B$782,U$110)+'СЕТ СН'!$I$9+СВЦЭМ!$D$10+'СЕТ СН'!$I$6-'СЕТ СН'!$I$19</f>
        <v>1613.7718351999999</v>
      </c>
      <c r="V136" s="36">
        <f>SUMIFS(СВЦЭМ!$C$39:$C$782,СВЦЭМ!$A$39:$A$782,$A136,СВЦЭМ!$B$39:$B$782,V$110)+'СЕТ СН'!$I$9+СВЦЭМ!$D$10+'СЕТ СН'!$I$6-'СЕТ СН'!$I$19</f>
        <v>1598.4971178799999</v>
      </c>
      <c r="W136" s="36">
        <f>SUMIFS(СВЦЭМ!$C$39:$C$782,СВЦЭМ!$A$39:$A$782,$A136,СВЦЭМ!$B$39:$B$782,W$110)+'СЕТ СН'!$I$9+СВЦЭМ!$D$10+'СЕТ СН'!$I$6-'СЕТ СН'!$I$19</f>
        <v>1639.6419404899998</v>
      </c>
      <c r="X136" s="36">
        <f>SUMIFS(СВЦЭМ!$C$39:$C$782,СВЦЭМ!$A$39:$A$782,$A136,СВЦЭМ!$B$39:$B$782,X$110)+'СЕТ СН'!$I$9+СВЦЭМ!$D$10+'СЕТ СН'!$I$6-'СЕТ СН'!$I$19</f>
        <v>1668.74628663</v>
      </c>
      <c r="Y136" s="36">
        <f>SUMIFS(СВЦЭМ!$C$39:$C$782,СВЦЭМ!$A$39:$A$782,$A136,СВЦЭМ!$B$39:$B$782,Y$110)+'СЕТ СН'!$I$9+СВЦЭМ!$D$10+'СЕТ СН'!$I$6-'СЕТ СН'!$I$19</f>
        <v>1706.4525647799999</v>
      </c>
    </row>
    <row r="137" spans="1:26" ht="15.75" x14ac:dyDescent="0.2">
      <c r="A137" s="35">
        <f t="shared" si="3"/>
        <v>44619</v>
      </c>
      <c r="B137" s="36">
        <f>SUMIFS(СВЦЭМ!$C$39:$C$782,СВЦЭМ!$A$39:$A$782,$A137,СВЦЭМ!$B$39:$B$782,B$110)+'СЕТ СН'!$I$9+СВЦЭМ!$D$10+'СЕТ СН'!$I$6-'СЕТ СН'!$I$19</f>
        <v>1737.8502654899999</v>
      </c>
      <c r="C137" s="36">
        <f>SUMIFS(СВЦЭМ!$C$39:$C$782,СВЦЭМ!$A$39:$A$782,$A137,СВЦЭМ!$B$39:$B$782,C$110)+'СЕТ СН'!$I$9+СВЦЭМ!$D$10+'СЕТ СН'!$I$6-'СЕТ СН'!$I$19</f>
        <v>1746.97999293</v>
      </c>
      <c r="D137" s="36">
        <f>SUMIFS(СВЦЭМ!$C$39:$C$782,СВЦЭМ!$A$39:$A$782,$A137,СВЦЭМ!$B$39:$B$782,D$110)+'СЕТ СН'!$I$9+СВЦЭМ!$D$10+'СЕТ СН'!$I$6-'СЕТ СН'!$I$19</f>
        <v>1789.46974185</v>
      </c>
      <c r="E137" s="36">
        <f>SUMIFS(СВЦЭМ!$C$39:$C$782,СВЦЭМ!$A$39:$A$782,$A137,СВЦЭМ!$B$39:$B$782,E$110)+'СЕТ СН'!$I$9+СВЦЭМ!$D$10+'СЕТ СН'!$I$6-'СЕТ СН'!$I$19</f>
        <v>1796.7424118199999</v>
      </c>
      <c r="F137" s="36">
        <f>SUMIFS(СВЦЭМ!$C$39:$C$782,СВЦЭМ!$A$39:$A$782,$A137,СВЦЭМ!$B$39:$B$782,F$110)+'СЕТ СН'!$I$9+СВЦЭМ!$D$10+'СЕТ СН'!$I$6-'СЕТ СН'!$I$19</f>
        <v>1797.9705997399999</v>
      </c>
      <c r="G137" s="36">
        <f>SUMIFS(СВЦЭМ!$C$39:$C$782,СВЦЭМ!$A$39:$A$782,$A137,СВЦЭМ!$B$39:$B$782,G$110)+'СЕТ СН'!$I$9+СВЦЭМ!$D$10+'СЕТ СН'!$I$6-'СЕТ СН'!$I$19</f>
        <v>1780.0669915999999</v>
      </c>
      <c r="H137" s="36">
        <f>SUMIFS(СВЦЭМ!$C$39:$C$782,СВЦЭМ!$A$39:$A$782,$A137,СВЦЭМ!$B$39:$B$782,H$110)+'СЕТ СН'!$I$9+СВЦЭМ!$D$10+'СЕТ СН'!$I$6-'СЕТ СН'!$I$19</f>
        <v>1745.22066163</v>
      </c>
      <c r="I137" s="36">
        <f>SUMIFS(СВЦЭМ!$C$39:$C$782,СВЦЭМ!$A$39:$A$782,$A137,СВЦЭМ!$B$39:$B$782,I$110)+'СЕТ СН'!$I$9+СВЦЭМ!$D$10+'СЕТ СН'!$I$6-'СЕТ СН'!$I$19</f>
        <v>1713.7834133199999</v>
      </c>
      <c r="J137" s="36">
        <f>SUMIFS(СВЦЭМ!$C$39:$C$782,СВЦЭМ!$A$39:$A$782,$A137,СВЦЭМ!$B$39:$B$782,J$110)+'СЕТ СН'!$I$9+СВЦЭМ!$D$10+'СЕТ СН'!$I$6-'СЕТ СН'!$I$19</f>
        <v>1654.3876102499999</v>
      </c>
      <c r="K137" s="36">
        <f>SUMIFS(СВЦЭМ!$C$39:$C$782,СВЦЭМ!$A$39:$A$782,$A137,СВЦЭМ!$B$39:$B$782,K$110)+'СЕТ СН'!$I$9+СВЦЭМ!$D$10+'СЕТ СН'!$I$6-'СЕТ СН'!$I$19</f>
        <v>1626.05671904</v>
      </c>
      <c r="L137" s="36">
        <f>SUMIFS(СВЦЭМ!$C$39:$C$782,СВЦЭМ!$A$39:$A$782,$A137,СВЦЭМ!$B$39:$B$782,L$110)+'СЕТ СН'!$I$9+СВЦЭМ!$D$10+'СЕТ СН'!$I$6-'СЕТ СН'!$I$19</f>
        <v>1629.5479054999998</v>
      </c>
      <c r="M137" s="36">
        <f>SUMIFS(СВЦЭМ!$C$39:$C$782,СВЦЭМ!$A$39:$A$782,$A137,СВЦЭМ!$B$39:$B$782,M$110)+'СЕТ СН'!$I$9+СВЦЭМ!$D$10+'СЕТ СН'!$I$6-'СЕТ СН'!$I$19</f>
        <v>1659.5841626199999</v>
      </c>
      <c r="N137" s="36">
        <f>SUMIFS(СВЦЭМ!$C$39:$C$782,СВЦЭМ!$A$39:$A$782,$A137,СВЦЭМ!$B$39:$B$782,N$110)+'СЕТ СН'!$I$9+СВЦЭМ!$D$10+'СЕТ СН'!$I$6-'СЕТ СН'!$I$19</f>
        <v>1709.4613749999999</v>
      </c>
      <c r="O137" s="36">
        <f>SUMIFS(СВЦЭМ!$C$39:$C$782,СВЦЭМ!$A$39:$A$782,$A137,СВЦЭМ!$B$39:$B$782,O$110)+'СЕТ СН'!$I$9+СВЦЭМ!$D$10+'СЕТ СН'!$I$6-'СЕТ СН'!$I$19</f>
        <v>1736.80824921</v>
      </c>
      <c r="P137" s="36">
        <f>SUMIFS(СВЦЭМ!$C$39:$C$782,СВЦЭМ!$A$39:$A$782,$A137,СВЦЭМ!$B$39:$B$782,P$110)+'СЕТ СН'!$I$9+СВЦЭМ!$D$10+'СЕТ СН'!$I$6-'СЕТ СН'!$I$19</f>
        <v>1753.7529679499999</v>
      </c>
      <c r="Q137" s="36">
        <f>SUMIFS(СВЦЭМ!$C$39:$C$782,СВЦЭМ!$A$39:$A$782,$A137,СВЦЭМ!$B$39:$B$782,Q$110)+'СЕТ СН'!$I$9+СВЦЭМ!$D$10+'СЕТ СН'!$I$6-'СЕТ СН'!$I$19</f>
        <v>1753.9802181599998</v>
      </c>
      <c r="R137" s="36">
        <f>SUMIFS(СВЦЭМ!$C$39:$C$782,СВЦЭМ!$A$39:$A$782,$A137,СВЦЭМ!$B$39:$B$782,R$110)+'СЕТ СН'!$I$9+СВЦЭМ!$D$10+'СЕТ СН'!$I$6-'СЕТ СН'!$I$19</f>
        <v>1741.70100794</v>
      </c>
      <c r="S137" s="36">
        <f>SUMIFS(СВЦЭМ!$C$39:$C$782,СВЦЭМ!$A$39:$A$782,$A137,СВЦЭМ!$B$39:$B$782,S$110)+'СЕТ СН'!$I$9+СВЦЭМ!$D$10+'СЕТ СН'!$I$6-'СЕТ СН'!$I$19</f>
        <v>1721.07325881</v>
      </c>
      <c r="T137" s="36">
        <f>SUMIFS(СВЦЭМ!$C$39:$C$782,СВЦЭМ!$A$39:$A$782,$A137,СВЦЭМ!$B$39:$B$782,T$110)+'СЕТ СН'!$I$9+СВЦЭМ!$D$10+'СЕТ СН'!$I$6-'СЕТ СН'!$I$19</f>
        <v>1645.0053413799999</v>
      </c>
      <c r="U137" s="36">
        <f>SUMIFS(СВЦЭМ!$C$39:$C$782,СВЦЭМ!$A$39:$A$782,$A137,СВЦЭМ!$B$39:$B$782,U$110)+'СЕТ СН'!$I$9+СВЦЭМ!$D$10+'СЕТ СН'!$I$6-'СЕТ СН'!$I$19</f>
        <v>1601.8319335599999</v>
      </c>
      <c r="V137" s="36">
        <f>SUMIFS(СВЦЭМ!$C$39:$C$782,СВЦЭМ!$A$39:$A$782,$A137,СВЦЭМ!$B$39:$B$782,V$110)+'СЕТ СН'!$I$9+СВЦЭМ!$D$10+'СЕТ СН'!$I$6-'СЕТ СН'!$I$19</f>
        <v>1632.14343951</v>
      </c>
      <c r="W137" s="36">
        <f>SUMIFS(СВЦЭМ!$C$39:$C$782,СВЦЭМ!$A$39:$A$782,$A137,СВЦЭМ!$B$39:$B$782,W$110)+'СЕТ СН'!$I$9+СВЦЭМ!$D$10+'СЕТ СН'!$I$6-'СЕТ СН'!$I$19</f>
        <v>1658.7701334599999</v>
      </c>
      <c r="X137" s="36">
        <f>SUMIFS(СВЦЭМ!$C$39:$C$782,СВЦЭМ!$A$39:$A$782,$A137,СВЦЭМ!$B$39:$B$782,X$110)+'СЕТ СН'!$I$9+СВЦЭМ!$D$10+'СЕТ СН'!$I$6-'СЕТ СН'!$I$19</f>
        <v>1670.6425662699999</v>
      </c>
      <c r="Y137" s="36">
        <f>SUMIFS(СВЦЭМ!$C$39:$C$782,СВЦЭМ!$A$39:$A$782,$A137,СВЦЭМ!$B$39:$B$782,Y$110)+'СЕТ СН'!$I$9+СВЦЭМ!$D$10+'СЕТ СН'!$I$6-'СЕТ СН'!$I$19</f>
        <v>1702.0029089099999</v>
      </c>
    </row>
    <row r="138" spans="1:26" ht="15.75" x14ac:dyDescent="0.2">
      <c r="A138" s="35">
        <f t="shared" si="3"/>
        <v>44620</v>
      </c>
      <c r="B138" s="36">
        <f>SUMIFS(СВЦЭМ!$C$39:$C$782,СВЦЭМ!$A$39:$A$782,$A138,СВЦЭМ!$B$39:$B$782,B$110)+'СЕТ СН'!$I$9+СВЦЭМ!$D$10+'СЕТ СН'!$I$6-'СЕТ СН'!$I$19</f>
        <v>1738.7929797899999</v>
      </c>
      <c r="C138" s="36">
        <f>SUMIFS(СВЦЭМ!$C$39:$C$782,СВЦЭМ!$A$39:$A$782,$A138,СВЦЭМ!$B$39:$B$782,C$110)+'СЕТ СН'!$I$9+СВЦЭМ!$D$10+'СЕТ СН'!$I$6-'СЕТ СН'!$I$19</f>
        <v>1745.8942387</v>
      </c>
      <c r="D138" s="36">
        <f>SUMIFS(СВЦЭМ!$C$39:$C$782,СВЦЭМ!$A$39:$A$782,$A138,СВЦЭМ!$B$39:$B$782,D$110)+'СЕТ СН'!$I$9+СВЦЭМ!$D$10+'СЕТ СН'!$I$6-'СЕТ СН'!$I$19</f>
        <v>1774.8877277399999</v>
      </c>
      <c r="E138" s="36">
        <f>SUMIFS(СВЦЭМ!$C$39:$C$782,СВЦЭМ!$A$39:$A$782,$A138,СВЦЭМ!$B$39:$B$782,E$110)+'СЕТ СН'!$I$9+СВЦЭМ!$D$10+'СЕТ СН'!$I$6-'СЕТ СН'!$I$19</f>
        <v>1792.2417648799999</v>
      </c>
      <c r="F138" s="36">
        <f>SUMIFS(СВЦЭМ!$C$39:$C$782,СВЦЭМ!$A$39:$A$782,$A138,СВЦЭМ!$B$39:$B$782,F$110)+'СЕТ СН'!$I$9+СВЦЭМ!$D$10+'СЕТ СН'!$I$6-'СЕТ СН'!$I$19</f>
        <v>1794.86531967</v>
      </c>
      <c r="G138" s="36">
        <f>SUMIFS(СВЦЭМ!$C$39:$C$782,СВЦЭМ!$A$39:$A$782,$A138,СВЦЭМ!$B$39:$B$782,G$110)+'СЕТ СН'!$I$9+СВЦЭМ!$D$10+'СЕТ СН'!$I$6-'СЕТ СН'!$I$19</f>
        <v>1786.26210466</v>
      </c>
      <c r="H138" s="36">
        <f>SUMIFS(СВЦЭМ!$C$39:$C$782,СВЦЭМ!$A$39:$A$782,$A138,СВЦЭМ!$B$39:$B$782,H$110)+'СЕТ СН'!$I$9+СВЦЭМ!$D$10+'СЕТ СН'!$I$6-'СЕТ СН'!$I$19</f>
        <v>1774.19548721</v>
      </c>
      <c r="I138" s="36">
        <f>SUMIFS(СВЦЭМ!$C$39:$C$782,СВЦЭМ!$A$39:$A$782,$A138,СВЦЭМ!$B$39:$B$782,I$110)+'СЕТ СН'!$I$9+СВЦЭМ!$D$10+'СЕТ СН'!$I$6-'СЕТ СН'!$I$19</f>
        <v>1759.0505026999999</v>
      </c>
      <c r="J138" s="36">
        <f>SUMIFS(СВЦЭМ!$C$39:$C$782,СВЦЭМ!$A$39:$A$782,$A138,СВЦЭМ!$B$39:$B$782,J$110)+'СЕТ СН'!$I$9+СВЦЭМ!$D$10+'СЕТ СН'!$I$6-'СЕТ СН'!$I$19</f>
        <v>1716.5650220199998</v>
      </c>
      <c r="K138" s="36">
        <f>SUMIFS(СВЦЭМ!$C$39:$C$782,СВЦЭМ!$A$39:$A$782,$A138,СВЦЭМ!$B$39:$B$782,K$110)+'СЕТ СН'!$I$9+СВЦЭМ!$D$10+'СЕТ СН'!$I$6-'СЕТ СН'!$I$19</f>
        <v>1670.94804054</v>
      </c>
      <c r="L138" s="36">
        <f>SUMIFS(СВЦЭМ!$C$39:$C$782,СВЦЭМ!$A$39:$A$782,$A138,СВЦЭМ!$B$39:$B$782,L$110)+'СЕТ СН'!$I$9+СВЦЭМ!$D$10+'СЕТ СН'!$I$6-'СЕТ СН'!$I$19</f>
        <v>1664.2458666199998</v>
      </c>
      <c r="M138" s="36">
        <f>SUMIFS(СВЦЭМ!$C$39:$C$782,СВЦЭМ!$A$39:$A$782,$A138,СВЦЭМ!$B$39:$B$782,M$110)+'СЕТ СН'!$I$9+СВЦЭМ!$D$10+'СЕТ СН'!$I$6-'СЕТ СН'!$I$19</f>
        <v>1674.7328046199998</v>
      </c>
      <c r="N138" s="36">
        <f>SUMIFS(СВЦЭМ!$C$39:$C$782,СВЦЭМ!$A$39:$A$782,$A138,СВЦЭМ!$B$39:$B$782,N$110)+'СЕТ СН'!$I$9+СВЦЭМ!$D$10+'СЕТ СН'!$I$6-'СЕТ СН'!$I$19</f>
        <v>1720.67520556</v>
      </c>
      <c r="O138" s="36">
        <f>SUMIFS(СВЦЭМ!$C$39:$C$782,СВЦЭМ!$A$39:$A$782,$A138,СВЦЭМ!$B$39:$B$782,O$110)+'СЕТ СН'!$I$9+СВЦЭМ!$D$10+'СЕТ СН'!$I$6-'СЕТ СН'!$I$19</f>
        <v>1740.2804342299999</v>
      </c>
      <c r="P138" s="36">
        <f>SUMIFS(СВЦЭМ!$C$39:$C$782,СВЦЭМ!$A$39:$A$782,$A138,СВЦЭМ!$B$39:$B$782,P$110)+'СЕТ СН'!$I$9+СВЦЭМ!$D$10+'СЕТ СН'!$I$6-'СЕТ СН'!$I$19</f>
        <v>1774.0271991499999</v>
      </c>
      <c r="Q138" s="36">
        <f>SUMIFS(СВЦЭМ!$C$39:$C$782,СВЦЭМ!$A$39:$A$782,$A138,СВЦЭМ!$B$39:$B$782,Q$110)+'СЕТ СН'!$I$9+СВЦЭМ!$D$10+'СЕТ СН'!$I$6-'СЕТ СН'!$I$19</f>
        <v>1774.5938878099998</v>
      </c>
      <c r="R138" s="36">
        <f>SUMIFS(СВЦЭМ!$C$39:$C$782,СВЦЭМ!$A$39:$A$782,$A138,СВЦЭМ!$B$39:$B$782,R$110)+'СЕТ СН'!$I$9+СВЦЭМ!$D$10+'СЕТ СН'!$I$6-'СЕТ СН'!$I$19</f>
        <v>1749.4987690999999</v>
      </c>
      <c r="S138" s="36">
        <f>SUMIFS(СВЦЭМ!$C$39:$C$782,СВЦЭМ!$A$39:$A$782,$A138,СВЦЭМ!$B$39:$B$782,S$110)+'СЕТ СН'!$I$9+СВЦЭМ!$D$10+'СЕТ СН'!$I$6-'СЕТ СН'!$I$19</f>
        <v>1716.94508204</v>
      </c>
      <c r="T138" s="36">
        <f>SUMIFS(СВЦЭМ!$C$39:$C$782,СВЦЭМ!$A$39:$A$782,$A138,СВЦЭМ!$B$39:$B$782,T$110)+'СЕТ СН'!$I$9+СВЦЭМ!$D$10+'СЕТ СН'!$I$6-'СЕТ СН'!$I$19</f>
        <v>1629.7513506299999</v>
      </c>
      <c r="U138" s="36">
        <f>SUMIFS(СВЦЭМ!$C$39:$C$782,СВЦЭМ!$A$39:$A$782,$A138,СВЦЭМ!$B$39:$B$782,U$110)+'СЕТ СН'!$I$9+СВЦЭМ!$D$10+'СЕТ СН'!$I$6-'СЕТ СН'!$I$19</f>
        <v>1578.1632283599999</v>
      </c>
      <c r="V138" s="36">
        <f>SUMIFS(СВЦЭМ!$C$39:$C$782,СВЦЭМ!$A$39:$A$782,$A138,СВЦЭМ!$B$39:$B$782,V$110)+'СЕТ СН'!$I$9+СВЦЭМ!$D$10+'СЕТ СН'!$I$6-'СЕТ СН'!$I$19</f>
        <v>1604.66922213</v>
      </c>
      <c r="W138" s="36">
        <f>SUMIFS(СВЦЭМ!$C$39:$C$782,СВЦЭМ!$A$39:$A$782,$A138,СВЦЭМ!$B$39:$B$782,W$110)+'СЕТ СН'!$I$9+СВЦЭМ!$D$10+'СЕТ СН'!$I$6-'СЕТ СН'!$I$19</f>
        <v>1633.2641463099999</v>
      </c>
      <c r="X138" s="36">
        <f>SUMIFS(СВЦЭМ!$C$39:$C$782,СВЦЭМ!$A$39:$A$782,$A138,СВЦЭМ!$B$39:$B$782,X$110)+'СЕТ СН'!$I$9+СВЦЭМ!$D$10+'СЕТ СН'!$I$6-'СЕТ СН'!$I$19</f>
        <v>1661.5921999899999</v>
      </c>
      <c r="Y138" s="36">
        <f>SUMIFS(СВЦЭМ!$C$39:$C$782,СВЦЭМ!$A$39:$A$782,$A138,СВЦЭМ!$B$39:$B$782,Y$110)+'СЕТ СН'!$I$9+СВЦЭМ!$D$10+'СЕТ СН'!$I$6-'СЕТ СН'!$I$19</f>
        <v>1704.7080806699998</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x14ac:dyDescent="0.2">
      <c r="A141" s="122" t="s">
        <v>74</v>
      </c>
      <c r="B141" s="122"/>
      <c r="C141" s="122"/>
      <c r="D141" s="122"/>
      <c r="E141" s="122"/>
      <c r="F141" s="122"/>
      <c r="G141" s="122"/>
      <c r="H141" s="122"/>
      <c r="I141" s="122"/>
      <c r="J141" s="122"/>
      <c r="K141" s="122"/>
      <c r="L141" s="122"/>
      <c r="M141" s="122"/>
      <c r="N141" s="123" t="s">
        <v>29</v>
      </c>
      <c r="O141" s="123"/>
      <c r="P141" s="123"/>
      <c r="Q141" s="123"/>
      <c r="R141" s="123"/>
      <c r="S141" s="123"/>
      <c r="T141" s="123"/>
      <c r="U141" s="123"/>
      <c r="V141" s="39"/>
      <c r="W141" s="39"/>
      <c r="X141" s="39"/>
      <c r="Y141" s="39"/>
      <c r="Z141" s="39"/>
    </row>
    <row r="142" spans="1:26" ht="15.75" x14ac:dyDescent="0.25">
      <c r="A142" s="122"/>
      <c r="B142" s="122"/>
      <c r="C142" s="122"/>
      <c r="D142" s="122"/>
      <c r="E142" s="122"/>
      <c r="F142" s="122"/>
      <c r="G142" s="122"/>
      <c r="H142" s="122"/>
      <c r="I142" s="122"/>
      <c r="J142" s="122"/>
      <c r="K142" s="122"/>
      <c r="L142" s="122"/>
      <c r="M142" s="122"/>
      <c r="N142" s="124" t="s">
        <v>0</v>
      </c>
      <c r="O142" s="124"/>
      <c r="P142" s="124" t="s">
        <v>1</v>
      </c>
      <c r="Q142" s="124"/>
      <c r="R142" s="124" t="s">
        <v>2</v>
      </c>
      <c r="S142" s="124"/>
      <c r="T142" s="124" t="s">
        <v>3</v>
      </c>
      <c r="U142" s="124"/>
      <c r="V142" s="32"/>
      <c r="W142" s="32"/>
      <c r="X142" s="32"/>
      <c r="Y142" s="32"/>
    </row>
    <row r="143" spans="1:26" ht="15.75" x14ac:dyDescent="0.2">
      <c r="A143" s="122"/>
      <c r="B143" s="122"/>
      <c r="C143" s="122"/>
      <c r="D143" s="122"/>
      <c r="E143" s="122"/>
      <c r="F143" s="122"/>
      <c r="G143" s="122"/>
      <c r="H143" s="122"/>
      <c r="I143" s="122"/>
      <c r="J143" s="122"/>
      <c r="K143" s="122"/>
      <c r="L143" s="122"/>
      <c r="M143" s="122"/>
      <c r="N143" s="125">
        <f>СВЦЭМ!$D$12+'СЕТ СН'!$F$10-'СЕТ СН'!$F$20</f>
        <v>491090.76043068641</v>
      </c>
      <c r="O143" s="126"/>
      <c r="P143" s="125">
        <f>СВЦЭМ!$D$12+'СЕТ СН'!$F$10-'СЕТ СН'!$G$20</f>
        <v>491090.76043068641</v>
      </c>
      <c r="Q143" s="126"/>
      <c r="R143" s="125">
        <f>СВЦЭМ!$D$12+'СЕТ СН'!$F$10-'СЕТ СН'!$H$20</f>
        <v>491090.76043068641</v>
      </c>
      <c r="S143" s="126"/>
      <c r="T143" s="125">
        <f>СВЦЭМ!$D$12+'СЕТ СН'!$F$10-'СЕТ СН'!$I$20</f>
        <v>491090.76043068641</v>
      </c>
      <c r="U143" s="126"/>
      <c r="V143" s="40"/>
      <c r="W143" s="40"/>
      <c r="X143" s="40"/>
      <c r="Y143" s="40"/>
    </row>
    <row r="144" spans="1:26" x14ac:dyDescent="0.25">
      <c r="A144" s="150"/>
      <c r="B144" s="150"/>
      <c r="C144" s="150"/>
      <c r="D144" s="150"/>
      <c r="E144" s="150"/>
      <c r="F144" s="151"/>
      <c r="G144" s="151"/>
      <c r="H144" s="151"/>
      <c r="I144" s="151"/>
      <c r="J144" s="151"/>
      <c r="K144" s="151"/>
      <c r="L144" s="151"/>
      <c r="M144" s="151"/>
    </row>
    <row r="145" spans="1:21" ht="15.75" x14ac:dyDescent="0.25">
      <c r="A145" s="141" t="s">
        <v>75</v>
      </c>
      <c r="B145" s="142"/>
      <c r="C145" s="142"/>
      <c r="D145" s="142"/>
      <c r="E145" s="142"/>
      <c r="F145" s="142"/>
      <c r="G145" s="142"/>
      <c r="H145" s="142"/>
      <c r="I145" s="142"/>
      <c r="J145" s="142"/>
      <c r="K145" s="142"/>
      <c r="L145" s="142"/>
      <c r="M145" s="143"/>
      <c r="N145" s="123" t="s">
        <v>29</v>
      </c>
      <c r="O145" s="123"/>
      <c r="P145" s="123"/>
      <c r="Q145" s="123"/>
      <c r="R145" s="123"/>
      <c r="S145" s="123"/>
      <c r="T145" s="123"/>
      <c r="U145" s="123"/>
    </row>
    <row r="146" spans="1:21" ht="15.75" x14ac:dyDescent="0.25">
      <c r="A146" s="144"/>
      <c r="B146" s="145"/>
      <c r="C146" s="145"/>
      <c r="D146" s="145"/>
      <c r="E146" s="145"/>
      <c r="F146" s="145"/>
      <c r="G146" s="145"/>
      <c r="H146" s="145"/>
      <c r="I146" s="145"/>
      <c r="J146" s="145"/>
      <c r="K146" s="145"/>
      <c r="L146" s="145"/>
      <c r="M146" s="146"/>
      <c r="N146" s="124" t="s">
        <v>0</v>
      </c>
      <c r="O146" s="124"/>
      <c r="P146" s="124" t="s">
        <v>1</v>
      </c>
      <c r="Q146" s="124"/>
      <c r="R146" s="124" t="s">
        <v>2</v>
      </c>
      <c r="S146" s="124"/>
      <c r="T146" s="124" t="s">
        <v>3</v>
      </c>
      <c r="U146" s="124"/>
    </row>
    <row r="147" spans="1:21" ht="15.75" x14ac:dyDescent="0.25">
      <c r="A147" s="147"/>
      <c r="B147" s="148"/>
      <c r="C147" s="148"/>
      <c r="D147" s="148"/>
      <c r="E147" s="148"/>
      <c r="F147" s="148"/>
      <c r="G147" s="148"/>
      <c r="H147" s="148"/>
      <c r="I147" s="148"/>
      <c r="J147" s="148"/>
      <c r="K147" s="148"/>
      <c r="L147" s="148"/>
      <c r="M147" s="149"/>
      <c r="N147" s="140">
        <f>'СЕТ СН'!$F$7</f>
        <v>921252.81</v>
      </c>
      <c r="O147" s="140"/>
      <c r="P147" s="140">
        <f>'СЕТ СН'!$G$7</f>
        <v>1390504.25</v>
      </c>
      <c r="Q147" s="140"/>
      <c r="R147" s="140">
        <f>'СЕТ СН'!$H$7</f>
        <v>1121579.57</v>
      </c>
      <c r="S147" s="140"/>
      <c r="T147" s="140">
        <f>'СЕТ СН'!$I$7</f>
        <v>908172.81</v>
      </c>
      <c r="U147" s="140"/>
    </row>
  </sheetData>
  <sheetProtection algorithmName="SHA-512" hashValue="n95RfR+kIDQLe4KFaFGlv+liagHbCBFvw7Rjk5lHuu64lqPdXSck+7Qh2vJ9PiXy4fgtjkNdkDQ3FtPXe+df+w==" saltValue="EaDstRVF1x1Zjg73xYWLjA==" spinCount="100000" sheet="1" objects="1" scenarios="1" formatCells="0" formatColumns="0" formatRows="0" insertColumns="0" insertRows="0" insertHyperlinks="0" deleteColumns="0" deleteRows="0" sort="0" autoFilter="0" pivotTables="0"/>
  <mergeCells count="36">
    <mergeCell ref="A42:A44"/>
    <mergeCell ref="B42:Y43"/>
    <mergeCell ref="A1:Y1"/>
    <mergeCell ref="A3:Y3"/>
    <mergeCell ref="A4:Y4"/>
    <mergeCell ref="A9:A11"/>
    <mergeCell ref="B9:Y10"/>
    <mergeCell ref="A141:M143"/>
    <mergeCell ref="A108:A110"/>
    <mergeCell ref="B108:Y109"/>
    <mergeCell ref="A75:A77"/>
    <mergeCell ref="B75:Y76"/>
    <mergeCell ref="P143:Q143"/>
    <mergeCell ref="R143:S143"/>
    <mergeCell ref="T143:U143"/>
    <mergeCell ref="N141:U141"/>
    <mergeCell ref="N142:O142"/>
    <mergeCell ref="P142:Q142"/>
    <mergeCell ref="R142:S142"/>
    <mergeCell ref="T142:U142"/>
    <mergeCell ref="N143:O143"/>
    <mergeCell ref="A144:E144"/>
    <mergeCell ref="F144:G144"/>
    <mergeCell ref="H144:I144"/>
    <mergeCell ref="J144:K144"/>
    <mergeCell ref="L144:M144"/>
    <mergeCell ref="N147:O147"/>
    <mergeCell ref="P147:Q147"/>
    <mergeCell ref="R147:S147"/>
    <mergeCell ref="T147:U147"/>
    <mergeCell ref="A145:M147"/>
    <mergeCell ref="N145:U145"/>
    <mergeCell ref="N146:O146"/>
    <mergeCell ref="P146:Q146"/>
    <mergeCell ref="R146:S146"/>
    <mergeCell ref="T146:U146"/>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8"/>
  <sheetViews>
    <sheetView topLeftCell="A139" zoomScale="70" zoomScaleNormal="70" zoomScaleSheetLayoutView="80" workbookViewId="0">
      <selection activeCell="Y418" sqref="Y418"/>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01.02.2022</v>
      </c>
      <c r="B12" s="36">
        <f>SUMIFS(СВЦЭМ!$D$39:$D$782,СВЦЭМ!$A$39:$A$782,$A12,СВЦЭМ!$B$39:$B$782,B$11)+'СЕТ СН'!$F$11+СВЦЭМ!$D$10+'СЕТ СН'!$F$5-'СЕТ СН'!$F$21</f>
        <v>2667.5731396800002</v>
      </c>
      <c r="C12" s="36">
        <f>SUMIFS(СВЦЭМ!$D$39:$D$782,СВЦЭМ!$A$39:$A$782,$A12,СВЦЭМ!$B$39:$B$782,C$11)+'СЕТ СН'!$F$11+СВЦЭМ!$D$10+'СЕТ СН'!$F$5-'СЕТ СН'!$F$21</f>
        <v>2700.4889715099998</v>
      </c>
      <c r="D12" s="36">
        <f>SUMIFS(СВЦЭМ!$D$39:$D$782,СВЦЭМ!$A$39:$A$782,$A12,СВЦЭМ!$B$39:$B$782,D$11)+'СЕТ СН'!$F$11+СВЦЭМ!$D$10+'СЕТ СН'!$F$5-'СЕТ СН'!$F$21</f>
        <v>2759.9408596399999</v>
      </c>
      <c r="E12" s="36">
        <f>SUMIFS(СВЦЭМ!$D$39:$D$782,СВЦЭМ!$A$39:$A$782,$A12,СВЦЭМ!$B$39:$B$782,E$11)+'СЕТ СН'!$F$11+СВЦЭМ!$D$10+'СЕТ СН'!$F$5-'СЕТ СН'!$F$21</f>
        <v>2767.4008293699999</v>
      </c>
      <c r="F12" s="36">
        <f>SUMIFS(СВЦЭМ!$D$39:$D$782,СВЦЭМ!$A$39:$A$782,$A12,СВЦЭМ!$B$39:$B$782,F$11)+'СЕТ СН'!$F$11+СВЦЭМ!$D$10+'СЕТ СН'!$F$5-'СЕТ СН'!$F$21</f>
        <v>2757.48444247</v>
      </c>
      <c r="G12" s="36">
        <f>SUMIFS(СВЦЭМ!$D$39:$D$782,СВЦЭМ!$A$39:$A$782,$A12,СВЦЭМ!$B$39:$B$782,G$11)+'СЕТ СН'!$F$11+СВЦЭМ!$D$10+'СЕТ СН'!$F$5-'СЕТ СН'!$F$21</f>
        <v>2714.5525157399998</v>
      </c>
      <c r="H12" s="36">
        <f>SUMIFS(СВЦЭМ!$D$39:$D$782,СВЦЭМ!$A$39:$A$782,$A12,СВЦЭМ!$B$39:$B$782,H$11)+'СЕТ СН'!$F$11+СВЦЭМ!$D$10+'СЕТ СН'!$F$5-'СЕТ СН'!$F$21</f>
        <v>2682.9767486399996</v>
      </c>
      <c r="I12" s="36">
        <f>SUMIFS(СВЦЭМ!$D$39:$D$782,СВЦЭМ!$A$39:$A$782,$A12,СВЦЭМ!$B$39:$B$782,I$11)+'СЕТ СН'!$F$11+СВЦЭМ!$D$10+'СЕТ СН'!$F$5-'СЕТ СН'!$F$21</f>
        <v>2657.4452321199997</v>
      </c>
      <c r="J12" s="36">
        <f>SUMIFS(СВЦЭМ!$D$39:$D$782,СВЦЭМ!$A$39:$A$782,$A12,СВЦЭМ!$B$39:$B$782,J$11)+'СЕТ СН'!$F$11+СВЦЭМ!$D$10+'СЕТ СН'!$F$5-'СЕТ СН'!$F$21</f>
        <v>2618.6614967400001</v>
      </c>
      <c r="K12" s="36">
        <f>SUMIFS(СВЦЭМ!$D$39:$D$782,СВЦЭМ!$A$39:$A$782,$A12,СВЦЭМ!$B$39:$B$782,K$11)+'СЕТ СН'!$F$11+СВЦЭМ!$D$10+'СЕТ СН'!$F$5-'СЕТ СН'!$F$21</f>
        <v>2628.1968889199998</v>
      </c>
      <c r="L12" s="36">
        <f>SUMIFS(СВЦЭМ!$D$39:$D$782,СВЦЭМ!$A$39:$A$782,$A12,СВЦЭМ!$B$39:$B$782,L$11)+'СЕТ СН'!$F$11+СВЦЭМ!$D$10+'СЕТ СН'!$F$5-'СЕТ СН'!$F$21</f>
        <v>2644.2745353299997</v>
      </c>
      <c r="M12" s="36">
        <f>SUMIFS(СВЦЭМ!$D$39:$D$782,СВЦЭМ!$A$39:$A$782,$A12,СВЦЭМ!$B$39:$B$782,M$11)+'СЕТ СН'!$F$11+СВЦЭМ!$D$10+'СЕТ СН'!$F$5-'СЕТ СН'!$F$21</f>
        <v>2679.2193115800001</v>
      </c>
      <c r="N12" s="36">
        <f>SUMIFS(СВЦЭМ!$D$39:$D$782,СВЦЭМ!$A$39:$A$782,$A12,СВЦЭМ!$B$39:$B$782,N$11)+'СЕТ СН'!$F$11+СВЦЭМ!$D$10+'СЕТ СН'!$F$5-'СЕТ СН'!$F$21</f>
        <v>2694.9058290299999</v>
      </c>
      <c r="O12" s="36">
        <f>SUMIFS(СВЦЭМ!$D$39:$D$782,СВЦЭМ!$A$39:$A$782,$A12,СВЦЭМ!$B$39:$B$782,O$11)+'СЕТ СН'!$F$11+СВЦЭМ!$D$10+'СЕТ СН'!$F$5-'СЕТ СН'!$F$21</f>
        <v>2702.2017675500001</v>
      </c>
      <c r="P12" s="36">
        <f>SUMIFS(СВЦЭМ!$D$39:$D$782,СВЦЭМ!$A$39:$A$782,$A12,СВЦЭМ!$B$39:$B$782,P$11)+'СЕТ СН'!$F$11+СВЦЭМ!$D$10+'СЕТ СН'!$F$5-'СЕТ СН'!$F$21</f>
        <v>2709.9013264</v>
      </c>
      <c r="Q12" s="36">
        <f>SUMIFS(СВЦЭМ!$D$39:$D$782,СВЦЭМ!$A$39:$A$782,$A12,СВЦЭМ!$B$39:$B$782,Q$11)+'СЕТ СН'!$F$11+СВЦЭМ!$D$10+'СЕТ СН'!$F$5-'СЕТ СН'!$F$21</f>
        <v>2707.6751699599999</v>
      </c>
      <c r="R12" s="36">
        <f>SUMIFS(СВЦЭМ!$D$39:$D$782,СВЦЭМ!$A$39:$A$782,$A12,СВЦЭМ!$B$39:$B$782,R$11)+'СЕТ СН'!$F$11+СВЦЭМ!$D$10+'СЕТ СН'!$F$5-'СЕТ СН'!$F$21</f>
        <v>2705.24585338</v>
      </c>
      <c r="S12" s="36">
        <f>SUMIFS(СВЦЭМ!$D$39:$D$782,СВЦЭМ!$A$39:$A$782,$A12,СВЦЭМ!$B$39:$B$782,S$11)+'СЕТ СН'!$F$11+СВЦЭМ!$D$10+'СЕТ СН'!$F$5-'СЕТ СН'!$F$21</f>
        <v>2690.4898959399998</v>
      </c>
      <c r="T12" s="36">
        <f>SUMIFS(СВЦЭМ!$D$39:$D$782,СВЦЭМ!$A$39:$A$782,$A12,СВЦЭМ!$B$39:$B$782,T$11)+'СЕТ СН'!$F$11+СВЦЭМ!$D$10+'СЕТ СН'!$F$5-'СЕТ СН'!$F$21</f>
        <v>2661.2745694499999</v>
      </c>
      <c r="U12" s="36">
        <f>SUMIFS(СВЦЭМ!$D$39:$D$782,СВЦЭМ!$A$39:$A$782,$A12,СВЦЭМ!$B$39:$B$782,U$11)+'СЕТ СН'!$F$11+СВЦЭМ!$D$10+'СЕТ СН'!$F$5-'СЕТ СН'!$F$21</f>
        <v>2650.6135451700002</v>
      </c>
      <c r="V12" s="36">
        <f>SUMIFS(СВЦЭМ!$D$39:$D$782,СВЦЭМ!$A$39:$A$782,$A12,СВЦЭМ!$B$39:$B$782,V$11)+'СЕТ СН'!$F$11+СВЦЭМ!$D$10+'СЕТ СН'!$F$5-'СЕТ СН'!$F$21</f>
        <v>2655.2868058499998</v>
      </c>
      <c r="W12" s="36">
        <f>SUMIFS(СВЦЭМ!$D$39:$D$782,СВЦЭМ!$A$39:$A$782,$A12,СВЦЭМ!$B$39:$B$782,W$11)+'СЕТ СН'!$F$11+СВЦЭМ!$D$10+'СЕТ СН'!$F$5-'СЕТ СН'!$F$21</f>
        <v>2685.3085646999998</v>
      </c>
      <c r="X12" s="36">
        <f>SUMIFS(СВЦЭМ!$D$39:$D$782,СВЦЭМ!$A$39:$A$782,$A12,СВЦЭМ!$B$39:$B$782,X$11)+'СЕТ СН'!$F$11+СВЦЭМ!$D$10+'СЕТ СН'!$F$5-'СЕТ СН'!$F$21</f>
        <v>2706.2189168099999</v>
      </c>
      <c r="Y12" s="36">
        <f>SUMIFS(СВЦЭМ!$D$39:$D$782,СВЦЭМ!$A$39:$A$782,$A12,СВЦЭМ!$B$39:$B$782,Y$11)+'СЕТ СН'!$F$11+СВЦЭМ!$D$10+'СЕТ СН'!$F$5-'СЕТ СН'!$F$21</f>
        <v>2717.9954612500001</v>
      </c>
      <c r="AA12" s="45"/>
    </row>
    <row r="13" spans="1:27" ht="15.75" x14ac:dyDescent="0.2">
      <c r="A13" s="35">
        <f>A12+1</f>
        <v>44594</v>
      </c>
      <c r="B13" s="36">
        <f>SUMIFS(СВЦЭМ!$D$39:$D$782,СВЦЭМ!$A$39:$A$782,$A13,СВЦЭМ!$B$39:$B$782,B$11)+'СЕТ СН'!$F$11+СВЦЭМ!$D$10+'СЕТ СН'!$F$5-'СЕТ СН'!$F$21</f>
        <v>2712.2090591300002</v>
      </c>
      <c r="C13" s="36">
        <f>SUMIFS(СВЦЭМ!$D$39:$D$782,СВЦЭМ!$A$39:$A$782,$A13,СВЦЭМ!$B$39:$B$782,C$11)+'СЕТ СН'!$F$11+СВЦЭМ!$D$10+'СЕТ СН'!$F$5-'СЕТ СН'!$F$21</f>
        <v>2731.7329209099998</v>
      </c>
      <c r="D13" s="36">
        <f>SUMIFS(СВЦЭМ!$D$39:$D$782,СВЦЭМ!$A$39:$A$782,$A13,СВЦЭМ!$B$39:$B$782,D$11)+'СЕТ СН'!$F$11+СВЦЭМ!$D$10+'СЕТ СН'!$F$5-'СЕТ СН'!$F$21</f>
        <v>2747.7217565399997</v>
      </c>
      <c r="E13" s="36">
        <f>SUMIFS(СВЦЭМ!$D$39:$D$782,СВЦЭМ!$A$39:$A$782,$A13,СВЦЭМ!$B$39:$B$782,E$11)+'СЕТ СН'!$F$11+СВЦЭМ!$D$10+'СЕТ СН'!$F$5-'СЕТ СН'!$F$21</f>
        <v>2762.3685816500001</v>
      </c>
      <c r="F13" s="36">
        <f>SUMIFS(СВЦЭМ!$D$39:$D$782,СВЦЭМ!$A$39:$A$782,$A13,СВЦЭМ!$B$39:$B$782,F$11)+'СЕТ СН'!$F$11+СВЦЭМ!$D$10+'СЕТ СН'!$F$5-'СЕТ СН'!$F$21</f>
        <v>2751.2455975299999</v>
      </c>
      <c r="G13" s="36">
        <f>SUMIFS(СВЦЭМ!$D$39:$D$782,СВЦЭМ!$A$39:$A$782,$A13,СВЦЭМ!$B$39:$B$782,G$11)+'СЕТ СН'!$F$11+СВЦЭМ!$D$10+'СЕТ СН'!$F$5-'СЕТ СН'!$F$21</f>
        <v>2703.72765708</v>
      </c>
      <c r="H13" s="36">
        <f>SUMIFS(СВЦЭМ!$D$39:$D$782,СВЦЭМ!$A$39:$A$782,$A13,СВЦЭМ!$B$39:$B$782,H$11)+'СЕТ СН'!$F$11+СВЦЭМ!$D$10+'СЕТ СН'!$F$5-'СЕТ СН'!$F$21</f>
        <v>2664.87963429</v>
      </c>
      <c r="I13" s="36">
        <f>SUMIFS(СВЦЭМ!$D$39:$D$782,СВЦЭМ!$A$39:$A$782,$A13,СВЦЭМ!$B$39:$B$782,I$11)+'СЕТ СН'!$F$11+СВЦЭМ!$D$10+'СЕТ СН'!$F$5-'СЕТ СН'!$F$21</f>
        <v>2648.8602502399999</v>
      </c>
      <c r="J13" s="36">
        <f>SUMIFS(СВЦЭМ!$D$39:$D$782,СВЦЭМ!$A$39:$A$782,$A13,СВЦЭМ!$B$39:$B$782,J$11)+'СЕТ СН'!$F$11+СВЦЭМ!$D$10+'СЕТ СН'!$F$5-'СЕТ СН'!$F$21</f>
        <v>2631.1861114100002</v>
      </c>
      <c r="K13" s="36">
        <f>SUMIFS(СВЦЭМ!$D$39:$D$782,СВЦЭМ!$A$39:$A$782,$A13,СВЦЭМ!$B$39:$B$782,K$11)+'СЕТ СН'!$F$11+СВЦЭМ!$D$10+'СЕТ СН'!$F$5-'СЕТ СН'!$F$21</f>
        <v>2636.6558173000003</v>
      </c>
      <c r="L13" s="36">
        <f>SUMIFS(СВЦЭМ!$D$39:$D$782,СВЦЭМ!$A$39:$A$782,$A13,СВЦЭМ!$B$39:$B$782,L$11)+'СЕТ СН'!$F$11+СВЦЭМ!$D$10+'СЕТ СН'!$F$5-'СЕТ СН'!$F$21</f>
        <v>2629.3977646200001</v>
      </c>
      <c r="M13" s="36">
        <f>SUMIFS(СВЦЭМ!$D$39:$D$782,СВЦЭМ!$A$39:$A$782,$A13,СВЦЭМ!$B$39:$B$782,M$11)+'СЕТ СН'!$F$11+СВЦЭМ!$D$10+'СЕТ СН'!$F$5-'СЕТ СН'!$F$21</f>
        <v>2637.99954424</v>
      </c>
      <c r="N13" s="36">
        <f>SUMIFS(СВЦЭМ!$D$39:$D$782,СВЦЭМ!$A$39:$A$782,$A13,СВЦЭМ!$B$39:$B$782,N$11)+'СЕТ СН'!$F$11+СВЦЭМ!$D$10+'СЕТ СН'!$F$5-'СЕТ СН'!$F$21</f>
        <v>2646.3125476699997</v>
      </c>
      <c r="O13" s="36">
        <f>SUMIFS(СВЦЭМ!$D$39:$D$782,СВЦЭМ!$A$39:$A$782,$A13,СВЦЭМ!$B$39:$B$782,O$11)+'СЕТ СН'!$F$11+СВЦЭМ!$D$10+'СЕТ СН'!$F$5-'СЕТ СН'!$F$21</f>
        <v>2671.6911795799997</v>
      </c>
      <c r="P13" s="36">
        <f>SUMIFS(СВЦЭМ!$D$39:$D$782,СВЦЭМ!$A$39:$A$782,$A13,СВЦЭМ!$B$39:$B$782,P$11)+'СЕТ СН'!$F$11+СВЦЭМ!$D$10+'СЕТ СН'!$F$5-'СЕТ СН'!$F$21</f>
        <v>2714.1700989999999</v>
      </c>
      <c r="Q13" s="36">
        <f>SUMIFS(СВЦЭМ!$D$39:$D$782,СВЦЭМ!$A$39:$A$782,$A13,СВЦЭМ!$B$39:$B$782,Q$11)+'СЕТ СН'!$F$11+СВЦЭМ!$D$10+'СЕТ СН'!$F$5-'СЕТ СН'!$F$21</f>
        <v>2719.33795564</v>
      </c>
      <c r="R13" s="36">
        <f>SUMIFS(СВЦЭМ!$D$39:$D$782,СВЦЭМ!$A$39:$A$782,$A13,СВЦЭМ!$B$39:$B$782,R$11)+'СЕТ СН'!$F$11+СВЦЭМ!$D$10+'СЕТ СН'!$F$5-'СЕТ СН'!$F$21</f>
        <v>2708.2711682700001</v>
      </c>
      <c r="S13" s="36">
        <f>SUMIFS(СВЦЭМ!$D$39:$D$782,СВЦЭМ!$A$39:$A$782,$A13,СВЦЭМ!$B$39:$B$782,S$11)+'СЕТ СН'!$F$11+СВЦЭМ!$D$10+'СЕТ СН'!$F$5-'СЕТ СН'!$F$21</f>
        <v>2676.4187409900001</v>
      </c>
      <c r="T13" s="36">
        <f>SUMIFS(СВЦЭМ!$D$39:$D$782,СВЦЭМ!$A$39:$A$782,$A13,СВЦЭМ!$B$39:$B$782,T$11)+'СЕТ СН'!$F$11+СВЦЭМ!$D$10+'СЕТ СН'!$F$5-'СЕТ СН'!$F$21</f>
        <v>2643.3357443</v>
      </c>
      <c r="U13" s="36">
        <f>SUMIFS(СВЦЭМ!$D$39:$D$782,СВЦЭМ!$A$39:$A$782,$A13,СВЦЭМ!$B$39:$B$782,U$11)+'СЕТ СН'!$F$11+СВЦЭМ!$D$10+'СЕТ СН'!$F$5-'СЕТ СН'!$F$21</f>
        <v>2638.6659475300003</v>
      </c>
      <c r="V13" s="36">
        <f>SUMIFS(СВЦЭМ!$D$39:$D$782,СВЦЭМ!$A$39:$A$782,$A13,СВЦЭМ!$B$39:$B$782,V$11)+'СЕТ СН'!$F$11+СВЦЭМ!$D$10+'СЕТ СН'!$F$5-'СЕТ СН'!$F$21</f>
        <v>2649.7808476499999</v>
      </c>
      <c r="W13" s="36">
        <f>SUMIFS(СВЦЭМ!$D$39:$D$782,СВЦЭМ!$A$39:$A$782,$A13,СВЦЭМ!$B$39:$B$782,W$11)+'СЕТ СН'!$F$11+СВЦЭМ!$D$10+'СЕТ СН'!$F$5-'СЕТ СН'!$F$21</f>
        <v>2677.56705233</v>
      </c>
      <c r="X13" s="36">
        <f>SUMIFS(СВЦЭМ!$D$39:$D$782,СВЦЭМ!$A$39:$A$782,$A13,СВЦЭМ!$B$39:$B$782,X$11)+'СЕТ СН'!$F$11+СВЦЭМ!$D$10+'СЕТ СН'!$F$5-'СЕТ СН'!$F$21</f>
        <v>2709.14810601</v>
      </c>
      <c r="Y13" s="36">
        <f>SUMIFS(СВЦЭМ!$D$39:$D$782,СВЦЭМ!$A$39:$A$782,$A13,СВЦЭМ!$B$39:$B$782,Y$11)+'СЕТ СН'!$F$11+СВЦЭМ!$D$10+'СЕТ СН'!$F$5-'СЕТ СН'!$F$21</f>
        <v>2727.1266348500003</v>
      </c>
    </row>
    <row r="14" spans="1:27" ht="15.75" x14ac:dyDescent="0.2">
      <c r="A14" s="35">
        <f t="shared" ref="A14:A39" si="0">A13+1</f>
        <v>44595</v>
      </c>
      <c r="B14" s="36">
        <f>SUMIFS(СВЦЭМ!$D$39:$D$782,СВЦЭМ!$A$39:$A$782,$A14,СВЦЭМ!$B$39:$B$782,B$11)+'СЕТ СН'!$F$11+СВЦЭМ!$D$10+'СЕТ СН'!$F$5-'СЕТ СН'!$F$21</f>
        <v>2732.2837463199999</v>
      </c>
      <c r="C14" s="36">
        <f>SUMIFS(СВЦЭМ!$D$39:$D$782,СВЦЭМ!$A$39:$A$782,$A14,СВЦЭМ!$B$39:$B$782,C$11)+'СЕТ СН'!$F$11+СВЦЭМ!$D$10+'СЕТ СН'!$F$5-'СЕТ СН'!$F$21</f>
        <v>2744.6258043299999</v>
      </c>
      <c r="D14" s="36">
        <f>SUMIFS(СВЦЭМ!$D$39:$D$782,СВЦЭМ!$A$39:$A$782,$A14,СВЦЭМ!$B$39:$B$782,D$11)+'СЕТ СН'!$F$11+СВЦЭМ!$D$10+'СЕТ СН'!$F$5-'СЕТ СН'!$F$21</f>
        <v>2763.6082654499996</v>
      </c>
      <c r="E14" s="36">
        <f>SUMIFS(СВЦЭМ!$D$39:$D$782,СВЦЭМ!$A$39:$A$782,$A14,СВЦЭМ!$B$39:$B$782,E$11)+'СЕТ СН'!$F$11+СВЦЭМ!$D$10+'СЕТ СН'!$F$5-'СЕТ СН'!$F$21</f>
        <v>2767.9801305800002</v>
      </c>
      <c r="F14" s="36">
        <f>SUMIFS(СВЦЭМ!$D$39:$D$782,СВЦЭМ!$A$39:$A$782,$A14,СВЦЭМ!$B$39:$B$782,F$11)+'СЕТ СН'!$F$11+СВЦЭМ!$D$10+'СЕТ СН'!$F$5-'СЕТ СН'!$F$21</f>
        <v>2748.3000378400002</v>
      </c>
      <c r="G14" s="36">
        <f>SUMIFS(СВЦЭМ!$D$39:$D$782,СВЦЭМ!$A$39:$A$782,$A14,СВЦЭМ!$B$39:$B$782,G$11)+'СЕТ СН'!$F$11+СВЦЭМ!$D$10+'СЕТ СН'!$F$5-'СЕТ СН'!$F$21</f>
        <v>2702.9667862699998</v>
      </c>
      <c r="H14" s="36">
        <f>SUMIFS(СВЦЭМ!$D$39:$D$782,СВЦЭМ!$A$39:$A$782,$A14,СВЦЭМ!$B$39:$B$782,H$11)+'СЕТ СН'!$F$11+СВЦЭМ!$D$10+'СЕТ СН'!$F$5-'СЕТ СН'!$F$21</f>
        <v>2664.7150788399999</v>
      </c>
      <c r="I14" s="36">
        <f>SUMIFS(СВЦЭМ!$D$39:$D$782,СВЦЭМ!$A$39:$A$782,$A14,СВЦЭМ!$B$39:$B$782,I$11)+'СЕТ СН'!$F$11+СВЦЭМ!$D$10+'СЕТ СН'!$F$5-'СЕТ СН'!$F$21</f>
        <v>2620.0686091699999</v>
      </c>
      <c r="J14" s="36">
        <f>SUMIFS(СВЦЭМ!$D$39:$D$782,СВЦЭМ!$A$39:$A$782,$A14,СВЦЭМ!$B$39:$B$782,J$11)+'СЕТ СН'!$F$11+СВЦЭМ!$D$10+'СЕТ СН'!$F$5-'СЕТ СН'!$F$21</f>
        <v>2619.35123299</v>
      </c>
      <c r="K14" s="36">
        <f>SUMIFS(СВЦЭМ!$D$39:$D$782,СВЦЭМ!$A$39:$A$782,$A14,СВЦЭМ!$B$39:$B$782,K$11)+'СЕТ СН'!$F$11+СВЦЭМ!$D$10+'СЕТ СН'!$F$5-'СЕТ СН'!$F$21</f>
        <v>2607.0602344700001</v>
      </c>
      <c r="L14" s="36">
        <f>SUMIFS(СВЦЭМ!$D$39:$D$782,СВЦЭМ!$A$39:$A$782,$A14,СВЦЭМ!$B$39:$B$782,L$11)+'СЕТ СН'!$F$11+СВЦЭМ!$D$10+'СЕТ СН'!$F$5-'СЕТ СН'!$F$21</f>
        <v>2609.39528208</v>
      </c>
      <c r="M14" s="36">
        <f>SUMIFS(СВЦЭМ!$D$39:$D$782,СВЦЭМ!$A$39:$A$782,$A14,СВЦЭМ!$B$39:$B$782,M$11)+'СЕТ СН'!$F$11+СВЦЭМ!$D$10+'СЕТ СН'!$F$5-'СЕТ СН'!$F$21</f>
        <v>2620.4020902299999</v>
      </c>
      <c r="N14" s="36">
        <f>SUMIFS(СВЦЭМ!$D$39:$D$782,СВЦЭМ!$A$39:$A$782,$A14,СВЦЭМ!$B$39:$B$782,N$11)+'СЕТ СН'!$F$11+СВЦЭМ!$D$10+'СЕТ СН'!$F$5-'СЕТ СН'!$F$21</f>
        <v>2631.8084073299997</v>
      </c>
      <c r="O14" s="36">
        <f>SUMIFS(СВЦЭМ!$D$39:$D$782,СВЦЭМ!$A$39:$A$782,$A14,СВЦЭМ!$B$39:$B$782,O$11)+'СЕТ СН'!$F$11+СВЦЭМ!$D$10+'СЕТ СН'!$F$5-'СЕТ СН'!$F$21</f>
        <v>2652.1396967800001</v>
      </c>
      <c r="P14" s="36">
        <f>SUMIFS(СВЦЭМ!$D$39:$D$782,СВЦЭМ!$A$39:$A$782,$A14,СВЦЭМ!$B$39:$B$782,P$11)+'СЕТ СН'!$F$11+СВЦЭМ!$D$10+'СЕТ СН'!$F$5-'СЕТ СН'!$F$21</f>
        <v>2683.1038523400002</v>
      </c>
      <c r="Q14" s="36">
        <f>SUMIFS(СВЦЭМ!$D$39:$D$782,СВЦЭМ!$A$39:$A$782,$A14,СВЦЭМ!$B$39:$B$782,Q$11)+'СЕТ СН'!$F$11+СВЦЭМ!$D$10+'СЕТ СН'!$F$5-'СЕТ СН'!$F$21</f>
        <v>2685.92721218</v>
      </c>
      <c r="R14" s="36">
        <f>SUMIFS(СВЦЭМ!$D$39:$D$782,СВЦЭМ!$A$39:$A$782,$A14,СВЦЭМ!$B$39:$B$782,R$11)+'СЕТ СН'!$F$11+СВЦЭМ!$D$10+'СЕТ СН'!$F$5-'СЕТ СН'!$F$21</f>
        <v>2673.86336119</v>
      </c>
      <c r="S14" s="36">
        <f>SUMIFS(СВЦЭМ!$D$39:$D$782,СВЦЭМ!$A$39:$A$782,$A14,СВЦЭМ!$B$39:$B$782,S$11)+'СЕТ СН'!$F$11+СВЦЭМ!$D$10+'СЕТ СН'!$F$5-'СЕТ СН'!$F$21</f>
        <v>2647.1937552499999</v>
      </c>
      <c r="T14" s="36">
        <f>SUMIFS(СВЦЭМ!$D$39:$D$782,СВЦЭМ!$A$39:$A$782,$A14,СВЦЭМ!$B$39:$B$782,T$11)+'СЕТ СН'!$F$11+СВЦЭМ!$D$10+'СЕТ СН'!$F$5-'СЕТ СН'!$F$21</f>
        <v>2605.7767049700001</v>
      </c>
      <c r="U14" s="36">
        <f>SUMIFS(СВЦЭМ!$D$39:$D$782,СВЦЭМ!$A$39:$A$782,$A14,СВЦЭМ!$B$39:$B$782,U$11)+'СЕТ СН'!$F$11+СВЦЭМ!$D$10+'СЕТ СН'!$F$5-'СЕТ СН'!$F$21</f>
        <v>2602.9319257299999</v>
      </c>
      <c r="V14" s="36">
        <f>SUMIFS(СВЦЭМ!$D$39:$D$782,СВЦЭМ!$A$39:$A$782,$A14,СВЦЭМ!$B$39:$B$782,V$11)+'СЕТ СН'!$F$11+СВЦЭМ!$D$10+'СЕТ СН'!$F$5-'СЕТ СН'!$F$21</f>
        <v>2616.8738903599997</v>
      </c>
      <c r="W14" s="36">
        <f>SUMIFS(СВЦЭМ!$D$39:$D$782,СВЦЭМ!$A$39:$A$782,$A14,СВЦЭМ!$B$39:$B$782,W$11)+'СЕТ СН'!$F$11+СВЦЭМ!$D$10+'СЕТ СН'!$F$5-'СЕТ СН'!$F$21</f>
        <v>2647.8866058499998</v>
      </c>
      <c r="X14" s="36">
        <f>SUMIFS(СВЦЭМ!$D$39:$D$782,СВЦЭМ!$A$39:$A$782,$A14,СВЦЭМ!$B$39:$B$782,X$11)+'СЕТ СН'!$F$11+СВЦЭМ!$D$10+'СЕТ СН'!$F$5-'СЕТ СН'!$F$21</f>
        <v>2682.70159096</v>
      </c>
      <c r="Y14" s="36">
        <f>SUMIFS(СВЦЭМ!$D$39:$D$782,СВЦЭМ!$A$39:$A$782,$A14,СВЦЭМ!$B$39:$B$782,Y$11)+'СЕТ СН'!$F$11+СВЦЭМ!$D$10+'СЕТ СН'!$F$5-'СЕТ СН'!$F$21</f>
        <v>2698.7229446900001</v>
      </c>
    </row>
    <row r="15" spans="1:27" ht="15.75" x14ac:dyDescent="0.2">
      <c r="A15" s="35">
        <f t="shared" si="0"/>
        <v>44596</v>
      </c>
      <c r="B15" s="36">
        <f>SUMIFS(СВЦЭМ!$D$39:$D$782,СВЦЭМ!$A$39:$A$782,$A15,СВЦЭМ!$B$39:$B$782,B$11)+'СЕТ СН'!$F$11+СВЦЭМ!$D$10+'СЕТ СН'!$F$5-'СЕТ СН'!$F$21</f>
        <v>2707.1915546999999</v>
      </c>
      <c r="C15" s="36">
        <f>SUMIFS(СВЦЭМ!$D$39:$D$782,СВЦЭМ!$A$39:$A$782,$A15,СВЦЭМ!$B$39:$B$782,C$11)+'СЕТ СН'!$F$11+СВЦЭМ!$D$10+'СЕТ СН'!$F$5-'СЕТ СН'!$F$21</f>
        <v>2719.5194699799999</v>
      </c>
      <c r="D15" s="36">
        <f>SUMIFS(СВЦЭМ!$D$39:$D$782,СВЦЭМ!$A$39:$A$782,$A15,СВЦЭМ!$B$39:$B$782,D$11)+'СЕТ СН'!$F$11+СВЦЭМ!$D$10+'СЕТ СН'!$F$5-'СЕТ СН'!$F$21</f>
        <v>2734.97050188</v>
      </c>
      <c r="E15" s="36">
        <f>SUMIFS(СВЦЭМ!$D$39:$D$782,СВЦЭМ!$A$39:$A$782,$A15,СВЦЭМ!$B$39:$B$782,E$11)+'СЕТ СН'!$F$11+СВЦЭМ!$D$10+'СЕТ СН'!$F$5-'СЕТ СН'!$F$21</f>
        <v>2740.2686841599998</v>
      </c>
      <c r="F15" s="36">
        <f>SUMIFS(СВЦЭМ!$D$39:$D$782,СВЦЭМ!$A$39:$A$782,$A15,СВЦЭМ!$B$39:$B$782,F$11)+'СЕТ СН'!$F$11+СВЦЭМ!$D$10+'СЕТ СН'!$F$5-'СЕТ СН'!$F$21</f>
        <v>2723.7343856799998</v>
      </c>
      <c r="G15" s="36">
        <f>SUMIFS(СВЦЭМ!$D$39:$D$782,СВЦЭМ!$A$39:$A$782,$A15,СВЦЭМ!$B$39:$B$782,G$11)+'СЕТ СН'!$F$11+СВЦЭМ!$D$10+'СЕТ СН'!$F$5-'СЕТ СН'!$F$21</f>
        <v>2675.6691004599998</v>
      </c>
      <c r="H15" s="36">
        <f>SUMIFS(СВЦЭМ!$D$39:$D$782,СВЦЭМ!$A$39:$A$782,$A15,СВЦЭМ!$B$39:$B$782,H$11)+'СЕТ СН'!$F$11+СВЦЭМ!$D$10+'СЕТ СН'!$F$5-'СЕТ СН'!$F$21</f>
        <v>2648.1847736499999</v>
      </c>
      <c r="I15" s="36">
        <f>SUMIFS(СВЦЭМ!$D$39:$D$782,СВЦЭМ!$A$39:$A$782,$A15,СВЦЭМ!$B$39:$B$782,I$11)+'СЕТ СН'!$F$11+СВЦЭМ!$D$10+'СЕТ СН'!$F$5-'СЕТ СН'!$F$21</f>
        <v>2607.4592380700001</v>
      </c>
      <c r="J15" s="36">
        <f>SUMIFS(СВЦЭМ!$D$39:$D$782,СВЦЭМ!$A$39:$A$782,$A15,СВЦЭМ!$B$39:$B$782,J$11)+'СЕТ СН'!$F$11+СВЦЭМ!$D$10+'СЕТ СН'!$F$5-'СЕТ СН'!$F$21</f>
        <v>2598.1522451199999</v>
      </c>
      <c r="K15" s="36">
        <f>SUMIFS(СВЦЭМ!$D$39:$D$782,СВЦЭМ!$A$39:$A$782,$A15,СВЦЭМ!$B$39:$B$782,K$11)+'СЕТ СН'!$F$11+СВЦЭМ!$D$10+'СЕТ СН'!$F$5-'СЕТ СН'!$F$21</f>
        <v>2596.8139164699996</v>
      </c>
      <c r="L15" s="36">
        <f>SUMIFS(СВЦЭМ!$D$39:$D$782,СВЦЭМ!$A$39:$A$782,$A15,СВЦЭМ!$B$39:$B$782,L$11)+'СЕТ СН'!$F$11+СВЦЭМ!$D$10+'СЕТ СН'!$F$5-'СЕТ СН'!$F$21</f>
        <v>2629.1620973500003</v>
      </c>
      <c r="M15" s="36">
        <f>SUMIFS(СВЦЭМ!$D$39:$D$782,СВЦЭМ!$A$39:$A$782,$A15,СВЦЭМ!$B$39:$B$782,M$11)+'СЕТ СН'!$F$11+СВЦЭМ!$D$10+'СЕТ СН'!$F$5-'СЕТ СН'!$F$21</f>
        <v>2646.8734623800001</v>
      </c>
      <c r="N15" s="36">
        <f>SUMIFS(СВЦЭМ!$D$39:$D$782,СВЦЭМ!$A$39:$A$782,$A15,СВЦЭМ!$B$39:$B$782,N$11)+'СЕТ СН'!$F$11+СВЦЭМ!$D$10+'СЕТ СН'!$F$5-'СЕТ СН'!$F$21</f>
        <v>2650.33685393</v>
      </c>
      <c r="O15" s="36">
        <f>SUMIFS(СВЦЭМ!$D$39:$D$782,СВЦЭМ!$A$39:$A$782,$A15,СВЦЭМ!$B$39:$B$782,O$11)+'СЕТ СН'!$F$11+СВЦЭМ!$D$10+'СЕТ СН'!$F$5-'СЕТ СН'!$F$21</f>
        <v>2648.6635918399998</v>
      </c>
      <c r="P15" s="36">
        <f>SUMIFS(СВЦЭМ!$D$39:$D$782,СВЦЭМ!$A$39:$A$782,$A15,СВЦЭМ!$B$39:$B$782,P$11)+'СЕТ СН'!$F$11+СВЦЭМ!$D$10+'СЕТ СН'!$F$5-'СЕТ СН'!$F$21</f>
        <v>2684.9264502400001</v>
      </c>
      <c r="Q15" s="36">
        <f>SUMIFS(СВЦЭМ!$D$39:$D$782,СВЦЭМ!$A$39:$A$782,$A15,СВЦЭМ!$B$39:$B$782,Q$11)+'СЕТ СН'!$F$11+СВЦЭМ!$D$10+'СЕТ СН'!$F$5-'СЕТ СН'!$F$21</f>
        <v>2684.60731751</v>
      </c>
      <c r="R15" s="36">
        <f>SUMIFS(СВЦЭМ!$D$39:$D$782,СВЦЭМ!$A$39:$A$782,$A15,СВЦЭМ!$B$39:$B$782,R$11)+'СЕТ СН'!$F$11+СВЦЭМ!$D$10+'СЕТ СН'!$F$5-'СЕТ СН'!$F$21</f>
        <v>2666.6020320899997</v>
      </c>
      <c r="S15" s="36">
        <f>SUMIFS(СВЦЭМ!$D$39:$D$782,СВЦЭМ!$A$39:$A$782,$A15,СВЦЭМ!$B$39:$B$782,S$11)+'СЕТ СН'!$F$11+СВЦЭМ!$D$10+'СЕТ СН'!$F$5-'СЕТ СН'!$F$21</f>
        <v>2643.0847321299998</v>
      </c>
      <c r="T15" s="36">
        <f>SUMIFS(СВЦЭМ!$D$39:$D$782,СВЦЭМ!$A$39:$A$782,$A15,СВЦЭМ!$B$39:$B$782,T$11)+'СЕТ СН'!$F$11+СВЦЭМ!$D$10+'СЕТ СН'!$F$5-'СЕТ СН'!$F$21</f>
        <v>2623.7998928500001</v>
      </c>
      <c r="U15" s="36">
        <f>SUMIFS(СВЦЭМ!$D$39:$D$782,СВЦЭМ!$A$39:$A$782,$A15,СВЦЭМ!$B$39:$B$782,U$11)+'СЕТ СН'!$F$11+СВЦЭМ!$D$10+'СЕТ СН'!$F$5-'СЕТ СН'!$F$21</f>
        <v>2631.0673146199997</v>
      </c>
      <c r="V15" s="36">
        <f>SUMIFS(СВЦЭМ!$D$39:$D$782,СВЦЭМ!$A$39:$A$782,$A15,СВЦЭМ!$B$39:$B$782,V$11)+'СЕТ СН'!$F$11+СВЦЭМ!$D$10+'СЕТ СН'!$F$5-'СЕТ СН'!$F$21</f>
        <v>2632.0958509299999</v>
      </c>
      <c r="W15" s="36">
        <f>SUMIFS(СВЦЭМ!$D$39:$D$782,СВЦЭМ!$A$39:$A$782,$A15,СВЦЭМ!$B$39:$B$782,W$11)+'СЕТ СН'!$F$11+СВЦЭМ!$D$10+'СЕТ СН'!$F$5-'СЕТ СН'!$F$21</f>
        <v>2661.5300540799999</v>
      </c>
      <c r="X15" s="36">
        <f>SUMIFS(СВЦЭМ!$D$39:$D$782,СВЦЭМ!$A$39:$A$782,$A15,СВЦЭМ!$B$39:$B$782,X$11)+'СЕТ СН'!$F$11+СВЦЭМ!$D$10+'СЕТ СН'!$F$5-'СЕТ СН'!$F$21</f>
        <v>2683.3972134699998</v>
      </c>
      <c r="Y15" s="36">
        <f>SUMIFS(СВЦЭМ!$D$39:$D$782,СВЦЭМ!$A$39:$A$782,$A15,СВЦЭМ!$B$39:$B$782,Y$11)+'СЕТ СН'!$F$11+СВЦЭМ!$D$10+'СЕТ СН'!$F$5-'СЕТ СН'!$F$21</f>
        <v>2692.3595104999999</v>
      </c>
    </row>
    <row r="16" spans="1:27" ht="15.75" x14ac:dyDescent="0.2">
      <c r="A16" s="35">
        <f t="shared" si="0"/>
        <v>44597</v>
      </c>
      <c r="B16" s="36">
        <f>SUMIFS(СВЦЭМ!$D$39:$D$782,СВЦЭМ!$A$39:$A$782,$A16,СВЦЭМ!$B$39:$B$782,B$11)+'СЕТ СН'!$F$11+СВЦЭМ!$D$10+'СЕТ СН'!$F$5-'СЕТ СН'!$F$21</f>
        <v>2739.9159018199998</v>
      </c>
      <c r="C16" s="36">
        <f>SUMIFS(СВЦЭМ!$D$39:$D$782,СВЦЭМ!$A$39:$A$782,$A16,СВЦЭМ!$B$39:$B$782,C$11)+'СЕТ СН'!$F$11+СВЦЭМ!$D$10+'СЕТ СН'!$F$5-'СЕТ СН'!$F$21</f>
        <v>2670.74026663</v>
      </c>
      <c r="D16" s="36">
        <f>SUMIFS(СВЦЭМ!$D$39:$D$782,СВЦЭМ!$A$39:$A$782,$A16,СВЦЭМ!$B$39:$B$782,D$11)+'СЕТ СН'!$F$11+СВЦЭМ!$D$10+'СЕТ СН'!$F$5-'СЕТ СН'!$F$21</f>
        <v>2694.74650522</v>
      </c>
      <c r="E16" s="36">
        <f>SUMIFS(СВЦЭМ!$D$39:$D$782,СВЦЭМ!$A$39:$A$782,$A16,СВЦЭМ!$B$39:$B$782,E$11)+'СЕТ СН'!$F$11+СВЦЭМ!$D$10+'СЕТ СН'!$F$5-'СЕТ СН'!$F$21</f>
        <v>2717.99527051</v>
      </c>
      <c r="F16" s="36">
        <f>SUMIFS(СВЦЭМ!$D$39:$D$782,СВЦЭМ!$A$39:$A$782,$A16,СВЦЭМ!$B$39:$B$782,F$11)+'СЕТ СН'!$F$11+СВЦЭМ!$D$10+'СЕТ СН'!$F$5-'СЕТ СН'!$F$21</f>
        <v>2721.2470813600003</v>
      </c>
      <c r="G16" s="36">
        <f>SUMIFS(СВЦЭМ!$D$39:$D$782,СВЦЭМ!$A$39:$A$782,$A16,СВЦЭМ!$B$39:$B$782,G$11)+'СЕТ СН'!$F$11+СВЦЭМ!$D$10+'СЕТ СН'!$F$5-'СЕТ СН'!$F$21</f>
        <v>2731.1047928600001</v>
      </c>
      <c r="H16" s="36">
        <f>SUMIFS(СВЦЭМ!$D$39:$D$782,СВЦЭМ!$A$39:$A$782,$A16,СВЦЭМ!$B$39:$B$782,H$11)+'СЕТ СН'!$F$11+СВЦЭМ!$D$10+'СЕТ СН'!$F$5-'СЕТ СН'!$F$21</f>
        <v>2701.6054184300001</v>
      </c>
      <c r="I16" s="36">
        <f>SUMIFS(СВЦЭМ!$D$39:$D$782,СВЦЭМ!$A$39:$A$782,$A16,СВЦЭМ!$B$39:$B$782,I$11)+'СЕТ СН'!$F$11+СВЦЭМ!$D$10+'СЕТ СН'!$F$5-'СЕТ СН'!$F$21</f>
        <v>2652.34853071</v>
      </c>
      <c r="J16" s="36">
        <f>SUMIFS(СВЦЭМ!$D$39:$D$782,СВЦЭМ!$A$39:$A$782,$A16,СВЦЭМ!$B$39:$B$782,J$11)+'СЕТ СН'!$F$11+СВЦЭМ!$D$10+'СЕТ СН'!$F$5-'СЕТ СН'!$F$21</f>
        <v>2607.2578177799996</v>
      </c>
      <c r="K16" s="36">
        <f>SUMIFS(СВЦЭМ!$D$39:$D$782,СВЦЭМ!$A$39:$A$782,$A16,СВЦЭМ!$B$39:$B$782,K$11)+'СЕТ СН'!$F$11+СВЦЭМ!$D$10+'СЕТ СН'!$F$5-'СЕТ СН'!$F$21</f>
        <v>2602.0626578900001</v>
      </c>
      <c r="L16" s="36">
        <f>SUMIFS(СВЦЭМ!$D$39:$D$782,СВЦЭМ!$A$39:$A$782,$A16,СВЦЭМ!$B$39:$B$782,L$11)+'СЕТ СН'!$F$11+СВЦЭМ!$D$10+'СЕТ СН'!$F$5-'СЕТ СН'!$F$21</f>
        <v>2612.9020441900002</v>
      </c>
      <c r="M16" s="36">
        <f>SUMIFS(СВЦЭМ!$D$39:$D$782,СВЦЭМ!$A$39:$A$782,$A16,СВЦЭМ!$B$39:$B$782,M$11)+'СЕТ СН'!$F$11+СВЦЭМ!$D$10+'СЕТ СН'!$F$5-'СЕТ СН'!$F$21</f>
        <v>2636.7061983499998</v>
      </c>
      <c r="N16" s="36">
        <f>SUMIFS(СВЦЭМ!$D$39:$D$782,СВЦЭМ!$A$39:$A$782,$A16,СВЦЭМ!$B$39:$B$782,N$11)+'СЕТ СН'!$F$11+СВЦЭМ!$D$10+'СЕТ СН'!$F$5-'СЕТ СН'!$F$21</f>
        <v>2652.9531485699999</v>
      </c>
      <c r="O16" s="36">
        <f>SUMIFS(СВЦЭМ!$D$39:$D$782,СВЦЭМ!$A$39:$A$782,$A16,СВЦЭМ!$B$39:$B$782,O$11)+'СЕТ СН'!$F$11+СВЦЭМ!$D$10+'СЕТ СН'!$F$5-'СЕТ СН'!$F$21</f>
        <v>2681.0055766099999</v>
      </c>
      <c r="P16" s="36">
        <f>SUMIFS(СВЦЭМ!$D$39:$D$782,СВЦЭМ!$A$39:$A$782,$A16,СВЦЭМ!$B$39:$B$782,P$11)+'СЕТ СН'!$F$11+СВЦЭМ!$D$10+'СЕТ СН'!$F$5-'СЕТ СН'!$F$21</f>
        <v>2687.8794306899999</v>
      </c>
      <c r="Q16" s="36">
        <f>SUMIFS(СВЦЭМ!$D$39:$D$782,СВЦЭМ!$A$39:$A$782,$A16,СВЦЭМ!$B$39:$B$782,Q$11)+'СЕТ СН'!$F$11+СВЦЭМ!$D$10+'СЕТ СН'!$F$5-'СЕТ СН'!$F$21</f>
        <v>2692.1736306600001</v>
      </c>
      <c r="R16" s="36">
        <f>SUMIFS(СВЦЭМ!$D$39:$D$782,СВЦЭМ!$A$39:$A$782,$A16,СВЦЭМ!$B$39:$B$782,R$11)+'СЕТ СН'!$F$11+СВЦЭМ!$D$10+'СЕТ СН'!$F$5-'СЕТ СН'!$F$21</f>
        <v>2682.3833906600003</v>
      </c>
      <c r="S16" s="36">
        <f>SUMIFS(СВЦЭМ!$D$39:$D$782,СВЦЭМ!$A$39:$A$782,$A16,СВЦЭМ!$B$39:$B$782,S$11)+'СЕТ СН'!$F$11+СВЦЭМ!$D$10+'СЕТ СН'!$F$5-'СЕТ СН'!$F$21</f>
        <v>2646.63647257</v>
      </c>
      <c r="T16" s="36">
        <f>SUMIFS(СВЦЭМ!$D$39:$D$782,СВЦЭМ!$A$39:$A$782,$A16,СВЦЭМ!$B$39:$B$782,T$11)+'СЕТ СН'!$F$11+СВЦЭМ!$D$10+'СЕТ СН'!$F$5-'СЕТ СН'!$F$21</f>
        <v>2622.2225699999999</v>
      </c>
      <c r="U16" s="36">
        <f>SUMIFS(СВЦЭМ!$D$39:$D$782,СВЦЭМ!$A$39:$A$782,$A16,СВЦЭМ!$B$39:$B$782,U$11)+'СЕТ СН'!$F$11+СВЦЭМ!$D$10+'СЕТ СН'!$F$5-'СЕТ СН'!$F$21</f>
        <v>2628.1463609800003</v>
      </c>
      <c r="V16" s="36">
        <f>SUMIFS(СВЦЭМ!$D$39:$D$782,СВЦЭМ!$A$39:$A$782,$A16,СВЦЭМ!$B$39:$B$782,V$11)+'СЕТ СН'!$F$11+СВЦЭМ!$D$10+'СЕТ СН'!$F$5-'СЕТ СН'!$F$21</f>
        <v>2635.5872298899999</v>
      </c>
      <c r="W16" s="36">
        <f>SUMIFS(СВЦЭМ!$D$39:$D$782,СВЦЭМ!$A$39:$A$782,$A16,СВЦЭМ!$B$39:$B$782,W$11)+'СЕТ СН'!$F$11+СВЦЭМ!$D$10+'СЕТ СН'!$F$5-'СЕТ СН'!$F$21</f>
        <v>2651.3145369100002</v>
      </c>
      <c r="X16" s="36">
        <f>SUMIFS(СВЦЭМ!$D$39:$D$782,СВЦЭМ!$A$39:$A$782,$A16,СВЦЭМ!$B$39:$B$782,X$11)+'СЕТ СН'!$F$11+СВЦЭМ!$D$10+'СЕТ СН'!$F$5-'СЕТ СН'!$F$21</f>
        <v>2667.3352852899998</v>
      </c>
      <c r="Y16" s="36">
        <f>SUMIFS(СВЦЭМ!$D$39:$D$782,СВЦЭМ!$A$39:$A$782,$A16,СВЦЭМ!$B$39:$B$782,Y$11)+'СЕТ СН'!$F$11+СВЦЭМ!$D$10+'СЕТ СН'!$F$5-'СЕТ СН'!$F$21</f>
        <v>2692.0902851599999</v>
      </c>
    </row>
    <row r="17" spans="1:25" ht="15.75" x14ac:dyDescent="0.2">
      <c r="A17" s="35">
        <f t="shared" si="0"/>
        <v>44598</v>
      </c>
      <c r="B17" s="36">
        <f>SUMIFS(СВЦЭМ!$D$39:$D$782,СВЦЭМ!$A$39:$A$782,$A17,СВЦЭМ!$B$39:$B$782,B$11)+'СЕТ СН'!$F$11+СВЦЭМ!$D$10+'СЕТ СН'!$F$5-'СЕТ СН'!$F$21</f>
        <v>2701.1321253999999</v>
      </c>
      <c r="C17" s="36">
        <f>SUMIFS(СВЦЭМ!$D$39:$D$782,СВЦЭМ!$A$39:$A$782,$A17,СВЦЭМ!$B$39:$B$782,C$11)+'СЕТ СН'!$F$11+СВЦЭМ!$D$10+'СЕТ СН'!$F$5-'СЕТ СН'!$F$21</f>
        <v>2713.52182412</v>
      </c>
      <c r="D17" s="36">
        <f>SUMIFS(СВЦЭМ!$D$39:$D$782,СВЦЭМ!$A$39:$A$782,$A17,СВЦЭМ!$B$39:$B$782,D$11)+'СЕТ СН'!$F$11+СВЦЭМ!$D$10+'СЕТ СН'!$F$5-'СЕТ СН'!$F$21</f>
        <v>2726.4499088499997</v>
      </c>
      <c r="E17" s="36">
        <f>SUMIFS(СВЦЭМ!$D$39:$D$782,СВЦЭМ!$A$39:$A$782,$A17,СВЦЭМ!$B$39:$B$782,E$11)+'СЕТ СН'!$F$11+СВЦЭМ!$D$10+'СЕТ СН'!$F$5-'СЕТ СН'!$F$21</f>
        <v>2729.5353500700003</v>
      </c>
      <c r="F17" s="36">
        <f>SUMIFS(СВЦЭМ!$D$39:$D$782,СВЦЭМ!$A$39:$A$782,$A17,СВЦЭМ!$B$39:$B$782,F$11)+'СЕТ СН'!$F$11+СВЦЭМ!$D$10+'СЕТ СН'!$F$5-'СЕТ СН'!$F$21</f>
        <v>2725.2130696699996</v>
      </c>
      <c r="G17" s="36">
        <f>SUMIFS(СВЦЭМ!$D$39:$D$782,СВЦЭМ!$A$39:$A$782,$A17,СВЦЭМ!$B$39:$B$782,G$11)+'СЕТ СН'!$F$11+СВЦЭМ!$D$10+'СЕТ СН'!$F$5-'СЕТ СН'!$F$21</f>
        <v>2711.0822356899998</v>
      </c>
      <c r="H17" s="36">
        <f>SUMIFS(СВЦЭМ!$D$39:$D$782,СВЦЭМ!$A$39:$A$782,$A17,СВЦЭМ!$B$39:$B$782,H$11)+'СЕТ СН'!$F$11+СВЦЭМ!$D$10+'СЕТ СН'!$F$5-'СЕТ СН'!$F$21</f>
        <v>2696.6459800399998</v>
      </c>
      <c r="I17" s="36">
        <f>SUMIFS(СВЦЭМ!$D$39:$D$782,СВЦЭМ!$A$39:$A$782,$A17,СВЦЭМ!$B$39:$B$782,I$11)+'СЕТ СН'!$F$11+СВЦЭМ!$D$10+'СЕТ СН'!$F$5-'СЕТ СН'!$F$21</f>
        <v>2676.3215217100001</v>
      </c>
      <c r="J17" s="36">
        <f>SUMIFS(СВЦЭМ!$D$39:$D$782,СВЦЭМ!$A$39:$A$782,$A17,СВЦЭМ!$B$39:$B$782,J$11)+'СЕТ СН'!$F$11+СВЦЭМ!$D$10+'СЕТ СН'!$F$5-'СЕТ СН'!$F$21</f>
        <v>2635.6508691600002</v>
      </c>
      <c r="K17" s="36">
        <f>SUMIFS(СВЦЭМ!$D$39:$D$782,СВЦЭМ!$A$39:$A$782,$A17,СВЦЭМ!$B$39:$B$782,K$11)+'СЕТ СН'!$F$11+СВЦЭМ!$D$10+'СЕТ СН'!$F$5-'СЕТ СН'!$F$21</f>
        <v>2607.2348482899997</v>
      </c>
      <c r="L17" s="36">
        <f>SUMIFS(СВЦЭМ!$D$39:$D$782,СВЦЭМ!$A$39:$A$782,$A17,СВЦЭМ!$B$39:$B$782,L$11)+'СЕТ СН'!$F$11+СВЦЭМ!$D$10+'СЕТ СН'!$F$5-'СЕТ СН'!$F$21</f>
        <v>2608.1745857000001</v>
      </c>
      <c r="M17" s="36">
        <f>SUMIFS(СВЦЭМ!$D$39:$D$782,СВЦЭМ!$A$39:$A$782,$A17,СВЦЭМ!$B$39:$B$782,M$11)+'СЕТ СН'!$F$11+СВЦЭМ!$D$10+'СЕТ СН'!$F$5-'СЕТ СН'!$F$21</f>
        <v>2614.8123751200001</v>
      </c>
      <c r="N17" s="36">
        <f>SUMIFS(СВЦЭМ!$D$39:$D$782,СВЦЭМ!$A$39:$A$782,$A17,СВЦЭМ!$B$39:$B$782,N$11)+'СЕТ СН'!$F$11+СВЦЭМ!$D$10+'СЕТ СН'!$F$5-'СЕТ СН'!$F$21</f>
        <v>2631.9423074400001</v>
      </c>
      <c r="O17" s="36">
        <f>SUMIFS(СВЦЭМ!$D$39:$D$782,СВЦЭМ!$A$39:$A$782,$A17,СВЦЭМ!$B$39:$B$782,O$11)+'СЕТ СН'!$F$11+СВЦЭМ!$D$10+'СЕТ СН'!$F$5-'СЕТ СН'!$F$21</f>
        <v>2660.9338259799997</v>
      </c>
      <c r="P17" s="36">
        <f>SUMIFS(СВЦЭМ!$D$39:$D$782,СВЦЭМ!$A$39:$A$782,$A17,СВЦЭМ!$B$39:$B$782,P$11)+'СЕТ СН'!$F$11+СВЦЭМ!$D$10+'СЕТ СН'!$F$5-'СЕТ СН'!$F$21</f>
        <v>2669.8836731900001</v>
      </c>
      <c r="Q17" s="36">
        <f>SUMIFS(СВЦЭМ!$D$39:$D$782,СВЦЭМ!$A$39:$A$782,$A17,СВЦЭМ!$B$39:$B$782,Q$11)+'СЕТ СН'!$F$11+СВЦЭМ!$D$10+'СЕТ СН'!$F$5-'СЕТ СН'!$F$21</f>
        <v>2675.7367959499998</v>
      </c>
      <c r="R17" s="36">
        <f>SUMIFS(СВЦЭМ!$D$39:$D$782,СВЦЭМ!$A$39:$A$782,$A17,СВЦЭМ!$B$39:$B$782,R$11)+'СЕТ СН'!$F$11+СВЦЭМ!$D$10+'СЕТ СН'!$F$5-'СЕТ СН'!$F$21</f>
        <v>2669.09812741</v>
      </c>
      <c r="S17" s="36">
        <f>SUMIFS(СВЦЭМ!$D$39:$D$782,СВЦЭМ!$A$39:$A$782,$A17,СВЦЭМ!$B$39:$B$782,S$11)+'СЕТ СН'!$F$11+СВЦЭМ!$D$10+'СЕТ СН'!$F$5-'СЕТ СН'!$F$21</f>
        <v>2639.8598019900001</v>
      </c>
      <c r="T17" s="36">
        <f>SUMIFS(СВЦЭМ!$D$39:$D$782,СВЦЭМ!$A$39:$A$782,$A17,СВЦЭМ!$B$39:$B$782,T$11)+'СЕТ СН'!$F$11+СВЦЭМ!$D$10+'СЕТ СН'!$F$5-'СЕТ СН'!$F$21</f>
        <v>2603.7832798499999</v>
      </c>
      <c r="U17" s="36">
        <f>SUMIFS(СВЦЭМ!$D$39:$D$782,СВЦЭМ!$A$39:$A$782,$A17,СВЦЭМ!$B$39:$B$782,U$11)+'СЕТ СН'!$F$11+СВЦЭМ!$D$10+'СЕТ СН'!$F$5-'СЕТ СН'!$F$21</f>
        <v>2620.4726219200002</v>
      </c>
      <c r="V17" s="36">
        <f>SUMIFS(СВЦЭМ!$D$39:$D$782,СВЦЭМ!$A$39:$A$782,$A17,СВЦЭМ!$B$39:$B$782,V$11)+'СЕТ СН'!$F$11+СВЦЭМ!$D$10+'СЕТ СН'!$F$5-'СЕТ СН'!$F$21</f>
        <v>2617.4865038200001</v>
      </c>
      <c r="W17" s="36">
        <f>SUMIFS(СВЦЭМ!$D$39:$D$782,СВЦЭМ!$A$39:$A$782,$A17,СВЦЭМ!$B$39:$B$782,W$11)+'СЕТ СН'!$F$11+СВЦЭМ!$D$10+'СЕТ СН'!$F$5-'СЕТ СН'!$F$21</f>
        <v>2635.3624358899997</v>
      </c>
      <c r="X17" s="36">
        <f>SUMIFS(СВЦЭМ!$D$39:$D$782,СВЦЭМ!$A$39:$A$782,$A17,СВЦЭМ!$B$39:$B$782,X$11)+'СЕТ СН'!$F$11+СВЦЭМ!$D$10+'СЕТ СН'!$F$5-'СЕТ СН'!$F$21</f>
        <v>2659.7536510600003</v>
      </c>
      <c r="Y17" s="36">
        <f>SUMIFS(СВЦЭМ!$D$39:$D$782,СВЦЭМ!$A$39:$A$782,$A17,СВЦЭМ!$B$39:$B$782,Y$11)+'СЕТ СН'!$F$11+СВЦЭМ!$D$10+'СЕТ СН'!$F$5-'СЕТ СН'!$F$21</f>
        <v>2690.9654150599999</v>
      </c>
    </row>
    <row r="18" spans="1:25" ht="15.75" x14ac:dyDescent="0.2">
      <c r="A18" s="35">
        <f t="shared" si="0"/>
        <v>44599</v>
      </c>
      <c r="B18" s="36">
        <f>SUMIFS(СВЦЭМ!$D$39:$D$782,СВЦЭМ!$A$39:$A$782,$A18,СВЦЭМ!$B$39:$B$782,B$11)+'СЕТ СН'!$F$11+СВЦЭМ!$D$10+'СЕТ СН'!$F$5-'СЕТ СН'!$F$21</f>
        <v>2720.8442412300001</v>
      </c>
      <c r="C18" s="36">
        <f>SUMIFS(СВЦЭМ!$D$39:$D$782,СВЦЭМ!$A$39:$A$782,$A18,СВЦЭМ!$B$39:$B$782,C$11)+'СЕТ СН'!$F$11+СВЦЭМ!$D$10+'СЕТ СН'!$F$5-'СЕТ СН'!$F$21</f>
        <v>2745.2928239299999</v>
      </c>
      <c r="D18" s="36">
        <f>SUMIFS(СВЦЭМ!$D$39:$D$782,СВЦЭМ!$A$39:$A$782,$A18,СВЦЭМ!$B$39:$B$782,D$11)+'СЕТ СН'!$F$11+СВЦЭМ!$D$10+'СЕТ СН'!$F$5-'СЕТ СН'!$F$21</f>
        <v>2752.67649364</v>
      </c>
      <c r="E18" s="36">
        <f>SUMIFS(СВЦЭМ!$D$39:$D$782,СВЦЭМ!$A$39:$A$782,$A18,СВЦЭМ!$B$39:$B$782,E$11)+'СЕТ СН'!$F$11+СВЦЭМ!$D$10+'СЕТ СН'!$F$5-'СЕТ СН'!$F$21</f>
        <v>2758.1237495300002</v>
      </c>
      <c r="F18" s="36">
        <f>SUMIFS(СВЦЭМ!$D$39:$D$782,СВЦЭМ!$A$39:$A$782,$A18,СВЦЭМ!$B$39:$B$782,F$11)+'СЕТ СН'!$F$11+СВЦЭМ!$D$10+'СЕТ СН'!$F$5-'СЕТ СН'!$F$21</f>
        <v>2752.2630345600001</v>
      </c>
      <c r="G18" s="36">
        <f>SUMIFS(СВЦЭМ!$D$39:$D$782,СВЦЭМ!$A$39:$A$782,$A18,СВЦЭМ!$B$39:$B$782,G$11)+'СЕТ СН'!$F$11+СВЦЭМ!$D$10+'СЕТ СН'!$F$5-'СЕТ СН'!$F$21</f>
        <v>2731.4690665500002</v>
      </c>
      <c r="H18" s="36">
        <f>SUMIFS(СВЦЭМ!$D$39:$D$782,СВЦЭМ!$A$39:$A$782,$A18,СВЦЭМ!$B$39:$B$782,H$11)+'СЕТ СН'!$F$11+СВЦЭМ!$D$10+'СЕТ СН'!$F$5-'СЕТ СН'!$F$21</f>
        <v>2736.0556863399997</v>
      </c>
      <c r="I18" s="36">
        <f>SUMIFS(СВЦЭМ!$D$39:$D$782,СВЦЭМ!$A$39:$A$782,$A18,СВЦЭМ!$B$39:$B$782,I$11)+'СЕТ СН'!$F$11+СВЦЭМ!$D$10+'СЕТ СН'!$F$5-'СЕТ СН'!$F$21</f>
        <v>2625.05561438</v>
      </c>
      <c r="J18" s="36">
        <f>SUMIFS(СВЦЭМ!$D$39:$D$782,СВЦЭМ!$A$39:$A$782,$A18,СВЦЭМ!$B$39:$B$782,J$11)+'СЕТ СН'!$F$11+СВЦЭМ!$D$10+'СЕТ СН'!$F$5-'СЕТ СН'!$F$21</f>
        <v>2577.3580138099996</v>
      </c>
      <c r="K18" s="36">
        <f>SUMIFS(СВЦЭМ!$D$39:$D$782,СВЦЭМ!$A$39:$A$782,$A18,СВЦЭМ!$B$39:$B$782,K$11)+'СЕТ СН'!$F$11+СВЦЭМ!$D$10+'СЕТ СН'!$F$5-'СЕТ СН'!$F$21</f>
        <v>2573.06359195</v>
      </c>
      <c r="L18" s="36">
        <f>SUMIFS(СВЦЭМ!$D$39:$D$782,СВЦЭМ!$A$39:$A$782,$A18,СВЦЭМ!$B$39:$B$782,L$11)+'СЕТ СН'!$F$11+СВЦЭМ!$D$10+'СЕТ СН'!$F$5-'СЕТ СН'!$F$21</f>
        <v>2584.7140137300003</v>
      </c>
      <c r="M18" s="36">
        <f>SUMIFS(СВЦЭМ!$D$39:$D$782,СВЦЭМ!$A$39:$A$782,$A18,СВЦЭМ!$B$39:$B$782,M$11)+'СЕТ СН'!$F$11+СВЦЭМ!$D$10+'СЕТ СН'!$F$5-'СЕТ СН'!$F$21</f>
        <v>2620.6987227999998</v>
      </c>
      <c r="N18" s="36">
        <f>SUMIFS(СВЦЭМ!$D$39:$D$782,СВЦЭМ!$A$39:$A$782,$A18,СВЦЭМ!$B$39:$B$782,N$11)+'СЕТ СН'!$F$11+СВЦЭМ!$D$10+'СЕТ СН'!$F$5-'СЕТ СН'!$F$21</f>
        <v>2658.23045589</v>
      </c>
      <c r="O18" s="36">
        <f>SUMIFS(СВЦЭМ!$D$39:$D$782,СВЦЭМ!$A$39:$A$782,$A18,СВЦЭМ!$B$39:$B$782,O$11)+'СЕТ СН'!$F$11+СВЦЭМ!$D$10+'СЕТ СН'!$F$5-'СЕТ СН'!$F$21</f>
        <v>2689.1455834500002</v>
      </c>
      <c r="P18" s="36">
        <f>SUMIFS(СВЦЭМ!$D$39:$D$782,СВЦЭМ!$A$39:$A$782,$A18,СВЦЭМ!$B$39:$B$782,P$11)+'СЕТ СН'!$F$11+СВЦЭМ!$D$10+'СЕТ СН'!$F$5-'СЕТ СН'!$F$21</f>
        <v>2700.5109817499997</v>
      </c>
      <c r="Q18" s="36">
        <f>SUMIFS(СВЦЭМ!$D$39:$D$782,СВЦЭМ!$A$39:$A$782,$A18,СВЦЭМ!$B$39:$B$782,Q$11)+'СЕТ СН'!$F$11+СВЦЭМ!$D$10+'СЕТ СН'!$F$5-'СЕТ СН'!$F$21</f>
        <v>2713.90906352</v>
      </c>
      <c r="R18" s="36">
        <f>SUMIFS(СВЦЭМ!$D$39:$D$782,СВЦЭМ!$A$39:$A$782,$A18,СВЦЭМ!$B$39:$B$782,R$11)+'СЕТ СН'!$F$11+СВЦЭМ!$D$10+'СЕТ СН'!$F$5-'СЕТ СН'!$F$21</f>
        <v>2688.8632810399999</v>
      </c>
      <c r="S18" s="36">
        <f>SUMIFS(СВЦЭМ!$D$39:$D$782,СВЦЭМ!$A$39:$A$782,$A18,СВЦЭМ!$B$39:$B$782,S$11)+'СЕТ СН'!$F$11+СВЦЭМ!$D$10+'СЕТ СН'!$F$5-'СЕТ СН'!$F$21</f>
        <v>2643.8972918700001</v>
      </c>
      <c r="T18" s="36">
        <f>SUMIFS(СВЦЭМ!$D$39:$D$782,СВЦЭМ!$A$39:$A$782,$A18,СВЦЭМ!$B$39:$B$782,T$11)+'СЕТ СН'!$F$11+СВЦЭМ!$D$10+'СЕТ СН'!$F$5-'СЕТ СН'!$F$21</f>
        <v>2595.2812489899998</v>
      </c>
      <c r="U18" s="36">
        <f>SUMIFS(СВЦЭМ!$D$39:$D$782,СВЦЭМ!$A$39:$A$782,$A18,СВЦЭМ!$B$39:$B$782,U$11)+'СЕТ СН'!$F$11+СВЦЭМ!$D$10+'СЕТ СН'!$F$5-'СЕТ СН'!$F$21</f>
        <v>2601.5400383199999</v>
      </c>
      <c r="V18" s="36">
        <f>SUMIFS(СВЦЭМ!$D$39:$D$782,СВЦЭМ!$A$39:$A$782,$A18,СВЦЭМ!$B$39:$B$782,V$11)+'СЕТ СН'!$F$11+СВЦЭМ!$D$10+'СЕТ СН'!$F$5-'СЕТ СН'!$F$21</f>
        <v>2614.6009115699999</v>
      </c>
      <c r="W18" s="36">
        <f>SUMIFS(СВЦЭМ!$D$39:$D$782,СВЦЭМ!$A$39:$A$782,$A18,СВЦЭМ!$B$39:$B$782,W$11)+'СЕТ СН'!$F$11+СВЦЭМ!$D$10+'СЕТ СН'!$F$5-'СЕТ СН'!$F$21</f>
        <v>2647.8436961899997</v>
      </c>
      <c r="X18" s="36">
        <f>SUMIFS(СВЦЭМ!$D$39:$D$782,СВЦЭМ!$A$39:$A$782,$A18,СВЦЭМ!$B$39:$B$782,X$11)+'СЕТ СН'!$F$11+СВЦЭМ!$D$10+'СЕТ СН'!$F$5-'СЕТ СН'!$F$21</f>
        <v>2663.5763420799999</v>
      </c>
      <c r="Y18" s="36">
        <f>SUMIFS(СВЦЭМ!$D$39:$D$782,СВЦЭМ!$A$39:$A$782,$A18,СВЦЭМ!$B$39:$B$782,Y$11)+'СЕТ СН'!$F$11+СВЦЭМ!$D$10+'СЕТ СН'!$F$5-'СЕТ СН'!$F$21</f>
        <v>2690.8932302799999</v>
      </c>
    </row>
    <row r="19" spans="1:25" ht="15.75" x14ac:dyDescent="0.2">
      <c r="A19" s="35">
        <f t="shared" si="0"/>
        <v>44600</v>
      </c>
      <c r="B19" s="36">
        <f>SUMIFS(СВЦЭМ!$D$39:$D$782,СВЦЭМ!$A$39:$A$782,$A19,СВЦЭМ!$B$39:$B$782,B$11)+'СЕТ СН'!$F$11+СВЦЭМ!$D$10+'СЕТ СН'!$F$5-'СЕТ СН'!$F$21</f>
        <v>2688.37249213</v>
      </c>
      <c r="C19" s="36">
        <f>SUMIFS(СВЦЭМ!$D$39:$D$782,СВЦЭМ!$A$39:$A$782,$A19,СВЦЭМ!$B$39:$B$782,C$11)+'СЕТ СН'!$F$11+СВЦЭМ!$D$10+'СЕТ СН'!$F$5-'СЕТ СН'!$F$21</f>
        <v>2752.2485550000001</v>
      </c>
      <c r="D19" s="36">
        <f>SUMIFS(СВЦЭМ!$D$39:$D$782,СВЦЭМ!$A$39:$A$782,$A19,СВЦЭМ!$B$39:$B$782,D$11)+'СЕТ СН'!$F$11+СВЦЭМ!$D$10+'СЕТ СН'!$F$5-'СЕТ СН'!$F$21</f>
        <v>2761.8001551299999</v>
      </c>
      <c r="E19" s="36">
        <f>SUMIFS(СВЦЭМ!$D$39:$D$782,СВЦЭМ!$A$39:$A$782,$A19,СВЦЭМ!$B$39:$B$782,E$11)+'СЕТ СН'!$F$11+СВЦЭМ!$D$10+'СЕТ СН'!$F$5-'СЕТ СН'!$F$21</f>
        <v>2762.7338630699996</v>
      </c>
      <c r="F19" s="36">
        <f>SUMIFS(СВЦЭМ!$D$39:$D$782,СВЦЭМ!$A$39:$A$782,$A19,СВЦЭМ!$B$39:$B$782,F$11)+'СЕТ СН'!$F$11+СВЦЭМ!$D$10+'СЕТ СН'!$F$5-'СЕТ СН'!$F$21</f>
        <v>2748.7964928900001</v>
      </c>
      <c r="G19" s="36">
        <f>SUMIFS(СВЦЭМ!$D$39:$D$782,СВЦЭМ!$A$39:$A$782,$A19,СВЦЭМ!$B$39:$B$782,G$11)+'СЕТ СН'!$F$11+СВЦЭМ!$D$10+'СЕТ СН'!$F$5-'СЕТ СН'!$F$21</f>
        <v>2724.5667934499998</v>
      </c>
      <c r="H19" s="36">
        <f>SUMIFS(СВЦЭМ!$D$39:$D$782,СВЦЭМ!$A$39:$A$782,$A19,СВЦЭМ!$B$39:$B$782,H$11)+'СЕТ СН'!$F$11+СВЦЭМ!$D$10+'СЕТ СН'!$F$5-'СЕТ СН'!$F$21</f>
        <v>2676.3027329300003</v>
      </c>
      <c r="I19" s="36">
        <f>SUMIFS(СВЦЭМ!$D$39:$D$782,СВЦЭМ!$A$39:$A$782,$A19,СВЦЭМ!$B$39:$B$782,I$11)+'СЕТ СН'!$F$11+СВЦЭМ!$D$10+'СЕТ СН'!$F$5-'СЕТ СН'!$F$21</f>
        <v>2619.5886443099998</v>
      </c>
      <c r="J19" s="36">
        <f>SUMIFS(СВЦЭМ!$D$39:$D$782,СВЦЭМ!$A$39:$A$782,$A19,СВЦЭМ!$B$39:$B$782,J$11)+'СЕТ СН'!$F$11+СВЦЭМ!$D$10+'СЕТ СН'!$F$5-'СЕТ СН'!$F$21</f>
        <v>2565.8981708800002</v>
      </c>
      <c r="K19" s="36">
        <f>SUMIFS(СВЦЭМ!$D$39:$D$782,СВЦЭМ!$A$39:$A$782,$A19,СВЦЭМ!$B$39:$B$782,K$11)+'СЕТ СН'!$F$11+СВЦЭМ!$D$10+'СЕТ СН'!$F$5-'СЕТ СН'!$F$21</f>
        <v>2560.3435582000002</v>
      </c>
      <c r="L19" s="36">
        <f>SUMIFS(СВЦЭМ!$D$39:$D$782,СВЦЭМ!$A$39:$A$782,$A19,СВЦЭМ!$B$39:$B$782,L$11)+'СЕТ СН'!$F$11+СВЦЭМ!$D$10+'СЕТ СН'!$F$5-'СЕТ СН'!$F$21</f>
        <v>2582.2072245199997</v>
      </c>
      <c r="M19" s="36">
        <f>SUMIFS(СВЦЭМ!$D$39:$D$782,СВЦЭМ!$A$39:$A$782,$A19,СВЦЭМ!$B$39:$B$782,M$11)+'СЕТ СН'!$F$11+СВЦЭМ!$D$10+'СЕТ СН'!$F$5-'СЕТ СН'!$F$21</f>
        <v>2652.0427330100001</v>
      </c>
      <c r="N19" s="36">
        <f>SUMIFS(СВЦЭМ!$D$39:$D$782,СВЦЭМ!$A$39:$A$782,$A19,СВЦЭМ!$B$39:$B$782,N$11)+'СЕТ СН'!$F$11+СВЦЭМ!$D$10+'СЕТ СН'!$F$5-'СЕТ СН'!$F$21</f>
        <v>2731.3634682100001</v>
      </c>
      <c r="O19" s="36">
        <f>SUMIFS(СВЦЭМ!$D$39:$D$782,СВЦЭМ!$A$39:$A$782,$A19,СВЦЭМ!$B$39:$B$782,O$11)+'СЕТ СН'!$F$11+СВЦЭМ!$D$10+'СЕТ СН'!$F$5-'СЕТ СН'!$F$21</f>
        <v>2747.34423952</v>
      </c>
      <c r="P19" s="36">
        <f>SUMIFS(СВЦЭМ!$D$39:$D$782,СВЦЭМ!$A$39:$A$782,$A19,СВЦЭМ!$B$39:$B$782,P$11)+'СЕТ СН'!$F$11+СВЦЭМ!$D$10+'СЕТ СН'!$F$5-'СЕТ СН'!$F$21</f>
        <v>2753.69109101</v>
      </c>
      <c r="Q19" s="36">
        <f>SUMIFS(СВЦЭМ!$D$39:$D$782,СВЦЭМ!$A$39:$A$782,$A19,СВЦЭМ!$B$39:$B$782,Q$11)+'СЕТ СН'!$F$11+СВЦЭМ!$D$10+'СЕТ СН'!$F$5-'СЕТ СН'!$F$21</f>
        <v>2749.2537694499997</v>
      </c>
      <c r="R19" s="36">
        <f>SUMIFS(СВЦЭМ!$D$39:$D$782,СВЦЭМ!$A$39:$A$782,$A19,СВЦЭМ!$B$39:$B$782,R$11)+'СЕТ СН'!$F$11+СВЦЭМ!$D$10+'СЕТ СН'!$F$5-'СЕТ СН'!$F$21</f>
        <v>2744.3587049500002</v>
      </c>
      <c r="S19" s="36">
        <f>SUMIFS(СВЦЭМ!$D$39:$D$782,СВЦЭМ!$A$39:$A$782,$A19,СВЦЭМ!$B$39:$B$782,S$11)+'СЕТ СН'!$F$11+СВЦЭМ!$D$10+'СЕТ СН'!$F$5-'СЕТ СН'!$F$21</f>
        <v>2720.4459847999997</v>
      </c>
      <c r="T19" s="36">
        <f>SUMIFS(СВЦЭМ!$D$39:$D$782,СВЦЭМ!$A$39:$A$782,$A19,СВЦЭМ!$B$39:$B$782,T$11)+'СЕТ СН'!$F$11+СВЦЭМ!$D$10+'СЕТ СН'!$F$5-'СЕТ СН'!$F$21</f>
        <v>2650.2650733999999</v>
      </c>
      <c r="U19" s="36">
        <f>SUMIFS(СВЦЭМ!$D$39:$D$782,СВЦЭМ!$A$39:$A$782,$A19,СВЦЭМ!$B$39:$B$782,U$11)+'СЕТ СН'!$F$11+СВЦЭМ!$D$10+'СЕТ СН'!$F$5-'СЕТ СН'!$F$21</f>
        <v>2638.9185138299999</v>
      </c>
      <c r="V19" s="36">
        <f>SUMIFS(СВЦЭМ!$D$39:$D$782,СВЦЭМ!$A$39:$A$782,$A19,СВЦЭМ!$B$39:$B$782,V$11)+'СЕТ СН'!$F$11+СВЦЭМ!$D$10+'СЕТ СН'!$F$5-'СЕТ СН'!$F$21</f>
        <v>2661.2645775199999</v>
      </c>
      <c r="W19" s="36">
        <f>SUMIFS(СВЦЭМ!$D$39:$D$782,СВЦЭМ!$A$39:$A$782,$A19,СВЦЭМ!$B$39:$B$782,W$11)+'СЕТ СН'!$F$11+СВЦЭМ!$D$10+'СЕТ СН'!$F$5-'СЕТ СН'!$F$21</f>
        <v>2682.0912916799998</v>
      </c>
      <c r="X19" s="36">
        <f>SUMIFS(СВЦЭМ!$D$39:$D$782,СВЦЭМ!$A$39:$A$782,$A19,СВЦЭМ!$B$39:$B$782,X$11)+'СЕТ СН'!$F$11+СВЦЭМ!$D$10+'СЕТ СН'!$F$5-'СЕТ СН'!$F$21</f>
        <v>2707.8439501000003</v>
      </c>
      <c r="Y19" s="36">
        <f>SUMIFS(СВЦЭМ!$D$39:$D$782,СВЦЭМ!$A$39:$A$782,$A19,СВЦЭМ!$B$39:$B$782,Y$11)+'СЕТ СН'!$F$11+СВЦЭМ!$D$10+'СЕТ СН'!$F$5-'СЕТ СН'!$F$21</f>
        <v>2730.55283646</v>
      </c>
    </row>
    <row r="20" spans="1:25" ht="15.75" x14ac:dyDescent="0.2">
      <c r="A20" s="35">
        <f t="shared" si="0"/>
        <v>44601</v>
      </c>
      <c r="B20" s="36">
        <f>SUMIFS(СВЦЭМ!$D$39:$D$782,СВЦЭМ!$A$39:$A$782,$A20,СВЦЭМ!$B$39:$B$782,B$11)+'СЕТ СН'!$F$11+СВЦЭМ!$D$10+'СЕТ СН'!$F$5-'СЕТ СН'!$F$21</f>
        <v>2751.1750092699999</v>
      </c>
      <c r="C20" s="36">
        <f>SUMIFS(СВЦЭМ!$D$39:$D$782,СВЦЭМ!$A$39:$A$782,$A20,СВЦЭМ!$B$39:$B$782,C$11)+'СЕТ СН'!$F$11+СВЦЭМ!$D$10+'СЕТ СН'!$F$5-'СЕТ СН'!$F$21</f>
        <v>2805.06028036</v>
      </c>
      <c r="D20" s="36">
        <f>SUMIFS(СВЦЭМ!$D$39:$D$782,СВЦЭМ!$A$39:$A$782,$A20,СВЦЭМ!$B$39:$B$782,D$11)+'СЕТ СН'!$F$11+СВЦЭМ!$D$10+'СЕТ СН'!$F$5-'СЕТ СН'!$F$21</f>
        <v>2809.2361139</v>
      </c>
      <c r="E20" s="36">
        <f>SUMIFS(СВЦЭМ!$D$39:$D$782,СВЦЭМ!$A$39:$A$782,$A20,СВЦЭМ!$B$39:$B$782,E$11)+'СЕТ СН'!$F$11+СВЦЭМ!$D$10+'СЕТ СН'!$F$5-'СЕТ СН'!$F$21</f>
        <v>2813.9543243399999</v>
      </c>
      <c r="F20" s="36">
        <f>SUMIFS(СВЦЭМ!$D$39:$D$782,СВЦЭМ!$A$39:$A$782,$A20,СВЦЭМ!$B$39:$B$782,F$11)+'СЕТ СН'!$F$11+СВЦЭМ!$D$10+'СЕТ СН'!$F$5-'СЕТ СН'!$F$21</f>
        <v>2797.9073413199999</v>
      </c>
      <c r="G20" s="36">
        <f>SUMIFS(СВЦЭМ!$D$39:$D$782,СВЦЭМ!$A$39:$A$782,$A20,СВЦЭМ!$B$39:$B$782,G$11)+'СЕТ СН'!$F$11+СВЦЭМ!$D$10+'СЕТ СН'!$F$5-'СЕТ СН'!$F$21</f>
        <v>2790.9924652999998</v>
      </c>
      <c r="H20" s="36">
        <f>SUMIFS(СВЦЭМ!$D$39:$D$782,СВЦЭМ!$A$39:$A$782,$A20,СВЦЭМ!$B$39:$B$782,H$11)+'СЕТ СН'!$F$11+СВЦЭМ!$D$10+'СЕТ СН'!$F$5-'СЕТ СН'!$F$21</f>
        <v>2750.50275091</v>
      </c>
      <c r="I20" s="36">
        <f>SUMIFS(СВЦЭМ!$D$39:$D$782,СВЦЭМ!$A$39:$A$782,$A20,СВЦЭМ!$B$39:$B$782,I$11)+'СЕТ СН'!$F$11+СВЦЭМ!$D$10+'СЕТ СН'!$F$5-'СЕТ СН'!$F$21</f>
        <v>2668.9895156399998</v>
      </c>
      <c r="J20" s="36">
        <f>SUMIFS(СВЦЭМ!$D$39:$D$782,СВЦЭМ!$A$39:$A$782,$A20,СВЦЭМ!$B$39:$B$782,J$11)+'СЕТ СН'!$F$11+СВЦЭМ!$D$10+'СЕТ СН'!$F$5-'СЕТ СН'!$F$21</f>
        <v>2635.9965848000002</v>
      </c>
      <c r="K20" s="36">
        <f>SUMIFS(СВЦЭМ!$D$39:$D$782,СВЦЭМ!$A$39:$A$782,$A20,СВЦЭМ!$B$39:$B$782,K$11)+'СЕТ СН'!$F$11+СВЦЭМ!$D$10+'СЕТ СН'!$F$5-'СЕТ СН'!$F$21</f>
        <v>2632.8389471299997</v>
      </c>
      <c r="L20" s="36">
        <f>SUMIFS(СВЦЭМ!$D$39:$D$782,СВЦЭМ!$A$39:$A$782,$A20,СВЦЭМ!$B$39:$B$782,L$11)+'СЕТ СН'!$F$11+СВЦЭМ!$D$10+'СЕТ СН'!$F$5-'СЕТ СН'!$F$21</f>
        <v>2643.7418836699999</v>
      </c>
      <c r="M20" s="36">
        <f>SUMIFS(СВЦЭМ!$D$39:$D$782,СВЦЭМ!$A$39:$A$782,$A20,СВЦЭМ!$B$39:$B$782,M$11)+'СЕТ СН'!$F$11+СВЦЭМ!$D$10+'СЕТ СН'!$F$5-'СЕТ СН'!$F$21</f>
        <v>2695.0519022600001</v>
      </c>
      <c r="N20" s="36">
        <f>SUMIFS(СВЦЭМ!$D$39:$D$782,СВЦЭМ!$A$39:$A$782,$A20,СВЦЭМ!$B$39:$B$782,N$11)+'СЕТ СН'!$F$11+СВЦЭМ!$D$10+'СЕТ СН'!$F$5-'СЕТ СН'!$F$21</f>
        <v>2761.61609318</v>
      </c>
      <c r="O20" s="36">
        <f>SUMIFS(СВЦЭМ!$D$39:$D$782,СВЦЭМ!$A$39:$A$782,$A20,СВЦЭМ!$B$39:$B$782,O$11)+'СЕТ СН'!$F$11+СВЦЭМ!$D$10+'СЕТ СН'!$F$5-'СЕТ СН'!$F$21</f>
        <v>2778.9924948500002</v>
      </c>
      <c r="P20" s="36">
        <f>SUMIFS(СВЦЭМ!$D$39:$D$782,СВЦЭМ!$A$39:$A$782,$A20,СВЦЭМ!$B$39:$B$782,P$11)+'СЕТ СН'!$F$11+СВЦЭМ!$D$10+'СЕТ СН'!$F$5-'СЕТ СН'!$F$21</f>
        <v>2785.7638944099999</v>
      </c>
      <c r="Q20" s="36">
        <f>SUMIFS(СВЦЭМ!$D$39:$D$782,СВЦЭМ!$A$39:$A$782,$A20,СВЦЭМ!$B$39:$B$782,Q$11)+'СЕТ СН'!$F$11+СВЦЭМ!$D$10+'СЕТ СН'!$F$5-'СЕТ СН'!$F$21</f>
        <v>2792.5212362499997</v>
      </c>
      <c r="R20" s="36">
        <f>SUMIFS(СВЦЭМ!$D$39:$D$782,СВЦЭМ!$A$39:$A$782,$A20,СВЦЭМ!$B$39:$B$782,R$11)+'СЕТ СН'!$F$11+СВЦЭМ!$D$10+'СЕТ СН'!$F$5-'СЕТ СН'!$F$21</f>
        <v>2778.8178029999999</v>
      </c>
      <c r="S20" s="36">
        <f>SUMIFS(СВЦЭМ!$D$39:$D$782,СВЦЭМ!$A$39:$A$782,$A20,СВЦЭМ!$B$39:$B$782,S$11)+'СЕТ СН'!$F$11+СВЦЭМ!$D$10+'СЕТ СН'!$F$5-'СЕТ СН'!$F$21</f>
        <v>2756.0824188199999</v>
      </c>
      <c r="T20" s="36">
        <f>SUMIFS(СВЦЭМ!$D$39:$D$782,СВЦЭМ!$A$39:$A$782,$A20,СВЦЭМ!$B$39:$B$782,T$11)+'СЕТ СН'!$F$11+СВЦЭМ!$D$10+'СЕТ СН'!$F$5-'СЕТ СН'!$F$21</f>
        <v>2673.4875114699998</v>
      </c>
      <c r="U20" s="36">
        <f>SUMIFS(СВЦЭМ!$D$39:$D$782,СВЦЭМ!$A$39:$A$782,$A20,СВЦЭМ!$B$39:$B$782,U$11)+'СЕТ СН'!$F$11+СВЦЭМ!$D$10+'СЕТ СН'!$F$5-'СЕТ СН'!$F$21</f>
        <v>2657.1865590099997</v>
      </c>
      <c r="V20" s="36">
        <f>SUMIFS(СВЦЭМ!$D$39:$D$782,СВЦЭМ!$A$39:$A$782,$A20,СВЦЭМ!$B$39:$B$782,V$11)+'СЕТ СН'!$F$11+СВЦЭМ!$D$10+'СЕТ СН'!$F$5-'СЕТ СН'!$F$21</f>
        <v>2677.7664590300001</v>
      </c>
      <c r="W20" s="36">
        <f>SUMIFS(СВЦЭМ!$D$39:$D$782,СВЦЭМ!$A$39:$A$782,$A20,СВЦЭМ!$B$39:$B$782,W$11)+'СЕТ СН'!$F$11+СВЦЭМ!$D$10+'СЕТ СН'!$F$5-'СЕТ СН'!$F$21</f>
        <v>2712.2023434900002</v>
      </c>
      <c r="X20" s="36">
        <f>SUMIFS(СВЦЭМ!$D$39:$D$782,СВЦЭМ!$A$39:$A$782,$A20,СВЦЭМ!$B$39:$B$782,X$11)+'СЕТ СН'!$F$11+СВЦЭМ!$D$10+'СЕТ СН'!$F$5-'СЕТ СН'!$F$21</f>
        <v>2733.9414144000002</v>
      </c>
      <c r="Y20" s="36">
        <f>SUMIFS(СВЦЭМ!$D$39:$D$782,СВЦЭМ!$A$39:$A$782,$A20,СВЦЭМ!$B$39:$B$782,Y$11)+'СЕТ СН'!$F$11+СВЦЭМ!$D$10+'СЕТ СН'!$F$5-'СЕТ СН'!$F$21</f>
        <v>2755.5277071700002</v>
      </c>
    </row>
    <row r="21" spans="1:25" ht="15.75" x14ac:dyDescent="0.2">
      <c r="A21" s="35">
        <f t="shared" si="0"/>
        <v>44602</v>
      </c>
      <c r="B21" s="36">
        <f>SUMIFS(СВЦЭМ!$D$39:$D$782,СВЦЭМ!$A$39:$A$782,$A21,СВЦЭМ!$B$39:$B$782,B$11)+'СЕТ СН'!$F$11+СВЦЭМ!$D$10+'СЕТ СН'!$F$5-'СЕТ СН'!$F$21</f>
        <v>2712.2986526200002</v>
      </c>
      <c r="C21" s="36">
        <f>SUMIFS(СВЦЭМ!$D$39:$D$782,СВЦЭМ!$A$39:$A$782,$A21,СВЦЭМ!$B$39:$B$782,C$11)+'СЕТ СН'!$F$11+СВЦЭМ!$D$10+'СЕТ СН'!$F$5-'СЕТ СН'!$F$21</f>
        <v>2768.4572854999997</v>
      </c>
      <c r="D21" s="36">
        <f>SUMIFS(СВЦЭМ!$D$39:$D$782,СВЦЭМ!$A$39:$A$782,$A21,СВЦЭМ!$B$39:$B$782,D$11)+'СЕТ СН'!$F$11+СВЦЭМ!$D$10+'СЕТ СН'!$F$5-'СЕТ СН'!$F$21</f>
        <v>2802.0720699499998</v>
      </c>
      <c r="E21" s="36">
        <f>SUMIFS(СВЦЭМ!$D$39:$D$782,СВЦЭМ!$A$39:$A$782,$A21,СВЦЭМ!$B$39:$B$782,E$11)+'СЕТ СН'!$F$11+СВЦЭМ!$D$10+'СЕТ СН'!$F$5-'СЕТ СН'!$F$21</f>
        <v>2795.3735175000002</v>
      </c>
      <c r="F21" s="36">
        <f>SUMIFS(СВЦЭМ!$D$39:$D$782,СВЦЭМ!$A$39:$A$782,$A21,СВЦЭМ!$B$39:$B$782,F$11)+'СЕТ СН'!$F$11+СВЦЭМ!$D$10+'СЕТ СН'!$F$5-'СЕТ СН'!$F$21</f>
        <v>2764.7107196500001</v>
      </c>
      <c r="G21" s="36">
        <f>SUMIFS(СВЦЭМ!$D$39:$D$782,СВЦЭМ!$A$39:$A$782,$A21,СВЦЭМ!$B$39:$B$782,G$11)+'СЕТ СН'!$F$11+СВЦЭМ!$D$10+'СЕТ СН'!$F$5-'СЕТ СН'!$F$21</f>
        <v>2735.0071510899998</v>
      </c>
      <c r="H21" s="36">
        <f>SUMIFS(СВЦЭМ!$D$39:$D$782,СВЦЭМ!$A$39:$A$782,$A21,СВЦЭМ!$B$39:$B$782,H$11)+'СЕТ СН'!$F$11+СВЦЭМ!$D$10+'СЕТ СН'!$F$5-'СЕТ СН'!$F$21</f>
        <v>2680.10559878</v>
      </c>
      <c r="I21" s="36">
        <f>SUMIFS(СВЦЭМ!$D$39:$D$782,СВЦЭМ!$A$39:$A$782,$A21,СВЦЭМ!$B$39:$B$782,I$11)+'СЕТ СН'!$F$11+СВЦЭМ!$D$10+'СЕТ СН'!$F$5-'СЕТ СН'!$F$21</f>
        <v>2653.71415587</v>
      </c>
      <c r="J21" s="36">
        <f>SUMIFS(СВЦЭМ!$D$39:$D$782,СВЦЭМ!$A$39:$A$782,$A21,СВЦЭМ!$B$39:$B$782,J$11)+'СЕТ СН'!$F$11+СВЦЭМ!$D$10+'СЕТ СН'!$F$5-'СЕТ СН'!$F$21</f>
        <v>2623.79960622</v>
      </c>
      <c r="K21" s="36">
        <f>SUMIFS(СВЦЭМ!$D$39:$D$782,СВЦЭМ!$A$39:$A$782,$A21,СВЦЭМ!$B$39:$B$782,K$11)+'СЕТ СН'!$F$11+СВЦЭМ!$D$10+'СЕТ СН'!$F$5-'СЕТ СН'!$F$21</f>
        <v>2622.23934276</v>
      </c>
      <c r="L21" s="36">
        <f>SUMIFS(СВЦЭМ!$D$39:$D$782,СВЦЭМ!$A$39:$A$782,$A21,СВЦЭМ!$B$39:$B$782,L$11)+'СЕТ СН'!$F$11+СВЦЭМ!$D$10+'СЕТ СН'!$F$5-'СЕТ СН'!$F$21</f>
        <v>2625.4885632999999</v>
      </c>
      <c r="M21" s="36">
        <f>SUMIFS(СВЦЭМ!$D$39:$D$782,СВЦЭМ!$A$39:$A$782,$A21,СВЦЭМ!$B$39:$B$782,M$11)+'СЕТ СН'!$F$11+СВЦЭМ!$D$10+'СЕТ СН'!$F$5-'СЕТ СН'!$F$21</f>
        <v>2667.6531525800001</v>
      </c>
      <c r="N21" s="36">
        <f>SUMIFS(СВЦЭМ!$D$39:$D$782,СВЦЭМ!$A$39:$A$782,$A21,СВЦЭМ!$B$39:$B$782,N$11)+'СЕТ СН'!$F$11+СВЦЭМ!$D$10+'СЕТ СН'!$F$5-'СЕТ СН'!$F$21</f>
        <v>2724.7292146499999</v>
      </c>
      <c r="O21" s="36">
        <f>SUMIFS(СВЦЭМ!$D$39:$D$782,СВЦЭМ!$A$39:$A$782,$A21,СВЦЭМ!$B$39:$B$782,O$11)+'СЕТ СН'!$F$11+СВЦЭМ!$D$10+'СЕТ СН'!$F$5-'СЕТ СН'!$F$21</f>
        <v>2748.4045242299999</v>
      </c>
      <c r="P21" s="36">
        <f>SUMIFS(СВЦЭМ!$D$39:$D$782,СВЦЭМ!$A$39:$A$782,$A21,СВЦЭМ!$B$39:$B$782,P$11)+'СЕТ СН'!$F$11+СВЦЭМ!$D$10+'СЕТ СН'!$F$5-'СЕТ СН'!$F$21</f>
        <v>2759.2184238</v>
      </c>
      <c r="Q21" s="36">
        <f>SUMIFS(СВЦЭМ!$D$39:$D$782,СВЦЭМ!$A$39:$A$782,$A21,СВЦЭМ!$B$39:$B$782,Q$11)+'СЕТ СН'!$F$11+СВЦЭМ!$D$10+'СЕТ СН'!$F$5-'СЕТ СН'!$F$21</f>
        <v>2764.2872667199999</v>
      </c>
      <c r="R21" s="36">
        <f>SUMIFS(СВЦЭМ!$D$39:$D$782,СВЦЭМ!$A$39:$A$782,$A21,СВЦЭМ!$B$39:$B$782,R$11)+'СЕТ СН'!$F$11+СВЦЭМ!$D$10+'СЕТ СН'!$F$5-'СЕТ СН'!$F$21</f>
        <v>2761.6591653999999</v>
      </c>
      <c r="S21" s="36">
        <f>SUMIFS(СВЦЭМ!$D$39:$D$782,СВЦЭМ!$A$39:$A$782,$A21,СВЦЭМ!$B$39:$B$782,S$11)+'СЕТ СН'!$F$11+СВЦЭМ!$D$10+'СЕТ СН'!$F$5-'СЕТ СН'!$F$21</f>
        <v>2722.9237370700002</v>
      </c>
      <c r="T21" s="36">
        <f>SUMIFS(СВЦЭМ!$D$39:$D$782,СВЦЭМ!$A$39:$A$782,$A21,СВЦЭМ!$B$39:$B$782,T$11)+'СЕТ СН'!$F$11+СВЦЭМ!$D$10+'СЕТ СН'!$F$5-'СЕТ СН'!$F$21</f>
        <v>2652.60118801</v>
      </c>
      <c r="U21" s="36">
        <f>SUMIFS(СВЦЭМ!$D$39:$D$782,СВЦЭМ!$A$39:$A$782,$A21,СВЦЭМ!$B$39:$B$782,U$11)+'СЕТ СН'!$F$11+СВЦЭМ!$D$10+'СЕТ СН'!$F$5-'СЕТ СН'!$F$21</f>
        <v>2643.5690930999999</v>
      </c>
      <c r="V21" s="36">
        <f>SUMIFS(СВЦЭМ!$D$39:$D$782,СВЦЭМ!$A$39:$A$782,$A21,СВЦЭМ!$B$39:$B$782,V$11)+'СЕТ СН'!$F$11+СВЦЭМ!$D$10+'СЕТ СН'!$F$5-'СЕТ СН'!$F$21</f>
        <v>2643.9173448900001</v>
      </c>
      <c r="W21" s="36">
        <f>SUMIFS(СВЦЭМ!$D$39:$D$782,СВЦЭМ!$A$39:$A$782,$A21,СВЦЭМ!$B$39:$B$782,W$11)+'СЕТ СН'!$F$11+СВЦЭМ!$D$10+'СЕТ СН'!$F$5-'СЕТ СН'!$F$21</f>
        <v>2665.7772724599999</v>
      </c>
      <c r="X21" s="36">
        <f>SUMIFS(СВЦЭМ!$D$39:$D$782,СВЦЭМ!$A$39:$A$782,$A21,СВЦЭМ!$B$39:$B$782,X$11)+'СЕТ СН'!$F$11+СВЦЭМ!$D$10+'СЕТ СН'!$F$5-'СЕТ СН'!$F$21</f>
        <v>2708.4202334399997</v>
      </c>
      <c r="Y21" s="36">
        <f>SUMIFS(СВЦЭМ!$D$39:$D$782,СВЦЭМ!$A$39:$A$782,$A21,СВЦЭМ!$B$39:$B$782,Y$11)+'СЕТ СН'!$F$11+СВЦЭМ!$D$10+'СЕТ СН'!$F$5-'СЕТ СН'!$F$21</f>
        <v>2722.65116575</v>
      </c>
    </row>
    <row r="22" spans="1:25" ht="15.75" x14ac:dyDescent="0.2">
      <c r="A22" s="35">
        <f t="shared" si="0"/>
        <v>44603</v>
      </c>
      <c r="B22" s="36">
        <f>SUMIFS(СВЦЭМ!$D$39:$D$782,СВЦЭМ!$A$39:$A$782,$A22,СВЦЭМ!$B$39:$B$782,B$11)+'СЕТ СН'!$F$11+СВЦЭМ!$D$10+'СЕТ СН'!$F$5-'СЕТ СН'!$F$21</f>
        <v>2746.93898064</v>
      </c>
      <c r="C22" s="36">
        <f>SUMIFS(СВЦЭМ!$D$39:$D$782,СВЦЭМ!$A$39:$A$782,$A22,СВЦЭМ!$B$39:$B$782,C$11)+'СЕТ СН'!$F$11+СВЦЭМ!$D$10+'СЕТ СН'!$F$5-'СЕТ СН'!$F$21</f>
        <v>2814.5292167400003</v>
      </c>
      <c r="D22" s="36">
        <f>SUMIFS(СВЦЭМ!$D$39:$D$782,СВЦЭМ!$A$39:$A$782,$A22,СВЦЭМ!$B$39:$B$782,D$11)+'СЕТ СН'!$F$11+СВЦЭМ!$D$10+'СЕТ СН'!$F$5-'СЕТ СН'!$F$21</f>
        <v>2852.6881164500001</v>
      </c>
      <c r="E22" s="36">
        <f>SUMIFS(СВЦЭМ!$D$39:$D$782,СВЦЭМ!$A$39:$A$782,$A22,СВЦЭМ!$B$39:$B$782,E$11)+'СЕТ СН'!$F$11+СВЦЭМ!$D$10+'СЕТ СН'!$F$5-'СЕТ СН'!$F$21</f>
        <v>2853.7989445200001</v>
      </c>
      <c r="F22" s="36">
        <f>SUMIFS(СВЦЭМ!$D$39:$D$782,СВЦЭМ!$A$39:$A$782,$A22,СВЦЭМ!$B$39:$B$782,F$11)+'СЕТ СН'!$F$11+СВЦЭМ!$D$10+'СЕТ СН'!$F$5-'СЕТ СН'!$F$21</f>
        <v>2836.4429975200001</v>
      </c>
      <c r="G22" s="36">
        <f>SUMIFS(СВЦЭМ!$D$39:$D$782,СВЦЭМ!$A$39:$A$782,$A22,СВЦЭМ!$B$39:$B$782,G$11)+'СЕТ СН'!$F$11+СВЦЭМ!$D$10+'СЕТ СН'!$F$5-'СЕТ СН'!$F$21</f>
        <v>2790.5043195399999</v>
      </c>
      <c r="H22" s="36">
        <f>SUMIFS(СВЦЭМ!$D$39:$D$782,СВЦЭМ!$A$39:$A$782,$A22,СВЦЭМ!$B$39:$B$782,H$11)+'СЕТ СН'!$F$11+СВЦЭМ!$D$10+'СЕТ СН'!$F$5-'СЕТ СН'!$F$21</f>
        <v>2715.6305447699997</v>
      </c>
      <c r="I22" s="36">
        <f>SUMIFS(СВЦЭМ!$D$39:$D$782,СВЦЭМ!$A$39:$A$782,$A22,СВЦЭМ!$B$39:$B$782,I$11)+'СЕТ СН'!$F$11+СВЦЭМ!$D$10+'СЕТ СН'!$F$5-'СЕТ СН'!$F$21</f>
        <v>2654.7841922699999</v>
      </c>
      <c r="J22" s="36">
        <f>SUMIFS(СВЦЭМ!$D$39:$D$782,СВЦЭМ!$A$39:$A$782,$A22,СВЦЭМ!$B$39:$B$782,J$11)+'СЕТ СН'!$F$11+СВЦЭМ!$D$10+'СЕТ СН'!$F$5-'СЕТ СН'!$F$21</f>
        <v>2624.1689732200002</v>
      </c>
      <c r="K22" s="36">
        <f>SUMIFS(СВЦЭМ!$D$39:$D$782,СВЦЭМ!$A$39:$A$782,$A22,СВЦЭМ!$B$39:$B$782,K$11)+'СЕТ СН'!$F$11+СВЦЭМ!$D$10+'СЕТ СН'!$F$5-'СЕТ СН'!$F$21</f>
        <v>2635.7355833500001</v>
      </c>
      <c r="L22" s="36">
        <f>SUMIFS(СВЦЭМ!$D$39:$D$782,СВЦЭМ!$A$39:$A$782,$A22,СВЦЭМ!$B$39:$B$782,L$11)+'СЕТ СН'!$F$11+СВЦЭМ!$D$10+'СЕТ СН'!$F$5-'СЕТ СН'!$F$21</f>
        <v>2638.36924408</v>
      </c>
      <c r="M22" s="36">
        <f>SUMIFS(СВЦЭМ!$D$39:$D$782,СВЦЭМ!$A$39:$A$782,$A22,СВЦЭМ!$B$39:$B$782,M$11)+'СЕТ СН'!$F$11+СВЦЭМ!$D$10+'СЕТ СН'!$F$5-'СЕТ СН'!$F$21</f>
        <v>2657.7402007800001</v>
      </c>
      <c r="N22" s="36">
        <f>SUMIFS(СВЦЭМ!$D$39:$D$782,СВЦЭМ!$A$39:$A$782,$A22,СВЦЭМ!$B$39:$B$782,N$11)+'СЕТ СН'!$F$11+СВЦЭМ!$D$10+'СЕТ СН'!$F$5-'СЕТ СН'!$F$21</f>
        <v>2700.2284223400002</v>
      </c>
      <c r="O22" s="36">
        <f>SUMIFS(СВЦЭМ!$D$39:$D$782,СВЦЭМ!$A$39:$A$782,$A22,СВЦЭМ!$B$39:$B$782,O$11)+'СЕТ СН'!$F$11+СВЦЭМ!$D$10+'СЕТ СН'!$F$5-'СЕТ СН'!$F$21</f>
        <v>2717.10750517</v>
      </c>
      <c r="P22" s="36">
        <f>SUMIFS(СВЦЭМ!$D$39:$D$782,СВЦЭМ!$A$39:$A$782,$A22,СВЦЭМ!$B$39:$B$782,P$11)+'СЕТ СН'!$F$11+СВЦЭМ!$D$10+'СЕТ СН'!$F$5-'СЕТ СН'!$F$21</f>
        <v>2735.0267045999999</v>
      </c>
      <c r="Q22" s="36">
        <f>SUMIFS(СВЦЭМ!$D$39:$D$782,СВЦЭМ!$A$39:$A$782,$A22,СВЦЭМ!$B$39:$B$782,Q$11)+'СЕТ СН'!$F$11+СВЦЭМ!$D$10+'СЕТ СН'!$F$5-'СЕТ СН'!$F$21</f>
        <v>2737.0625468799999</v>
      </c>
      <c r="R22" s="36">
        <f>SUMIFS(СВЦЭМ!$D$39:$D$782,СВЦЭМ!$A$39:$A$782,$A22,СВЦЭМ!$B$39:$B$782,R$11)+'СЕТ СН'!$F$11+СВЦЭМ!$D$10+'СЕТ СН'!$F$5-'СЕТ СН'!$F$21</f>
        <v>2728.0476952099998</v>
      </c>
      <c r="S22" s="36">
        <f>SUMIFS(СВЦЭМ!$D$39:$D$782,СВЦЭМ!$A$39:$A$782,$A22,СВЦЭМ!$B$39:$B$782,S$11)+'СЕТ СН'!$F$11+СВЦЭМ!$D$10+'СЕТ СН'!$F$5-'СЕТ СН'!$F$21</f>
        <v>2677.1168474599999</v>
      </c>
      <c r="T22" s="36">
        <f>SUMIFS(СВЦЭМ!$D$39:$D$782,СВЦЭМ!$A$39:$A$782,$A22,СВЦЭМ!$B$39:$B$782,T$11)+'СЕТ СН'!$F$11+СВЦЭМ!$D$10+'СЕТ СН'!$F$5-'СЕТ СН'!$F$21</f>
        <v>2632.9051150999999</v>
      </c>
      <c r="U22" s="36">
        <f>SUMIFS(СВЦЭМ!$D$39:$D$782,СВЦЭМ!$A$39:$A$782,$A22,СВЦЭМ!$B$39:$B$782,U$11)+'СЕТ СН'!$F$11+СВЦЭМ!$D$10+'СЕТ СН'!$F$5-'СЕТ СН'!$F$21</f>
        <v>2631.7989899499999</v>
      </c>
      <c r="V22" s="36">
        <f>SUMIFS(СВЦЭМ!$D$39:$D$782,СВЦЭМ!$A$39:$A$782,$A22,СВЦЭМ!$B$39:$B$782,V$11)+'СЕТ СН'!$F$11+СВЦЭМ!$D$10+'СЕТ СН'!$F$5-'СЕТ СН'!$F$21</f>
        <v>2637.8632388300002</v>
      </c>
      <c r="W22" s="36">
        <f>SUMIFS(СВЦЭМ!$D$39:$D$782,СВЦЭМ!$A$39:$A$782,$A22,СВЦЭМ!$B$39:$B$782,W$11)+'СЕТ СН'!$F$11+СВЦЭМ!$D$10+'СЕТ СН'!$F$5-'СЕТ СН'!$F$21</f>
        <v>2651.5801086900001</v>
      </c>
      <c r="X22" s="36">
        <f>SUMIFS(СВЦЭМ!$D$39:$D$782,СВЦЭМ!$A$39:$A$782,$A22,СВЦЭМ!$B$39:$B$782,X$11)+'СЕТ СН'!$F$11+СВЦЭМ!$D$10+'СЕТ СН'!$F$5-'СЕТ СН'!$F$21</f>
        <v>2663.1867876799997</v>
      </c>
      <c r="Y22" s="36">
        <f>SUMIFS(СВЦЭМ!$D$39:$D$782,СВЦЭМ!$A$39:$A$782,$A22,СВЦЭМ!$B$39:$B$782,Y$11)+'СЕТ СН'!$F$11+СВЦЭМ!$D$10+'СЕТ СН'!$F$5-'СЕТ СН'!$F$21</f>
        <v>2680.2334246400001</v>
      </c>
    </row>
    <row r="23" spans="1:25" ht="15.75" x14ac:dyDescent="0.2">
      <c r="A23" s="35">
        <f t="shared" si="0"/>
        <v>44604</v>
      </c>
      <c r="B23" s="36">
        <f>SUMIFS(СВЦЭМ!$D$39:$D$782,СВЦЭМ!$A$39:$A$782,$A23,СВЦЭМ!$B$39:$B$782,B$11)+'СЕТ СН'!$F$11+СВЦЭМ!$D$10+'СЕТ СН'!$F$5-'СЕТ СН'!$F$21</f>
        <v>2787.5517576900002</v>
      </c>
      <c r="C23" s="36">
        <f>SUMIFS(СВЦЭМ!$D$39:$D$782,СВЦЭМ!$A$39:$A$782,$A23,СВЦЭМ!$B$39:$B$782,C$11)+'СЕТ СН'!$F$11+СВЦЭМ!$D$10+'СЕТ СН'!$F$5-'СЕТ СН'!$F$21</f>
        <v>2796.7053431100003</v>
      </c>
      <c r="D23" s="36">
        <f>SUMIFS(СВЦЭМ!$D$39:$D$782,СВЦЭМ!$A$39:$A$782,$A23,СВЦЭМ!$B$39:$B$782,D$11)+'СЕТ СН'!$F$11+СВЦЭМ!$D$10+'СЕТ СН'!$F$5-'СЕТ СН'!$F$21</f>
        <v>2795.5123176100001</v>
      </c>
      <c r="E23" s="36">
        <f>SUMIFS(СВЦЭМ!$D$39:$D$782,СВЦЭМ!$A$39:$A$782,$A23,СВЦЭМ!$B$39:$B$782,E$11)+'СЕТ СН'!$F$11+СВЦЭМ!$D$10+'СЕТ СН'!$F$5-'СЕТ СН'!$F$21</f>
        <v>2798.9849037100003</v>
      </c>
      <c r="F23" s="36">
        <f>SUMIFS(СВЦЭМ!$D$39:$D$782,СВЦЭМ!$A$39:$A$782,$A23,СВЦЭМ!$B$39:$B$782,F$11)+'СЕТ СН'!$F$11+СВЦЭМ!$D$10+'СЕТ СН'!$F$5-'СЕТ СН'!$F$21</f>
        <v>2790.2858500699999</v>
      </c>
      <c r="G23" s="36">
        <f>SUMIFS(СВЦЭМ!$D$39:$D$782,СВЦЭМ!$A$39:$A$782,$A23,СВЦЭМ!$B$39:$B$782,G$11)+'СЕТ СН'!$F$11+СВЦЭМ!$D$10+'СЕТ СН'!$F$5-'СЕТ СН'!$F$21</f>
        <v>2775.37284593</v>
      </c>
      <c r="H23" s="36">
        <f>SUMIFS(СВЦЭМ!$D$39:$D$782,СВЦЭМ!$A$39:$A$782,$A23,СВЦЭМ!$B$39:$B$782,H$11)+'СЕТ СН'!$F$11+СВЦЭМ!$D$10+'СЕТ СН'!$F$5-'СЕТ СН'!$F$21</f>
        <v>2735.0344239900001</v>
      </c>
      <c r="I23" s="36">
        <f>SUMIFS(СВЦЭМ!$D$39:$D$782,СВЦЭМ!$A$39:$A$782,$A23,СВЦЭМ!$B$39:$B$782,I$11)+'СЕТ СН'!$F$11+СВЦЭМ!$D$10+'СЕТ СН'!$F$5-'СЕТ СН'!$F$21</f>
        <v>2697.1625246900003</v>
      </c>
      <c r="J23" s="36">
        <f>SUMIFS(СВЦЭМ!$D$39:$D$782,СВЦЭМ!$A$39:$A$782,$A23,СВЦЭМ!$B$39:$B$782,J$11)+'СЕТ СН'!$F$11+СВЦЭМ!$D$10+'СЕТ СН'!$F$5-'СЕТ СН'!$F$21</f>
        <v>2636.4443429900002</v>
      </c>
      <c r="K23" s="36">
        <f>SUMIFS(СВЦЭМ!$D$39:$D$782,СВЦЭМ!$A$39:$A$782,$A23,СВЦЭМ!$B$39:$B$782,K$11)+'СЕТ СН'!$F$11+СВЦЭМ!$D$10+'СЕТ СН'!$F$5-'СЕТ СН'!$F$21</f>
        <v>2617.416158</v>
      </c>
      <c r="L23" s="36">
        <f>SUMIFS(СВЦЭМ!$D$39:$D$782,СВЦЭМ!$A$39:$A$782,$A23,СВЦЭМ!$B$39:$B$782,L$11)+'СЕТ СН'!$F$11+СВЦЭМ!$D$10+'СЕТ СН'!$F$5-'СЕТ СН'!$F$21</f>
        <v>2629.1236509999999</v>
      </c>
      <c r="M23" s="36">
        <f>SUMIFS(СВЦЭМ!$D$39:$D$782,СВЦЭМ!$A$39:$A$782,$A23,СВЦЭМ!$B$39:$B$782,M$11)+'СЕТ СН'!$F$11+СВЦЭМ!$D$10+'СЕТ СН'!$F$5-'СЕТ СН'!$F$21</f>
        <v>2662.1686126300001</v>
      </c>
      <c r="N23" s="36">
        <f>SUMIFS(СВЦЭМ!$D$39:$D$782,СВЦЭМ!$A$39:$A$782,$A23,СВЦЭМ!$B$39:$B$782,N$11)+'СЕТ СН'!$F$11+СВЦЭМ!$D$10+'СЕТ СН'!$F$5-'СЕТ СН'!$F$21</f>
        <v>2686.5059551499999</v>
      </c>
      <c r="O23" s="36">
        <f>SUMIFS(СВЦЭМ!$D$39:$D$782,СВЦЭМ!$A$39:$A$782,$A23,СВЦЭМ!$B$39:$B$782,O$11)+'СЕТ СН'!$F$11+СВЦЭМ!$D$10+'СЕТ СН'!$F$5-'СЕТ СН'!$F$21</f>
        <v>2700.7894363699997</v>
      </c>
      <c r="P23" s="36">
        <f>SUMIFS(СВЦЭМ!$D$39:$D$782,СВЦЭМ!$A$39:$A$782,$A23,СВЦЭМ!$B$39:$B$782,P$11)+'СЕТ СН'!$F$11+СВЦЭМ!$D$10+'СЕТ СН'!$F$5-'СЕТ СН'!$F$21</f>
        <v>2722.3150417100001</v>
      </c>
      <c r="Q23" s="36">
        <f>SUMIFS(СВЦЭМ!$D$39:$D$782,СВЦЭМ!$A$39:$A$782,$A23,СВЦЭМ!$B$39:$B$782,Q$11)+'СЕТ СН'!$F$11+СВЦЭМ!$D$10+'СЕТ СН'!$F$5-'СЕТ СН'!$F$21</f>
        <v>2719.03955967</v>
      </c>
      <c r="R23" s="36">
        <f>SUMIFS(СВЦЭМ!$D$39:$D$782,СВЦЭМ!$A$39:$A$782,$A23,СВЦЭМ!$B$39:$B$782,R$11)+'СЕТ СН'!$F$11+СВЦЭМ!$D$10+'СЕТ СН'!$F$5-'СЕТ СН'!$F$21</f>
        <v>2724.8253444100001</v>
      </c>
      <c r="S23" s="36">
        <f>SUMIFS(СВЦЭМ!$D$39:$D$782,СВЦЭМ!$A$39:$A$782,$A23,СВЦЭМ!$B$39:$B$782,S$11)+'СЕТ СН'!$F$11+СВЦЭМ!$D$10+'СЕТ СН'!$F$5-'СЕТ СН'!$F$21</f>
        <v>2690.4413014800002</v>
      </c>
      <c r="T23" s="36">
        <f>SUMIFS(СВЦЭМ!$D$39:$D$782,СВЦЭМ!$A$39:$A$782,$A23,СВЦЭМ!$B$39:$B$782,T$11)+'СЕТ СН'!$F$11+СВЦЭМ!$D$10+'СЕТ СН'!$F$5-'СЕТ СН'!$F$21</f>
        <v>2634.7599339999997</v>
      </c>
      <c r="U23" s="36">
        <f>SUMIFS(СВЦЭМ!$D$39:$D$782,СВЦЭМ!$A$39:$A$782,$A23,СВЦЭМ!$B$39:$B$782,U$11)+'СЕТ СН'!$F$11+СВЦЭМ!$D$10+'СЕТ СН'!$F$5-'СЕТ СН'!$F$21</f>
        <v>2621.54452838</v>
      </c>
      <c r="V23" s="36">
        <f>SUMIFS(СВЦЭМ!$D$39:$D$782,СВЦЭМ!$A$39:$A$782,$A23,СВЦЭМ!$B$39:$B$782,V$11)+'СЕТ СН'!$F$11+СВЦЭМ!$D$10+'СЕТ СН'!$F$5-'СЕТ СН'!$F$21</f>
        <v>2637.9132147600003</v>
      </c>
      <c r="W23" s="36">
        <f>SUMIFS(СВЦЭМ!$D$39:$D$782,СВЦЭМ!$A$39:$A$782,$A23,СВЦЭМ!$B$39:$B$782,W$11)+'СЕТ СН'!$F$11+СВЦЭМ!$D$10+'СЕТ СН'!$F$5-'СЕТ СН'!$F$21</f>
        <v>2655.5639737199999</v>
      </c>
      <c r="X23" s="36">
        <f>SUMIFS(СВЦЭМ!$D$39:$D$782,СВЦЭМ!$A$39:$A$782,$A23,СВЦЭМ!$B$39:$B$782,X$11)+'СЕТ СН'!$F$11+СВЦЭМ!$D$10+'СЕТ СН'!$F$5-'СЕТ СН'!$F$21</f>
        <v>2670.2824012000001</v>
      </c>
      <c r="Y23" s="36">
        <f>SUMIFS(СВЦЭМ!$D$39:$D$782,СВЦЭМ!$A$39:$A$782,$A23,СВЦЭМ!$B$39:$B$782,Y$11)+'СЕТ СН'!$F$11+СВЦЭМ!$D$10+'СЕТ СН'!$F$5-'СЕТ СН'!$F$21</f>
        <v>2718.6219453399999</v>
      </c>
    </row>
    <row r="24" spans="1:25" ht="15.75" x14ac:dyDescent="0.2">
      <c r="A24" s="35">
        <f t="shared" si="0"/>
        <v>44605</v>
      </c>
      <c r="B24" s="36">
        <f>SUMIFS(СВЦЭМ!$D$39:$D$782,СВЦЭМ!$A$39:$A$782,$A24,СВЦЭМ!$B$39:$B$782,B$11)+'СЕТ СН'!$F$11+СВЦЭМ!$D$10+'СЕТ СН'!$F$5-'СЕТ СН'!$F$21</f>
        <v>2733.9210779800001</v>
      </c>
      <c r="C24" s="36">
        <f>SUMIFS(СВЦЭМ!$D$39:$D$782,СВЦЭМ!$A$39:$A$782,$A24,СВЦЭМ!$B$39:$B$782,C$11)+'СЕТ СН'!$F$11+СВЦЭМ!$D$10+'СЕТ СН'!$F$5-'СЕТ СН'!$F$21</f>
        <v>2786.2827390900002</v>
      </c>
      <c r="D24" s="36">
        <f>SUMIFS(СВЦЭМ!$D$39:$D$782,СВЦЭМ!$A$39:$A$782,$A24,СВЦЭМ!$B$39:$B$782,D$11)+'СЕТ СН'!$F$11+СВЦЭМ!$D$10+'СЕТ СН'!$F$5-'СЕТ СН'!$F$21</f>
        <v>2789.9662962299999</v>
      </c>
      <c r="E24" s="36">
        <f>SUMIFS(СВЦЭМ!$D$39:$D$782,СВЦЭМ!$A$39:$A$782,$A24,СВЦЭМ!$B$39:$B$782,E$11)+'СЕТ СН'!$F$11+СВЦЭМ!$D$10+'СЕТ СН'!$F$5-'СЕТ СН'!$F$21</f>
        <v>2792.34064369</v>
      </c>
      <c r="F24" s="36">
        <f>SUMIFS(СВЦЭМ!$D$39:$D$782,СВЦЭМ!$A$39:$A$782,$A24,СВЦЭМ!$B$39:$B$782,F$11)+'СЕТ СН'!$F$11+СВЦЭМ!$D$10+'СЕТ СН'!$F$5-'СЕТ СН'!$F$21</f>
        <v>2792.8814332800002</v>
      </c>
      <c r="G24" s="36">
        <f>SUMIFS(СВЦЭМ!$D$39:$D$782,СВЦЭМ!$A$39:$A$782,$A24,СВЦЭМ!$B$39:$B$782,G$11)+'СЕТ СН'!$F$11+СВЦЭМ!$D$10+'СЕТ СН'!$F$5-'СЕТ СН'!$F$21</f>
        <v>2791.19284483</v>
      </c>
      <c r="H24" s="36">
        <f>SUMIFS(СВЦЭМ!$D$39:$D$782,СВЦЭМ!$A$39:$A$782,$A24,СВЦЭМ!$B$39:$B$782,H$11)+'СЕТ СН'!$F$11+СВЦЭМ!$D$10+'СЕТ СН'!$F$5-'СЕТ СН'!$F$21</f>
        <v>2769.23655908</v>
      </c>
      <c r="I24" s="36">
        <f>SUMIFS(СВЦЭМ!$D$39:$D$782,СВЦЭМ!$A$39:$A$782,$A24,СВЦЭМ!$B$39:$B$782,I$11)+'СЕТ СН'!$F$11+СВЦЭМ!$D$10+'СЕТ СН'!$F$5-'СЕТ СН'!$F$21</f>
        <v>2714.62031402</v>
      </c>
      <c r="J24" s="36">
        <f>SUMIFS(СВЦЭМ!$D$39:$D$782,СВЦЭМ!$A$39:$A$782,$A24,СВЦЭМ!$B$39:$B$782,J$11)+'СЕТ СН'!$F$11+СВЦЭМ!$D$10+'СЕТ СН'!$F$5-'СЕТ СН'!$F$21</f>
        <v>2645.4761836400003</v>
      </c>
      <c r="K24" s="36">
        <f>SUMIFS(СВЦЭМ!$D$39:$D$782,СВЦЭМ!$A$39:$A$782,$A24,СВЦЭМ!$B$39:$B$782,K$11)+'СЕТ СН'!$F$11+СВЦЭМ!$D$10+'СЕТ СН'!$F$5-'СЕТ СН'!$F$21</f>
        <v>2608.7943064399997</v>
      </c>
      <c r="L24" s="36">
        <f>SUMIFS(СВЦЭМ!$D$39:$D$782,СВЦЭМ!$A$39:$A$782,$A24,СВЦЭМ!$B$39:$B$782,L$11)+'СЕТ СН'!$F$11+СВЦЭМ!$D$10+'СЕТ СН'!$F$5-'СЕТ СН'!$F$21</f>
        <v>2600.1620290999999</v>
      </c>
      <c r="M24" s="36">
        <f>SUMIFS(СВЦЭМ!$D$39:$D$782,СВЦЭМ!$A$39:$A$782,$A24,СВЦЭМ!$B$39:$B$782,M$11)+'СЕТ СН'!$F$11+СВЦЭМ!$D$10+'СЕТ СН'!$F$5-'СЕТ СН'!$F$21</f>
        <v>2631.6891045699999</v>
      </c>
      <c r="N24" s="36">
        <f>SUMIFS(СВЦЭМ!$D$39:$D$782,СВЦЭМ!$A$39:$A$782,$A24,СВЦЭМ!$B$39:$B$782,N$11)+'СЕТ СН'!$F$11+СВЦЭМ!$D$10+'СЕТ СН'!$F$5-'СЕТ СН'!$F$21</f>
        <v>2678.7115757700003</v>
      </c>
      <c r="O24" s="36">
        <f>SUMIFS(СВЦЭМ!$D$39:$D$782,СВЦЭМ!$A$39:$A$782,$A24,СВЦЭМ!$B$39:$B$782,O$11)+'СЕТ СН'!$F$11+СВЦЭМ!$D$10+'СЕТ СН'!$F$5-'СЕТ СН'!$F$21</f>
        <v>2707.6544358700003</v>
      </c>
      <c r="P24" s="36">
        <f>SUMIFS(СВЦЭМ!$D$39:$D$782,СВЦЭМ!$A$39:$A$782,$A24,СВЦЭМ!$B$39:$B$782,P$11)+'СЕТ СН'!$F$11+СВЦЭМ!$D$10+'СЕТ СН'!$F$5-'СЕТ СН'!$F$21</f>
        <v>2732.7805902299997</v>
      </c>
      <c r="Q24" s="36">
        <f>SUMIFS(СВЦЭМ!$D$39:$D$782,СВЦЭМ!$A$39:$A$782,$A24,СВЦЭМ!$B$39:$B$782,Q$11)+'СЕТ СН'!$F$11+СВЦЭМ!$D$10+'СЕТ СН'!$F$5-'СЕТ СН'!$F$21</f>
        <v>2730.9325596999997</v>
      </c>
      <c r="R24" s="36">
        <f>SUMIFS(СВЦЭМ!$D$39:$D$782,СВЦЭМ!$A$39:$A$782,$A24,СВЦЭМ!$B$39:$B$782,R$11)+'СЕТ СН'!$F$11+СВЦЭМ!$D$10+'СЕТ СН'!$F$5-'СЕТ СН'!$F$21</f>
        <v>2739.87992953</v>
      </c>
      <c r="S24" s="36">
        <f>SUMIFS(СВЦЭМ!$D$39:$D$782,СВЦЭМ!$A$39:$A$782,$A24,СВЦЭМ!$B$39:$B$782,S$11)+'СЕТ СН'!$F$11+СВЦЭМ!$D$10+'СЕТ СН'!$F$5-'СЕТ СН'!$F$21</f>
        <v>2700.9807389699999</v>
      </c>
      <c r="T24" s="36">
        <f>SUMIFS(СВЦЭМ!$D$39:$D$782,СВЦЭМ!$A$39:$A$782,$A24,СВЦЭМ!$B$39:$B$782,T$11)+'СЕТ СН'!$F$11+СВЦЭМ!$D$10+'СЕТ СН'!$F$5-'СЕТ СН'!$F$21</f>
        <v>2596.8043960099999</v>
      </c>
      <c r="U24" s="36">
        <f>SUMIFS(СВЦЭМ!$D$39:$D$782,СВЦЭМ!$A$39:$A$782,$A24,СВЦЭМ!$B$39:$B$782,U$11)+'СЕТ СН'!$F$11+СВЦЭМ!$D$10+'СЕТ СН'!$F$5-'СЕТ СН'!$F$21</f>
        <v>2590.8395018900001</v>
      </c>
      <c r="V24" s="36">
        <f>SUMIFS(СВЦЭМ!$D$39:$D$782,СВЦЭМ!$A$39:$A$782,$A24,СВЦЭМ!$B$39:$B$782,V$11)+'СЕТ СН'!$F$11+СВЦЭМ!$D$10+'СЕТ СН'!$F$5-'СЕТ СН'!$F$21</f>
        <v>2593.91062762</v>
      </c>
      <c r="W24" s="36">
        <f>SUMIFS(СВЦЭМ!$D$39:$D$782,СВЦЭМ!$A$39:$A$782,$A24,СВЦЭМ!$B$39:$B$782,W$11)+'СЕТ СН'!$F$11+СВЦЭМ!$D$10+'СЕТ СН'!$F$5-'СЕТ СН'!$F$21</f>
        <v>2611.5495654900001</v>
      </c>
      <c r="X24" s="36">
        <f>SUMIFS(СВЦЭМ!$D$39:$D$782,СВЦЭМ!$A$39:$A$782,$A24,СВЦЭМ!$B$39:$B$782,X$11)+'СЕТ СН'!$F$11+СВЦЭМ!$D$10+'СЕТ СН'!$F$5-'СЕТ СН'!$F$21</f>
        <v>2639.1150822099999</v>
      </c>
      <c r="Y24" s="36">
        <f>SUMIFS(СВЦЭМ!$D$39:$D$782,СВЦЭМ!$A$39:$A$782,$A24,СВЦЭМ!$B$39:$B$782,Y$11)+'СЕТ СН'!$F$11+СВЦЭМ!$D$10+'СЕТ СН'!$F$5-'СЕТ СН'!$F$21</f>
        <v>2682.4125854700001</v>
      </c>
    </row>
    <row r="25" spans="1:25" ht="15.75" x14ac:dyDescent="0.2">
      <c r="A25" s="35">
        <f t="shared" si="0"/>
        <v>44606</v>
      </c>
      <c r="B25" s="36">
        <f>SUMIFS(СВЦЭМ!$D$39:$D$782,СВЦЭМ!$A$39:$A$782,$A25,СВЦЭМ!$B$39:$B$782,B$11)+'СЕТ СН'!$F$11+СВЦЭМ!$D$10+'СЕТ СН'!$F$5-'СЕТ СН'!$F$21</f>
        <v>2743.80273162</v>
      </c>
      <c r="C25" s="36">
        <f>SUMIFS(СВЦЭМ!$D$39:$D$782,СВЦЭМ!$A$39:$A$782,$A25,СВЦЭМ!$B$39:$B$782,C$11)+'СЕТ СН'!$F$11+СВЦЭМ!$D$10+'СЕТ СН'!$F$5-'СЕТ СН'!$F$21</f>
        <v>2803.7642470299998</v>
      </c>
      <c r="D25" s="36">
        <f>SUMIFS(СВЦЭМ!$D$39:$D$782,СВЦЭМ!$A$39:$A$782,$A25,СВЦЭМ!$B$39:$B$782,D$11)+'СЕТ СН'!$F$11+СВЦЭМ!$D$10+'СЕТ СН'!$F$5-'СЕТ СН'!$F$21</f>
        <v>2807.4316355999999</v>
      </c>
      <c r="E25" s="36">
        <f>SUMIFS(СВЦЭМ!$D$39:$D$782,СВЦЭМ!$A$39:$A$782,$A25,СВЦЭМ!$B$39:$B$782,E$11)+'СЕТ СН'!$F$11+СВЦЭМ!$D$10+'СЕТ СН'!$F$5-'СЕТ СН'!$F$21</f>
        <v>2812.29788844</v>
      </c>
      <c r="F25" s="36">
        <f>SUMIFS(СВЦЭМ!$D$39:$D$782,СВЦЭМ!$A$39:$A$782,$A25,СВЦЭМ!$B$39:$B$782,F$11)+'СЕТ СН'!$F$11+СВЦЭМ!$D$10+'СЕТ СН'!$F$5-'СЕТ СН'!$F$21</f>
        <v>2801.5352417599997</v>
      </c>
      <c r="G25" s="36">
        <f>SUMIFS(СВЦЭМ!$D$39:$D$782,СВЦЭМ!$A$39:$A$782,$A25,СВЦЭМ!$B$39:$B$782,G$11)+'СЕТ СН'!$F$11+СВЦЭМ!$D$10+'СЕТ СН'!$F$5-'СЕТ СН'!$F$21</f>
        <v>2786.2705908600001</v>
      </c>
      <c r="H25" s="36">
        <f>SUMIFS(СВЦЭМ!$D$39:$D$782,СВЦЭМ!$A$39:$A$782,$A25,СВЦЭМ!$B$39:$B$782,H$11)+'СЕТ СН'!$F$11+СВЦЭМ!$D$10+'СЕТ СН'!$F$5-'СЕТ СН'!$F$21</f>
        <v>2773.0374717599998</v>
      </c>
      <c r="I25" s="36">
        <f>SUMIFS(СВЦЭМ!$D$39:$D$782,СВЦЭМ!$A$39:$A$782,$A25,СВЦЭМ!$B$39:$B$782,I$11)+'СЕТ СН'!$F$11+СВЦЭМ!$D$10+'СЕТ СН'!$F$5-'СЕТ СН'!$F$21</f>
        <v>2653.9768608599998</v>
      </c>
      <c r="J25" s="36">
        <f>SUMIFS(СВЦЭМ!$D$39:$D$782,СВЦЭМ!$A$39:$A$782,$A25,СВЦЭМ!$B$39:$B$782,J$11)+'СЕТ СН'!$F$11+СВЦЭМ!$D$10+'СЕТ СН'!$F$5-'СЕТ СН'!$F$21</f>
        <v>2610.62808301</v>
      </c>
      <c r="K25" s="36">
        <f>SUMIFS(СВЦЭМ!$D$39:$D$782,СВЦЭМ!$A$39:$A$782,$A25,СВЦЭМ!$B$39:$B$782,K$11)+'СЕТ СН'!$F$11+СВЦЭМ!$D$10+'СЕТ СН'!$F$5-'СЕТ СН'!$F$21</f>
        <v>2600.9520305300002</v>
      </c>
      <c r="L25" s="36">
        <f>SUMIFS(СВЦЭМ!$D$39:$D$782,СВЦЭМ!$A$39:$A$782,$A25,СВЦЭМ!$B$39:$B$782,L$11)+'СЕТ СН'!$F$11+СВЦЭМ!$D$10+'СЕТ СН'!$F$5-'СЕТ СН'!$F$21</f>
        <v>2599.66667826</v>
      </c>
      <c r="M25" s="36">
        <f>SUMIFS(СВЦЭМ!$D$39:$D$782,СВЦЭМ!$A$39:$A$782,$A25,СВЦЭМ!$B$39:$B$782,M$11)+'СЕТ СН'!$F$11+СВЦЭМ!$D$10+'СЕТ СН'!$F$5-'СЕТ СН'!$F$21</f>
        <v>2638.3314986</v>
      </c>
      <c r="N25" s="36">
        <f>SUMIFS(СВЦЭМ!$D$39:$D$782,СВЦЭМ!$A$39:$A$782,$A25,СВЦЭМ!$B$39:$B$782,N$11)+'СЕТ СН'!$F$11+СВЦЭМ!$D$10+'СЕТ СН'!$F$5-'СЕТ СН'!$F$21</f>
        <v>2674.7282042799998</v>
      </c>
      <c r="O25" s="36">
        <f>SUMIFS(СВЦЭМ!$D$39:$D$782,СВЦЭМ!$A$39:$A$782,$A25,СВЦЭМ!$B$39:$B$782,O$11)+'СЕТ СН'!$F$11+СВЦЭМ!$D$10+'СЕТ СН'!$F$5-'СЕТ СН'!$F$21</f>
        <v>2695.5448343200001</v>
      </c>
      <c r="P25" s="36">
        <f>SUMIFS(СВЦЭМ!$D$39:$D$782,СВЦЭМ!$A$39:$A$782,$A25,СВЦЭМ!$B$39:$B$782,P$11)+'СЕТ СН'!$F$11+СВЦЭМ!$D$10+'СЕТ СН'!$F$5-'СЕТ СН'!$F$21</f>
        <v>2713.4958891799997</v>
      </c>
      <c r="Q25" s="36">
        <f>SUMIFS(СВЦЭМ!$D$39:$D$782,СВЦЭМ!$A$39:$A$782,$A25,СВЦЭМ!$B$39:$B$782,Q$11)+'СЕТ СН'!$F$11+СВЦЭМ!$D$10+'СЕТ СН'!$F$5-'СЕТ СН'!$F$21</f>
        <v>2720.1274833299999</v>
      </c>
      <c r="R25" s="36">
        <f>SUMIFS(СВЦЭМ!$D$39:$D$782,СВЦЭМ!$A$39:$A$782,$A25,СВЦЭМ!$B$39:$B$782,R$11)+'СЕТ СН'!$F$11+СВЦЭМ!$D$10+'СЕТ СН'!$F$5-'СЕТ СН'!$F$21</f>
        <v>2714.4968447599999</v>
      </c>
      <c r="S25" s="36">
        <f>SUMIFS(СВЦЭМ!$D$39:$D$782,СВЦЭМ!$A$39:$A$782,$A25,СВЦЭМ!$B$39:$B$782,S$11)+'СЕТ СН'!$F$11+СВЦЭМ!$D$10+'СЕТ СН'!$F$5-'СЕТ СН'!$F$21</f>
        <v>2680.2327700199999</v>
      </c>
      <c r="T25" s="36">
        <f>SUMIFS(СВЦЭМ!$D$39:$D$782,СВЦЭМ!$A$39:$A$782,$A25,СВЦЭМ!$B$39:$B$782,T$11)+'СЕТ СН'!$F$11+СВЦЭМ!$D$10+'СЕТ СН'!$F$5-'СЕТ СН'!$F$21</f>
        <v>2607.1153161800003</v>
      </c>
      <c r="U25" s="36">
        <f>SUMIFS(СВЦЭМ!$D$39:$D$782,СВЦЭМ!$A$39:$A$782,$A25,СВЦЭМ!$B$39:$B$782,U$11)+'СЕТ СН'!$F$11+СВЦЭМ!$D$10+'СЕТ СН'!$F$5-'СЕТ СН'!$F$21</f>
        <v>2596.8353857100001</v>
      </c>
      <c r="V25" s="36">
        <f>SUMIFS(СВЦЭМ!$D$39:$D$782,СВЦЭМ!$A$39:$A$782,$A25,СВЦЭМ!$B$39:$B$782,V$11)+'СЕТ СН'!$F$11+СВЦЭМ!$D$10+'СЕТ СН'!$F$5-'СЕТ СН'!$F$21</f>
        <v>2611.7512735299997</v>
      </c>
      <c r="W25" s="36">
        <f>SUMIFS(СВЦЭМ!$D$39:$D$782,СВЦЭМ!$A$39:$A$782,$A25,СВЦЭМ!$B$39:$B$782,W$11)+'СЕТ СН'!$F$11+СВЦЭМ!$D$10+'СЕТ СН'!$F$5-'СЕТ СН'!$F$21</f>
        <v>2625.7411594999999</v>
      </c>
      <c r="X25" s="36">
        <f>SUMIFS(СВЦЭМ!$D$39:$D$782,СВЦЭМ!$A$39:$A$782,$A25,СВЦЭМ!$B$39:$B$782,X$11)+'СЕТ СН'!$F$11+СВЦЭМ!$D$10+'СЕТ СН'!$F$5-'СЕТ СН'!$F$21</f>
        <v>2652.7743321600001</v>
      </c>
      <c r="Y25" s="36">
        <f>SUMIFS(СВЦЭМ!$D$39:$D$782,СВЦЭМ!$A$39:$A$782,$A25,СВЦЭМ!$B$39:$B$782,Y$11)+'СЕТ СН'!$F$11+СВЦЭМ!$D$10+'СЕТ СН'!$F$5-'СЕТ СН'!$F$21</f>
        <v>2684.5799398999998</v>
      </c>
    </row>
    <row r="26" spans="1:25" ht="15.75" x14ac:dyDescent="0.2">
      <c r="A26" s="35">
        <f t="shared" si="0"/>
        <v>44607</v>
      </c>
      <c r="B26" s="36">
        <f>SUMIFS(СВЦЭМ!$D$39:$D$782,СВЦЭМ!$A$39:$A$782,$A26,СВЦЭМ!$B$39:$B$782,B$11)+'СЕТ СН'!$F$11+СВЦЭМ!$D$10+'СЕТ СН'!$F$5-'СЕТ СН'!$F$21</f>
        <v>2662.5521941699999</v>
      </c>
      <c r="C26" s="36">
        <f>SUMIFS(СВЦЭМ!$D$39:$D$782,СВЦЭМ!$A$39:$A$782,$A26,СВЦЭМ!$B$39:$B$782,C$11)+'СЕТ СН'!$F$11+СВЦЭМ!$D$10+'СЕТ СН'!$F$5-'СЕТ СН'!$F$21</f>
        <v>2728.7208402799997</v>
      </c>
      <c r="D26" s="36">
        <f>SUMIFS(СВЦЭМ!$D$39:$D$782,СВЦЭМ!$A$39:$A$782,$A26,СВЦЭМ!$B$39:$B$782,D$11)+'СЕТ СН'!$F$11+СВЦЭМ!$D$10+'СЕТ СН'!$F$5-'СЕТ СН'!$F$21</f>
        <v>2760.45983574</v>
      </c>
      <c r="E26" s="36">
        <f>SUMIFS(СВЦЭМ!$D$39:$D$782,СВЦЭМ!$A$39:$A$782,$A26,СВЦЭМ!$B$39:$B$782,E$11)+'СЕТ СН'!$F$11+СВЦЭМ!$D$10+'СЕТ СН'!$F$5-'СЕТ СН'!$F$21</f>
        <v>2765.6214256000003</v>
      </c>
      <c r="F26" s="36">
        <f>SUMIFS(СВЦЭМ!$D$39:$D$782,СВЦЭМ!$A$39:$A$782,$A26,СВЦЭМ!$B$39:$B$782,F$11)+'СЕТ СН'!$F$11+СВЦЭМ!$D$10+'СЕТ СН'!$F$5-'СЕТ СН'!$F$21</f>
        <v>2752.8382287499999</v>
      </c>
      <c r="G26" s="36">
        <f>SUMIFS(СВЦЭМ!$D$39:$D$782,СВЦЭМ!$A$39:$A$782,$A26,СВЦЭМ!$B$39:$B$782,G$11)+'СЕТ СН'!$F$11+СВЦЭМ!$D$10+'СЕТ СН'!$F$5-'СЕТ СН'!$F$21</f>
        <v>2721.6004303600002</v>
      </c>
      <c r="H26" s="36">
        <f>SUMIFS(СВЦЭМ!$D$39:$D$782,СВЦЭМ!$A$39:$A$782,$A26,СВЦЭМ!$B$39:$B$782,H$11)+'СЕТ СН'!$F$11+СВЦЭМ!$D$10+'СЕТ СН'!$F$5-'СЕТ СН'!$F$21</f>
        <v>2661.15044966</v>
      </c>
      <c r="I26" s="36">
        <f>SUMIFS(СВЦЭМ!$D$39:$D$782,СВЦЭМ!$A$39:$A$782,$A26,СВЦЭМ!$B$39:$B$782,I$11)+'СЕТ СН'!$F$11+СВЦЭМ!$D$10+'СЕТ СН'!$F$5-'СЕТ СН'!$F$21</f>
        <v>2589.5963947400001</v>
      </c>
      <c r="J26" s="36">
        <f>SUMIFS(СВЦЭМ!$D$39:$D$782,СВЦЭМ!$A$39:$A$782,$A26,СВЦЭМ!$B$39:$B$782,J$11)+'СЕТ СН'!$F$11+СВЦЭМ!$D$10+'СЕТ СН'!$F$5-'СЕТ СН'!$F$21</f>
        <v>2532.0894587900002</v>
      </c>
      <c r="K26" s="36">
        <f>SUMIFS(СВЦЭМ!$D$39:$D$782,СВЦЭМ!$A$39:$A$782,$A26,СВЦЭМ!$B$39:$B$782,K$11)+'СЕТ СН'!$F$11+СВЦЭМ!$D$10+'СЕТ СН'!$F$5-'СЕТ СН'!$F$21</f>
        <v>2516.0289510699999</v>
      </c>
      <c r="L26" s="36">
        <f>SUMIFS(СВЦЭМ!$D$39:$D$782,СВЦЭМ!$A$39:$A$782,$A26,СВЦЭМ!$B$39:$B$782,L$11)+'СЕТ СН'!$F$11+СВЦЭМ!$D$10+'СЕТ СН'!$F$5-'СЕТ СН'!$F$21</f>
        <v>2524.5187978499998</v>
      </c>
      <c r="M26" s="36">
        <f>SUMIFS(СВЦЭМ!$D$39:$D$782,СВЦЭМ!$A$39:$A$782,$A26,СВЦЭМ!$B$39:$B$782,M$11)+'СЕТ СН'!$F$11+СВЦЭМ!$D$10+'СЕТ СН'!$F$5-'СЕТ СН'!$F$21</f>
        <v>2580.0562427200002</v>
      </c>
      <c r="N26" s="36">
        <f>SUMIFS(СВЦЭМ!$D$39:$D$782,СВЦЭМ!$A$39:$A$782,$A26,СВЦЭМ!$B$39:$B$782,N$11)+'СЕТ СН'!$F$11+СВЦЭМ!$D$10+'СЕТ СН'!$F$5-'СЕТ СН'!$F$21</f>
        <v>2610.0881270499999</v>
      </c>
      <c r="O26" s="36">
        <f>SUMIFS(СВЦЭМ!$D$39:$D$782,СВЦЭМ!$A$39:$A$782,$A26,СВЦЭМ!$B$39:$B$782,O$11)+'СЕТ СН'!$F$11+СВЦЭМ!$D$10+'СЕТ СН'!$F$5-'СЕТ СН'!$F$21</f>
        <v>2643.1796143800002</v>
      </c>
      <c r="P26" s="36">
        <f>SUMIFS(СВЦЭМ!$D$39:$D$782,СВЦЭМ!$A$39:$A$782,$A26,СВЦЭМ!$B$39:$B$782,P$11)+'СЕТ СН'!$F$11+СВЦЭМ!$D$10+'СЕТ СН'!$F$5-'СЕТ СН'!$F$21</f>
        <v>2682.5936351600003</v>
      </c>
      <c r="Q26" s="36">
        <f>SUMIFS(СВЦЭМ!$D$39:$D$782,СВЦЭМ!$A$39:$A$782,$A26,СВЦЭМ!$B$39:$B$782,Q$11)+'СЕТ СН'!$F$11+СВЦЭМ!$D$10+'СЕТ СН'!$F$5-'СЕТ СН'!$F$21</f>
        <v>2687.9727863799999</v>
      </c>
      <c r="R26" s="36">
        <f>SUMIFS(СВЦЭМ!$D$39:$D$782,СВЦЭМ!$A$39:$A$782,$A26,СВЦЭМ!$B$39:$B$782,R$11)+'СЕТ СН'!$F$11+СВЦЭМ!$D$10+'СЕТ СН'!$F$5-'СЕТ СН'!$F$21</f>
        <v>2684.8994278499999</v>
      </c>
      <c r="S26" s="36">
        <f>SUMIFS(СВЦЭМ!$D$39:$D$782,СВЦЭМ!$A$39:$A$782,$A26,СВЦЭМ!$B$39:$B$782,S$11)+'СЕТ СН'!$F$11+СВЦЭМ!$D$10+'СЕТ СН'!$F$5-'СЕТ СН'!$F$21</f>
        <v>2657.2096016799997</v>
      </c>
      <c r="T26" s="36">
        <f>SUMIFS(СВЦЭМ!$D$39:$D$782,СВЦЭМ!$A$39:$A$782,$A26,СВЦЭМ!$B$39:$B$782,T$11)+'СЕТ СН'!$F$11+СВЦЭМ!$D$10+'СЕТ СН'!$F$5-'СЕТ СН'!$F$21</f>
        <v>2585.9421014999998</v>
      </c>
      <c r="U26" s="36">
        <f>SUMIFS(СВЦЭМ!$D$39:$D$782,СВЦЭМ!$A$39:$A$782,$A26,СВЦЭМ!$B$39:$B$782,U$11)+'СЕТ СН'!$F$11+СВЦЭМ!$D$10+'СЕТ СН'!$F$5-'СЕТ СН'!$F$21</f>
        <v>2562.1146501799999</v>
      </c>
      <c r="V26" s="36">
        <f>SUMIFS(СВЦЭМ!$D$39:$D$782,СВЦЭМ!$A$39:$A$782,$A26,СВЦЭМ!$B$39:$B$782,V$11)+'СЕТ СН'!$F$11+СВЦЭМ!$D$10+'СЕТ СН'!$F$5-'СЕТ СН'!$F$21</f>
        <v>2566.7345431599997</v>
      </c>
      <c r="W26" s="36">
        <f>SUMIFS(СВЦЭМ!$D$39:$D$782,СВЦЭМ!$A$39:$A$782,$A26,СВЦЭМ!$B$39:$B$782,W$11)+'СЕТ СН'!$F$11+СВЦЭМ!$D$10+'СЕТ СН'!$F$5-'СЕТ СН'!$F$21</f>
        <v>2580.15763702</v>
      </c>
      <c r="X26" s="36">
        <f>SUMIFS(СВЦЭМ!$D$39:$D$782,СВЦЭМ!$A$39:$A$782,$A26,СВЦЭМ!$B$39:$B$782,X$11)+'СЕТ СН'!$F$11+СВЦЭМ!$D$10+'СЕТ СН'!$F$5-'СЕТ СН'!$F$21</f>
        <v>2613.6713982199999</v>
      </c>
      <c r="Y26" s="36">
        <f>SUMIFS(СВЦЭМ!$D$39:$D$782,СВЦЭМ!$A$39:$A$782,$A26,СВЦЭМ!$B$39:$B$782,Y$11)+'СЕТ СН'!$F$11+СВЦЭМ!$D$10+'СЕТ СН'!$F$5-'СЕТ СН'!$F$21</f>
        <v>2648.9686169799998</v>
      </c>
    </row>
    <row r="27" spans="1:25" ht="15.75" x14ac:dyDescent="0.2">
      <c r="A27" s="35">
        <f t="shared" si="0"/>
        <v>44608</v>
      </c>
      <c r="B27" s="36">
        <f>SUMIFS(СВЦЭМ!$D$39:$D$782,СВЦЭМ!$A$39:$A$782,$A27,СВЦЭМ!$B$39:$B$782,B$11)+'СЕТ СН'!$F$11+СВЦЭМ!$D$10+'СЕТ СН'!$F$5-'СЕТ СН'!$F$21</f>
        <v>2683.3508445500001</v>
      </c>
      <c r="C27" s="36">
        <f>SUMIFS(СВЦЭМ!$D$39:$D$782,СВЦЭМ!$A$39:$A$782,$A27,СВЦЭМ!$B$39:$B$782,C$11)+'СЕТ СН'!$F$11+СВЦЭМ!$D$10+'СЕТ СН'!$F$5-'СЕТ СН'!$F$21</f>
        <v>2738.7170921799998</v>
      </c>
      <c r="D27" s="36">
        <f>SUMIFS(СВЦЭМ!$D$39:$D$782,СВЦЭМ!$A$39:$A$782,$A27,СВЦЭМ!$B$39:$B$782,D$11)+'СЕТ СН'!$F$11+СВЦЭМ!$D$10+'СЕТ СН'!$F$5-'СЕТ СН'!$F$21</f>
        <v>2748.81582067</v>
      </c>
      <c r="E27" s="36">
        <f>SUMIFS(СВЦЭМ!$D$39:$D$782,СВЦЭМ!$A$39:$A$782,$A27,СВЦЭМ!$B$39:$B$782,E$11)+'СЕТ СН'!$F$11+СВЦЭМ!$D$10+'СЕТ СН'!$F$5-'СЕТ СН'!$F$21</f>
        <v>2749.6485476099997</v>
      </c>
      <c r="F27" s="36">
        <f>SUMIFS(СВЦЭМ!$D$39:$D$782,СВЦЭМ!$A$39:$A$782,$A27,СВЦЭМ!$B$39:$B$782,F$11)+'СЕТ СН'!$F$11+СВЦЭМ!$D$10+'СЕТ СН'!$F$5-'СЕТ СН'!$F$21</f>
        <v>2741.8540706200001</v>
      </c>
      <c r="G27" s="36">
        <f>SUMIFS(СВЦЭМ!$D$39:$D$782,СВЦЭМ!$A$39:$A$782,$A27,СВЦЭМ!$B$39:$B$782,G$11)+'СЕТ СН'!$F$11+СВЦЭМ!$D$10+'СЕТ СН'!$F$5-'СЕТ СН'!$F$21</f>
        <v>2712.2021782299998</v>
      </c>
      <c r="H27" s="36">
        <f>SUMIFS(СВЦЭМ!$D$39:$D$782,СВЦЭМ!$A$39:$A$782,$A27,СВЦЭМ!$B$39:$B$782,H$11)+'СЕТ СН'!$F$11+СВЦЭМ!$D$10+'СЕТ СН'!$F$5-'СЕТ СН'!$F$21</f>
        <v>2666.81010745</v>
      </c>
      <c r="I27" s="36">
        <f>SUMIFS(СВЦЭМ!$D$39:$D$782,СВЦЭМ!$A$39:$A$782,$A27,СВЦЭМ!$B$39:$B$782,I$11)+'СЕТ СН'!$F$11+СВЦЭМ!$D$10+'СЕТ СН'!$F$5-'СЕТ СН'!$F$21</f>
        <v>2616.0578165500001</v>
      </c>
      <c r="J27" s="36">
        <f>SUMIFS(СВЦЭМ!$D$39:$D$782,СВЦЭМ!$A$39:$A$782,$A27,СВЦЭМ!$B$39:$B$782,J$11)+'СЕТ СН'!$F$11+СВЦЭМ!$D$10+'СЕТ СН'!$F$5-'СЕТ СН'!$F$21</f>
        <v>2562.0155984000003</v>
      </c>
      <c r="K27" s="36">
        <f>SUMIFS(СВЦЭМ!$D$39:$D$782,СВЦЭМ!$A$39:$A$782,$A27,СВЦЭМ!$B$39:$B$782,K$11)+'СЕТ СН'!$F$11+СВЦЭМ!$D$10+'СЕТ СН'!$F$5-'СЕТ СН'!$F$21</f>
        <v>2554.1293552400002</v>
      </c>
      <c r="L27" s="36">
        <f>SUMIFS(СВЦЭМ!$D$39:$D$782,СВЦЭМ!$A$39:$A$782,$A27,СВЦЭМ!$B$39:$B$782,L$11)+'СЕТ СН'!$F$11+СВЦЭМ!$D$10+'СЕТ СН'!$F$5-'СЕТ СН'!$F$21</f>
        <v>2566.7411507899997</v>
      </c>
      <c r="M27" s="36">
        <f>SUMIFS(СВЦЭМ!$D$39:$D$782,СВЦЭМ!$A$39:$A$782,$A27,СВЦЭМ!$B$39:$B$782,M$11)+'СЕТ СН'!$F$11+СВЦЭМ!$D$10+'СЕТ СН'!$F$5-'СЕТ СН'!$F$21</f>
        <v>2602.74250833</v>
      </c>
      <c r="N27" s="36">
        <f>SUMIFS(СВЦЭМ!$D$39:$D$782,СВЦЭМ!$A$39:$A$782,$A27,СВЦЭМ!$B$39:$B$782,N$11)+'СЕТ СН'!$F$11+СВЦЭМ!$D$10+'СЕТ СН'!$F$5-'СЕТ СН'!$F$21</f>
        <v>2636.1487260900003</v>
      </c>
      <c r="O27" s="36">
        <f>SUMIFS(СВЦЭМ!$D$39:$D$782,СВЦЭМ!$A$39:$A$782,$A27,СВЦЭМ!$B$39:$B$782,O$11)+'СЕТ СН'!$F$11+СВЦЭМ!$D$10+'СЕТ СН'!$F$5-'СЕТ СН'!$F$21</f>
        <v>2659.9156856199997</v>
      </c>
      <c r="P27" s="36">
        <f>SUMIFS(СВЦЭМ!$D$39:$D$782,СВЦЭМ!$A$39:$A$782,$A27,СВЦЭМ!$B$39:$B$782,P$11)+'СЕТ СН'!$F$11+СВЦЭМ!$D$10+'СЕТ СН'!$F$5-'СЕТ СН'!$F$21</f>
        <v>2690.8694344</v>
      </c>
      <c r="Q27" s="36">
        <f>SUMIFS(СВЦЭМ!$D$39:$D$782,СВЦЭМ!$A$39:$A$782,$A27,СВЦЭМ!$B$39:$B$782,Q$11)+'СЕТ СН'!$F$11+СВЦЭМ!$D$10+'СЕТ СН'!$F$5-'СЕТ СН'!$F$21</f>
        <v>2692.7258399800003</v>
      </c>
      <c r="R27" s="36">
        <f>SUMIFS(СВЦЭМ!$D$39:$D$782,СВЦЭМ!$A$39:$A$782,$A27,СВЦЭМ!$B$39:$B$782,R$11)+'СЕТ СН'!$F$11+СВЦЭМ!$D$10+'СЕТ СН'!$F$5-'СЕТ СН'!$F$21</f>
        <v>2691.7180080399999</v>
      </c>
      <c r="S27" s="36">
        <f>SUMIFS(СВЦЭМ!$D$39:$D$782,СВЦЭМ!$A$39:$A$782,$A27,СВЦЭМ!$B$39:$B$782,S$11)+'СЕТ СН'!$F$11+СВЦЭМ!$D$10+'СЕТ СН'!$F$5-'СЕТ СН'!$F$21</f>
        <v>2666.7663645100001</v>
      </c>
      <c r="T27" s="36">
        <f>SUMIFS(СВЦЭМ!$D$39:$D$782,СВЦЭМ!$A$39:$A$782,$A27,СВЦЭМ!$B$39:$B$782,T$11)+'СЕТ СН'!$F$11+СВЦЭМ!$D$10+'СЕТ СН'!$F$5-'СЕТ СН'!$F$21</f>
        <v>2595.2179675799998</v>
      </c>
      <c r="U27" s="36">
        <f>SUMIFS(СВЦЭМ!$D$39:$D$782,СВЦЭМ!$A$39:$A$782,$A27,СВЦЭМ!$B$39:$B$782,U$11)+'СЕТ СН'!$F$11+СВЦЭМ!$D$10+'СЕТ СН'!$F$5-'СЕТ СН'!$F$21</f>
        <v>2567.8031375999999</v>
      </c>
      <c r="V27" s="36">
        <f>SUMIFS(СВЦЭМ!$D$39:$D$782,СВЦЭМ!$A$39:$A$782,$A27,СВЦЭМ!$B$39:$B$782,V$11)+'СЕТ СН'!$F$11+СВЦЭМ!$D$10+'СЕТ СН'!$F$5-'СЕТ СН'!$F$21</f>
        <v>2574.53492426</v>
      </c>
      <c r="W27" s="36">
        <f>SUMIFS(СВЦЭМ!$D$39:$D$782,СВЦЭМ!$A$39:$A$782,$A27,СВЦЭМ!$B$39:$B$782,W$11)+'СЕТ СН'!$F$11+СВЦЭМ!$D$10+'СЕТ СН'!$F$5-'СЕТ СН'!$F$21</f>
        <v>2605.5024471500001</v>
      </c>
      <c r="X27" s="36">
        <f>SUMIFS(СВЦЭМ!$D$39:$D$782,СВЦЭМ!$A$39:$A$782,$A27,СВЦЭМ!$B$39:$B$782,X$11)+'СЕТ СН'!$F$11+СВЦЭМ!$D$10+'СЕТ СН'!$F$5-'СЕТ СН'!$F$21</f>
        <v>2626.7890194399997</v>
      </c>
      <c r="Y27" s="36">
        <f>SUMIFS(СВЦЭМ!$D$39:$D$782,СВЦЭМ!$A$39:$A$782,$A27,СВЦЭМ!$B$39:$B$782,Y$11)+'СЕТ СН'!$F$11+СВЦЭМ!$D$10+'СЕТ СН'!$F$5-'СЕТ СН'!$F$21</f>
        <v>2674.1583759800001</v>
      </c>
    </row>
    <row r="28" spans="1:25" ht="15.75" x14ac:dyDescent="0.2">
      <c r="A28" s="35">
        <f t="shared" si="0"/>
        <v>44609</v>
      </c>
      <c r="B28" s="36">
        <f>SUMIFS(СВЦЭМ!$D$39:$D$782,СВЦЭМ!$A$39:$A$782,$A28,СВЦЭМ!$B$39:$B$782,B$11)+'СЕТ СН'!$F$11+СВЦЭМ!$D$10+'СЕТ СН'!$F$5-'СЕТ СН'!$F$21</f>
        <v>2630.6490452500002</v>
      </c>
      <c r="C28" s="36">
        <f>SUMIFS(СВЦЭМ!$D$39:$D$782,СВЦЭМ!$A$39:$A$782,$A28,СВЦЭМ!$B$39:$B$782,C$11)+'СЕТ СН'!$F$11+СВЦЭМ!$D$10+'СЕТ СН'!$F$5-'СЕТ СН'!$F$21</f>
        <v>2673.3976684300001</v>
      </c>
      <c r="D28" s="36">
        <f>SUMIFS(СВЦЭМ!$D$39:$D$782,СВЦЭМ!$A$39:$A$782,$A28,СВЦЭМ!$B$39:$B$782,D$11)+'СЕТ СН'!$F$11+СВЦЭМ!$D$10+'СЕТ СН'!$F$5-'СЕТ СН'!$F$21</f>
        <v>2727.4933117</v>
      </c>
      <c r="E28" s="36">
        <f>SUMIFS(СВЦЭМ!$D$39:$D$782,СВЦЭМ!$A$39:$A$782,$A28,СВЦЭМ!$B$39:$B$782,E$11)+'СЕТ СН'!$F$11+СВЦЭМ!$D$10+'СЕТ СН'!$F$5-'СЕТ СН'!$F$21</f>
        <v>2729.4878803000001</v>
      </c>
      <c r="F28" s="36">
        <f>SUMIFS(СВЦЭМ!$D$39:$D$782,СВЦЭМ!$A$39:$A$782,$A28,СВЦЭМ!$B$39:$B$782,F$11)+'СЕТ СН'!$F$11+СВЦЭМ!$D$10+'СЕТ СН'!$F$5-'СЕТ СН'!$F$21</f>
        <v>2717.8509714399997</v>
      </c>
      <c r="G28" s="36">
        <f>SUMIFS(СВЦЭМ!$D$39:$D$782,СВЦЭМ!$A$39:$A$782,$A28,СВЦЭМ!$B$39:$B$782,G$11)+'СЕТ СН'!$F$11+СВЦЭМ!$D$10+'СЕТ СН'!$F$5-'СЕТ СН'!$F$21</f>
        <v>2698.03168198</v>
      </c>
      <c r="H28" s="36">
        <f>SUMIFS(СВЦЭМ!$D$39:$D$782,СВЦЭМ!$A$39:$A$782,$A28,СВЦЭМ!$B$39:$B$782,H$11)+'СЕТ СН'!$F$11+СВЦЭМ!$D$10+'СЕТ СН'!$F$5-'СЕТ СН'!$F$21</f>
        <v>2648.0978066500002</v>
      </c>
      <c r="I28" s="36">
        <f>SUMIFS(СВЦЭМ!$D$39:$D$782,СВЦЭМ!$A$39:$A$782,$A28,СВЦЭМ!$B$39:$B$782,I$11)+'СЕТ СН'!$F$11+СВЦЭМ!$D$10+'СЕТ СН'!$F$5-'СЕТ СН'!$F$21</f>
        <v>2606.20661346</v>
      </c>
      <c r="J28" s="36">
        <f>SUMIFS(СВЦЭМ!$D$39:$D$782,СВЦЭМ!$A$39:$A$782,$A28,СВЦЭМ!$B$39:$B$782,J$11)+'СЕТ СН'!$F$11+СВЦЭМ!$D$10+'СЕТ СН'!$F$5-'СЕТ СН'!$F$21</f>
        <v>2557.00143131</v>
      </c>
      <c r="K28" s="36">
        <f>SUMIFS(СВЦЭМ!$D$39:$D$782,СВЦЭМ!$A$39:$A$782,$A28,СВЦЭМ!$B$39:$B$782,K$11)+'СЕТ СН'!$F$11+СВЦЭМ!$D$10+'СЕТ СН'!$F$5-'СЕТ СН'!$F$21</f>
        <v>2568.5006281699998</v>
      </c>
      <c r="L28" s="36">
        <f>SUMIFS(СВЦЭМ!$D$39:$D$782,СВЦЭМ!$A$39:$A$782,$A28,СВЦЭМ!$B$39:$B$782,L$11)+'СЕТ СН'!$F$11+СВЦЭМ!$D$10+'СЕТ СН'!$F$5-'СЕТ СН'!$F$21</f>
        <v>2570.0853518599997</v>
      </c>
      <c r="M28" s="36">
        <f>SUMIFS(СВЦЭМ!$D$39:$D$782,СВЦЭМ!$A$39:$A$782,$A28,СВЦЭМ!$B$39:$B$782,M$11)+'СЕТ СН'!$F$11+СВЦЭМ!$D$10+'СЕТ СН'!$F$5-'СЕТ СН'!$F$21</f>
        <v>2606.1580462699999</v>
      </c>
      <c r="N28" s="36">
        <f>SUMIFS(СВЦЭМ!$D$39:$D$782,СВЦЭМ!$A$39:$A$782,$A28,СВЦЭМ!$B$39:$B$782,N$11)+'СЕТ СН'!$F$11+СВЦЭМ!$D$10+'СЕТ СН'!$F$5-'СЕТ СН'!$F$21</f>
        <v>2632.6304368599999</v>
      </c>
      <c r="O28" s="36">
        <f>SUMIFS(СВЦЭМ!$D$39:$D$782,СВЦЭМ!$A$39:$A$782,$A28,СВЦЭМ!$B$39:$B$782,O$11)+'СЕТ СН'!$F$11+СВЦЭМ!$D$10+'СЕТ СН'!$F$5-'СЕТ СН'!$F$21</f>
        <v>2649.75637104</v>
      </c>
      <c r="P28" s="36">
        <f>SUMIFS(СВЦЭМ!$D$39:$D$782,СВЦЭМ!$A$39:$A$782,$A28,СВЦЭМ!$B$39:$B$782,P$11)+'СЕТ СН'!$F$11+СВЦЭМ!$D$10+'СЕТ СН'!$F$5-'СЕТ СН'!$F$21</f>
        <v>2690.62266241</v>
      </c>
      <c r="Q28" s="36">
        <f>SUMIFS(СВЦЭМ!$D$39:$D$782,СВЦЭМ!$A$39:$A$782,$A28,СВЦЭМ!$B$39:$B$782,Q$11)+'СЕТ СН'!$F$11+СВЦЭМ!$D$10+'СЕТ СН'!$F$5-'СЕТ СН'!$F$21</f>
        <v>2689.4055194699999</v>
      </c>
      <c r="R28" s="36">
        <f>SUMIFS(СВЦЭМ!$D$39:$D$782,СВЦЭМ!$A$39:$A$782,$A28,СВЦЭМ!$B$39:$B$782,R$11)+'СЕТ СН'!$F$11+СВЦЭМ!$D$10+'СЕТ СН'!$F$5-'СЕТ СН'!$F$21</f>
        <v>2679.7110759500001</v>
      </c>
      <c r="S28" s="36">
        <f>SUMIFS(СВЦЭМ!$D$39:$D$782,СВЦЭМ!$A$39:$A$782,$A28,СВЦЭМ!$B$39:$B$782,S$11)+'СЕТ СН'!$F$11+СВЦЭМ!$D$10+'СЕТ СН'!$F$5-'СЕТ СН'!$F$21</f>
        <v>2676.7095420400001</v>
      </c>
      <c r="T28" s="36">
        <f>SUMIFS(СВЦЭМ!$D$39:$D$782,СВЦЭМ!$A$39:$A$782,$A28,СВЦЭМ!$B$39:$B$782,T$11)+'СЕТ СН'!$F$11+СВЦЭМ!$D$10+'СЕТ СН'!$F$5-'СЕТ СН'!$F$21</f>
        <v>2611.2128779099999</v>
      </c>
      <c r="U28" s="36">
        <f>SUMIFS(СВЦЭМ!$D$39:$D$782,СВЦЭМ!$A$39:$A$782,$A28,СВЦЭМ!$B$39:$B$782,U$11)+'СЕТ СН'!$F$11+СВЦЭМ!$D$10+'СЕТ СН'!$F$5-'СЕТ СН'!$F$21</f>
        <v>2601.2675627799999</v>
      </c>
      <c r="V28" s="36">
        <f>SUMIFS(СВЦЭМ!$D$39:$D$782,СВЦЭМ!$A$39:$A$782,$A28,СВЦЭМ!$B$39:$B$782,V$11)+'СЕТ СН'!$F$11+СВЦЭМ!$D$10+'СЕТ СН'!$F$5-'СЕТ СН'!$F$21</f>
        <v>2621.3551550699999</v>
      </c>
      <c r="W28" s="36">
        <f>SUMIFS(СВЦЭМ!$D$39:$D$782,СВЦЭМ!$A$39:$A$782,$A28,СВЦЭМ!$B$39:$B$782,W$11)+'СЕТ СН'!$F$11+СВЦЭМ!$D$10+'СЕТ СН'!$F$5-'СЕТ СН'!$F$21</f>
        <v>2637.7656804099997</v>
      </c>
      <c r="X28" s="36">
        <f>SUMIFS(СВЦЭМ!$D$39:$D$782,СВЦЭМ!$A$39:$A$782,$A28,СВЦЭМ!$B$39:$B$782,X$11)+'СЕТ СН'!$F$11+СВЦЭМ!$D$10+'СЕТ СН'!$F$5-'СЕТ СН'!$F$21</f>
        <v>2633.9995034200001</v>
      </c>
      <c r="Y28" s="36">
        <f>SUMIFS(СВЦЭМ!$D$39:$D$782,СВЦЭМ!$A$39:$A$782,$A28,СВЦЭМ!$B$39:$B$782,Y$11)+'СЕТ СН'!$F$11+СВЦЭМ!$D$10+'СЕТ СН'!$F$5-'СЕТ СН'!$F$21</f>
        <v>2644.2416025100001</v>
      </c>
    </row>
    <row r="29" spans="1:25" ht="15.75" x14ac:dyDescent="0.2">
      <c r="A29" s="35">
        <f t="shared" si="0"/>
        <v>44610</v>
      </c>
      <c r="B29" s="36">
        <f>SUMIFS(СВЦЭМ!$D$39:$D$782,СВЦЭМ!$A$39:$A$782,$A29,СВЦЭМ!$B$39:$B$782,B$11)+'СЕТ СН'!$F$11+СВЦЭМ!$D$10+'СЕТ СН'!$F$5-'СЕТ СН'!$F$21</f>
        <v>2670.4273049399999</v>
      </c>
      <c r="C29" s="36">
        <f>SUMIFS(СВЦЭМ!$D$39:$D$782,СВЦЭМ!$A$39:$A$782,$A29,СВЦЭМ!$B$39:$B$782,C$11)+'СЕТ СН'!$F$11+СВЦЭМ!$D$10+'СЕТ СН'!$F$5-'СЕТ СН'!$F$21</f>
        <v>2716.91953212</v>
      </c>
      <c r="D29" s="36">
        <f>SUMIFS(СВЦЭМ!$D$39:$D$782,СВЦЭМ!$A$39:$A$782,$A29,СВЦЭМ!$B$39:$B$782,D$11)+'СЕТ СН'!$F$11+СВЦЭМ!$D$10+'СЕТ СН'!$F$5-'СЕТ СН'!$F$21</f>
        <v>2743.4002847900001</v>
      </c>
      <c r="E29" s="36">
        <f>SUMIFS(СВЦЭМ!$D$39:$D$782,СВЦЭМ!$A$39:$A$782,$A29,СВЦЭМ!$B$39:$B$782,E$11)+'СЕТ СН'!$F$11+СВЦЭМ!$D$10+'СЕТ СН'!$F$5-'СЕТ СН'!$F$21</f>
        <v>2745.9808886199999</v>
      </c>
      <c r="F29" s="36">
        <f>SUMIFS(СВЦЭМ!$D$39:$D$782,СВЦЭМ!$A$39:$A$782,$A29,СВЦЭМ!$B$39:$B$782,F$11)+'СЕТ СН'!$F$11+СВЦЭМ!$D$10+'СЕТ СН'!$F$5-'СЕТ СН'!$F$21</f>
        <v>2738.2023851899999</v>
      </c>
      <c r="G29" s="36">
        <f>SUMIFS(СВЦЭМ!$D$39:$D$782,СВЦЭМ!$A$39:$A$782,$A29,СВЦЭМ!$B$39:$B$782,G$11)+'СЕТ СН'!$F$11+СВЦЭМ!$D$10+'СЕТ СН'!$F$5-'СЕТ СН'!$F$21</f>
        <v>2705.9065255799997</v>
      </c>
      <c r="H29" s="36">
        <f>SUMIFS(СВЦЭМ!$D$39:$D$782,СВЦЭМ!$A$39:$A$782,$A29,СВЦЭМ!$B$39:$B$782,H$11)+'СЕТ СН'!$F$11+СВЦЭМ!$D$10+'СЕТ СН'!$F$5-'СЕТ СН'!$F$21</f>
        <v>2658.4632311999999</v>
      </c>
      <c r="I29" s="36">
        <f>SUMIFS(СВЦЭМ!$D$39:$D$782,СВЦЭМ!$A$39:$A$782,$A29,СВЦЭМ!$B$39:$B$782,I$11)+'СЕТ СН'!$F$11+СВЦЭМ!$D$10+'СЕТ СН'!$F$5-'СЕТ СН'!$F$21</f>
        <v>2611.6116916800001</v>
      </c>
      <c r="J29" s="36">
        <f>SUMIFS(СВЦЭМ!$D$39:$D$782,СВЦЭМ!$A$39:$A$782,$A29,СВЦЭМ!$B$39:$B$782,J$11)+'СЕТ СН'!$F$11+СВЦЭМ!$D$10+'СЕТ СН'!$F$5-'СЕТ СН'!$F$21</f>
        <v>2560.2328602500002</v>
      </c>
      <c r="K29" s="36">
        <f>SUMIFS(СВЦЭМ!$D$39:$D$782,СВЦЭМ!$A$39:$A$782,$A29,СВЦЭМ!$B$39:$B$782,K$11)+'СЕТ СН'!$F$11+СВЦЭМ!$D$10+'СЕТ СН'!$F$5-'СЕТ СН'!$F$21</f>
        <v>2558.3843126500001</v>
      </c>
      <c r="L29" s="36">
        <f>SUMIFS(СВЦЭМ!$D$39:$D$782,СВЦЭМ!$A$39:$A$782,$A29,СВЦЭМ!$B$39:$B$782,L$11)+'СЕТ СН'!$F$11+СВЦЭМ!$D$10+'СЕТ СН'!$F$5-'СЕТ СН'!$F$21</f>
        <v>2561.7770757899998</v>
      </c>
      <c r="M29" s="36">
        <f>SUMIFS(СВЦЭМ!$D$39:$D$782,СВЦЭМ!$A$39:$A$782,$A29,СВЦЭМ!$B$39:$B$782,M$11)+'СЕТ СН'!$F$11+СВЦЭМ!$D$10+'СЕТ СН'!$F$5-'СЕТ СН'!$F$21</f>
        <v>2613.3871385699999</v>
      </c>
      <c r="N29" s="36">
        <f>SUMIFS(СВЦЭМ!$D$39:$D$782,СВЦЭМ!$A$39:$A$782,$A29,СВЦЭМ!$B$39:$B$782,N$11)+'СЕТ СН'!$F$11+СВЦЭМ!$D$10+'СЕТ СН'!$F$5-'СЕТ СН'!$F$21</f>
        <v>2665.2645666899998</v>
      </c>
      <c r="O29" s="36">
        <f>SUMIFS(СВЦЭМ!$D$39:$D$782,СВЦЭМ!$A$39:$A$782,$A29,СВЦЭМ!$B$39:$B$782,O$11)+'СЕТ СН'!$F$11+СВЦЭМ!$D$10+'СЕТ СН'!$F$5-'СЕТ СН'!$F$21</f>
        <v>2680.6196211899996</v>
      </c>
      <c r="P29" s="36">
        <f>SUMIFS(СВЦЭМ!$D$39:$D$782,СВЦЭМ!$A$39:$A$782,$A29,СВЦЭМ!$B$39:$B$782,P$11)+'СЕТ СН'!$F$11+СВЦЭМ!$D$10+'СЕТ СН'!$F$5-'СЕТ СН'!$F$21</f>
        <v>2720.2878405500001</v>
      </c>
      <c r="Q29" s="36">
        <f>SUMIFS(СВЦЭМ!$D$39:$D$782,СВЦЭМ!$A$39:$A$782,$A29,СВЦЭМ!$B$39:$B$782,Q$11)+'СЕТ СН'!$F$11+СВЦЭМ!$D$10+'СЕТ СН'!$F$5-'СЕТ СН'!$F$21</f>
        <v>2732.87373815</v>
      </c>
      <c r="R29" s="36">
        <f>SUMIFS(СВЦЭМ!$D$39:$D$782,СВЦЭМ!$A$39:$A$782,$A29,СВЦЭМ!$B$39:$B$782,R$11)+'СЕТ СН'!$F$11+СВЦЭМ!$D$10+'СЕТ СН'!$F$5-'СЕТ СН'!$F$21</f>
        <v>2728.4109378000003</v>
      </c>
      <c r="S29" s="36">
        <f>SUMIFS(СВЦЭМ!$D$39:$D$782,СВЦЭМ!$A$39:$A$782,$A29,СВЦЭМ!$B$39:$B$782,S$11)+'СЕТ СН'!$F$11+СВЦЭМ!$D$10+'СЕТ СН'!$F$5-'СЕТ СН'!$F$21</f>
        <v>2697.1549872200003</v>
      </c>
      <c r="T29" s="36">
        <f>SUMIFS(СВЦЭМ!$D$39:$D$782,СВЦЭМ!$A$39:$A$782,$A29,СВЦЭМ!$B$39:$B$782,T$11)+'СЕТ СН'!$F$11+СВЦЭМ!$D$10+'СЕТ СН'!$F$5-'СЕТ СН'!$F$21</f>
        <v>2608.24272595</v>
      </c>
      <c r="U29" s="36">
        <f>SUMIFS(СВЦЭМ!$D$39:$D$782,СВЦЭМ!$A$39:$A$782,$A29,СВЦЭМ!$B$39:$B$782,U$11)+'СЕТ СН'!$F$11+СВЦЭМ!$D$10+'СЕТ СН'!$F$5-'СЕТ СН'!$F$21</f>
        <v>2582.1958548900002</v>
      </c>
      <c r="V29" s="36">
        <f>SUMIFS(СВЦЭМ!$D$39:$D$782,СВЦЭМ!$A$39:$A$782,$A29,СВЦЭМ!$B$39:$B$782,V$11)+'СЕТ СН'!$F$11+СВЦЭМ!$D$10+'СЕТ СН'!$F$5-'СЕТ СН'!$F$21</f>
        <v>2600.7050115900001</v>
      </c>
      <c r="W29" s="36">
        <f>SUMIFS(СВЦЭМ!$D$39:$D$782,СВЦЭМ!$A$39:$A$782,$A29,СВЦЭМ!$B$39:$B$782,W$11)+'СЕТ СН'!$F$11+СВЦЭМ!$D$10+'СЕТ СН'!$F$5-'СЕТ СН'!$F$21</f>
        <v>2602.9368978299999</v>
      </c>
      <c r="X29" s="36">
        <f>SUMIFS(СВЦЭМ!$D$39:$D$782,СВЦЭМ!$A$39:$A$782,$A29,СВЦЭМ!$B$39:$B$782,X$11)+'СЕТ СН'!$F$11+СВЦЭМ!$D$10+'СЕТ СН'!$F$5-'СЕТ СН'!$F$21</f>
        <v>2610.9267604899997</v>
      </c>
      <c r="Y29" s="36">
        <f>SUMIFS(СВЦЭМ!$D$39:$D$782,СВЦЭМ!$A$39:$A$782,$A29,СВЦЭМ!$B$39:$B$782,Y$11)+'СЕТ СН'!$F$11+СВЦЭМ!$D$10+'СЕТ СН'!$F$5-'СЕТ СН'!$F$21</f>
        <v>2637.7602242900002</v>
      </c>
    </row>
    <row r="30" spans="1:25" ht="15.75" x14ac:dyDescent="0.2">
      <c r="A30" s="35">
        <f t="shared" si="0"/>
        <v>44611</v>
      </c>
      <c r="B30" s="36">
        <f>SUMIFS(СВЦЭМ!$D$39:$D$782,СВЦЭМ!$A$39:$A$782,$A30,СВЦЭМ!$B$39:$B$782,B$11)+'СЕТ СН'!$F$11+СВЦЭМ!$D$10+'СЕТ СН'!$F$5-'СЕТ СН'!$F$21</f>
        <v>2645.9168079700003</v>
      </c>
      <c r="C30" s="36">
        <f>SUMIFS(СВЦЭМ!$D$39:$D$782,СВЦЭМ!$A$39:$A$782,$A30,СВЦЭМ!$B$39:$B$782,C$11)+'СЕТ СН'!$F$11+СВЦЭМ!$D$10+'СЕТ СН'!$F$5-'СЕТ СН'!$F$21</f>
        <v>2699.2108078700003</v>
      </c>
      <c r="D30" s="36">
        <f>SUMIFS(СВЦЭМ!$D$39:$D$782,СВЦЭМ!$A$39:$A$782,$A30,СВЦЭМ!$B$39:$B$782,D$11)+'СЕТ СН'!$F$11+СВЦЭМ!$D$10+'СЕТ СН'!$F$5-'СЕТ СН'!$F$21</f>
        <v>2739.58665066</v>
      </c>
      <c r="E30" s="36">
        <f>SUMIFS(СВЦЭМ!$D$39:$D$782,СВЦЭМ!$A$39:$A$782,$A30,СВЦЭМ!$B$39:$B$782,E$11)+'СЕТ СН'!$F$11+СВЦЭМ!$D$10+'СЕТ СН'!$F$5-'СЕТ СН'!$F$21</f>
        <v>2753.64899492</v>
      </c>
      <c r="F30" s="36">
        <f>SUMIFS(СВЦЭМ!$D$39:$D$782,СВЦЭМ!$A$39:$A$782,$A30,СВЦЭМ!$B$39:$B$782,F$11)+'СЕТ СН'!$F$11+СВЦЭМ!$D$10+'СЕТ СН'!$F$5-'СЕТ СН'!$F$21</f>
        <v>2739.5059786100001</v>
      </c>
      <c r="G30" s="36">
        <f>SUMIFS(СВЦЭМ!$D$39:$D$782,СВЦЭМ!$A$39:$A$782,$A30,СВЦЭМ!$B$39:$B$782,G$11)+'СЕТ СН'!$F$11+СВЦЭМ!$D$10+'СЕТ СН'!$F$5-'СЕТ СН'!$F$21</f>
        <v>2724.0619071900001</v>
      </c>
      <c r="H30" s="36">
        <f>SUMIFS(СВЦЭМ!$D$39:$D$782,СВЦЭМ!$A$39:$A$782,$A30,СВЦЭМ!$B$39:$B$782,H$11)+'СЕТ СН'!$F$11+СВЦЭМ!$D$10+'СЕТ СН'!$F$5-'СЕТ СН'!$F$21</f>
        <v>2697.8199177500001</v>
      </c>
      <c r="I30" s="36">
        <f>SUMIFS(СВЦЭМ!$D$39:$D$782,СВЦЭМ!$A$39:$A$782,$A30,СВЦЭМ!$B$39:$B$782,I$11)+'СЕТ СН'!$F$11+СВЦЭМ!$D$10+'СЕТ СН'!$F$5-'СЕТ СН'!$F$21</f>
        <v>2621.07765595</v>
      </c>
      <c r="J30" s="36">
        <f>SUMIFS(СВЦЭМ!$D$39:$D$782,СВЦЭМ!$A$39:$A$782,$A30,СВЦЭМ!$B$39:$B$782,J$11)+'СЕТ СН'!$F$11+СВЦЭМ!$D$10+'СЕТ СН'!$F$5-'СЕТ СН'!$F$21</f>
        <v>2571.7449202299999</v>
      </c>
      <c r="K30" s="36">
        <f>SUMIFS(СВЦЭМ!$D$39:$D$782,СВЦЭМ!$A$39:$A$782,$A30,СВЦЭМ!$B$39:$B$782,K$11)+'СЕТ СН'!$F$11+СВЦЭМ!$D$10+'СЕТ СН'!$F$5-'СЕТ СН'!$F$21</f>
        <v>2548.61270638</v>
      </c>
      <c r="L30" s="36">
        <f>SUMIFS(СВЦЭМ!$D$39:$D$782,СВЦЭМ!$A$39:$A$782,$A30,СВЦЭМ!$B$39:$B$782,L$11)+'СЕТ СН'!$F$11+СВЦЭМ!$D$10+'СЕТ СН'!$F$5-'СЕТ СН'!$F$21</f>
        <v>2533.9601399399999</v>
      </c>
      <c r="M30" s="36">
        <f>SUMIFS(СВЦЭМ!$D$39:$D$782,СВЦЭМ!$A$39:$A$782,$A30,СВЦЭМ!$B$39:$B$782,M$11)+'СЕТ СН'!$F$11+СВЦЭМ!$D$10+'СЕТ СН'!$F$5-'СЕТ СН'!$F$21</f>
        <v>2577.9256383000002</v>
      </c>
      <c r="N30" s="36">
        <f>SUMIFS(СВЦЭМ!$D$39:$D$782,СВЦЭМ!$A$39:$A$782,$A30,СВЦЭМ!$B$39:$B$782,N$11)+'СЕТ СН'!$F$11+СВЦЭМ!$D$10+'СЕТ СН'!$F$5-'СЕТ СН'!$F$21</f>
        <v>2615.0010082099998</v>
      </c>
      <c r="O30" s="36">
        <f>SUMIFS(СВЦЭМ!$D$39:$D$782,СВЦЭМ!$A$39:$A$782,$A30,СВЦЭМ!$B$39:$B$782,O$11)+'СЕТ СН'!$F$11+СВЦЭМ!$D$10+'СЕТ СН'!$F$5-'СЕТ СН'!$F$21</f>
        <v>2625.5073491799999</v>
      </c>
      <c r="P30" s="36">
        <f>SUMIFS(СВЦЭМ!$D$39:$D$782,СВЦЭМ!$A$39:$A$782,$A30,СВЦЭМ!$B$39:$B$782,P$11)+'СЕТ СН'!$F$11+СВЦЭМ!$D$10+'СЕТ СН'!$F$5-'СЕТ СН'!$F$21</f>
        <v>2671.7608864200001</v>
      </c>
      <c r="Q30" s="36">
        <f>SUMIFS(СВЦЭМ!$D$39:$D$782,СВЦЭМ!$A$39:$A$782,$A30,СВЦЭМ!$B$39:$B$782,Q$11)+'СЕТ СН'!$F$11+СВЦЭМ!$D$10+'СЕТ СН'!$F$5-'СЕТ СН'!$F$21</f>
        <v>2676.7235983700002</v>
      </c>
      <c r="R30" s="36">
        <f>SUMIFS(СВЦЭМ!$D$39:$D$782,СВЦЭМ!$A$39:$A$782,$A30,СВЦЭМ!$B$39:$B$782,R$11)+'СЕТ СН'!$F$11+СВЦЭМ!$D$10+'СЕТ СН'!$F$5-'СЕТ СН'!$F$21</f>
        <v>2665.8582729899999</v>
      </c>
      <c r="S30" s="36">
        <f>SUMIFS(СВЦЭМ!$D$39:$D$782,СВЦЭМ!$A$39:$A$782,$A30,СВЦЭМ!$B$39:$B$782,S$11)+'СЕТ СН'!$F$11+СВЦЭМ!$D$10+'СЕТ СН'!$F$5-'СЕТ СН'!$F$21</f>
        <v>2660.03711329</v>
      </c>
      <c r="T30" s="36">
        <f>SUMIFS(СВЦЭМ!$D$39:$D$782,СВЦЭМ!$A$39:$A$782,$A30,СВЦЭМ!$B$39:$B$782,T$11)+'СЕТ СН'!$F$11+СВЦЭМ!$D$10+'СЕТ СН'!$F$5-'СЕТ СН'!$F$21</f>
        <v>2576.3110350500001</v>
      </c>
      <c r="U30" s="36">
        <f>SUMIFS(СВЦЭМ!$D$39:$D$782,СВЦЭМ!$A$39:$A$782,$A30,СВЦЭМ!$B$39:$B$782,U$11)+'СЕТ СН'!$F$11+СВЦЭМ!$D$10+'СЕТ СН'!$F$5-'СЕТ СН'!$F$21</f>
        <v>2541.7125280700002</v>
      </c>
      <c r="V30" s="36">
        <f>SUMIFS(СВЦЭМ!$D$39:$D$782,СВЦЭМ!$A$39:$A$782,$A30,СВЦЭМ!$B$39:$B$782,V$11)+'СЕТ СН'!$F$11+СВЦЭМ!$D$10+'СЕТ СН'!$F$5-'СЕТ СН'!$F$21</f>
        <v>2547.4545427100002</v>
      </c>
      <c r="W30" s="36">
        <f>SUMIFS(СВЦЭМ!$D$39:$D$782,СВЦЭМ!$A$39:$A$782,$A30,СВЦЭМ!$B$39:$B$782,W$11)+'СЕТ СН'!$F$11+СВЦЭМ!$D$10+'СЕТ СН'!$F$5-'СЕТ СН'!$F$21</f>
        <v>2581.8423250300002</v>
      </c>
      <c r="X30" s="36">
        <f>SUMIFS(СВЦЭМ!$D$39:$D$782,СВЦЭМ!$A$39:$A$782,$A30,СВЦЭМ!$B$39:$B$782,X$11)+'СЕТ СН'!$F$11+СВЦЭМ!$D$10+'СЕТ СН'!$F$5-'СЕТ СН'!$F$21</f>
        <v>2609.1622859600002</v>
      </c>
      <c r="Y30" s="36">
        <f>SUMIFS(СВЦЭМ!$D$39:$D$782,СВЦЭМ!$A$39:$A$782,$A30,СВЦЭМ!$B$39:$B$782,Y$11)+'СЕТ СН'!$F$11+СВЦЭМ!$D$10+'СЕТ СН'!$F$5-'СЕТ СН'!$F$21</f>
        <v>2632.1239034</v>
      </c>
    </row>
    <row r="31" spans="1:25" ht="15.75" x14ac:dyDescent="0.2">
      <c r="A31" s="35">
        <f t="shared" si="0"/>
        <v>44612</v>
      </c>
      <c r="B31" s="36">
        <f>SUMIFS(СВЦЭМ!$D$39:$D$782,СВЦЭМ!$A$39:$A$782,$A31,СВЦЭМ!$B$39:$B$782,B$11)+'СЕТ СН'!$F$11+СВЦЭМ!$D$10+'СЕТ СН'!$F$5-'СЕТ СН'!$F$21</f>
        <v>2639.1447800699998</v>
      </c>
      <c r="C31" s="36">
        <f>SUMIFS(СВЦЭМ!$D$39:$D$782,СВЦЭМ!$A$39:$A$782,$A31,СВЦЭМ!$B$39:$B$782,C$11)+'СЕТ СН'!$F$11+СВЦЭМ!$D$10+'СЕТ СН'!$F$5-'СЕТ СН'!$F$21</f>
        <v>2674.6393048899999</v>
      </c>
      <c r="D31" s="36">
        <f>SUMIFS(СВЦЭМ!$D$39:$D$782,СВЦЭМ!$A$39:$A$782,$A31,СВЦЭМ!$B$39:$B$782,D$11)+'СЕТ СН'!$F$11+СВЦЭМ!$D$10+'СЕТ СН'!$F$5-'СЕТ СН'!$F$21</f>
        <v>2687.15813673</v>
      </c>
      <c r="E31" s="36">
        <f>SUMIFS(СВЦЭМ!$D$39:$D$782,СВЦЭМ!$A$39:$A$782,$A31,СВЦЭМ!$B$39:$B$782,E$11)+'СЕТ СН'!$F$11+СВЦЭМ!$D$10+'СЕТ СН'!$F$5-'СЕТ СН'!$F$21</f>
        <v>2707.1932143499998</v>
      </c>
      <c r="F31" s="36">
        <f>SUMIFS(СВЦЭМ!$D$39:$D$782,СВЦЭМ!$A$39:$A$782,$A31,СВЦЭМ!$B$39:$B$782,F$11)+'СЕТ СН'!$F$11+СВЦЭМ!$D$10+'СЕТ СН'!$F$5-'СЕТ СН'!$F$21</f>
        <v>2700.90023221</v>
      </c>
      <c r="G31" s="36">
        <f>SUMIFS(СВЦЭМ!$D$39:$D$782,СВЦЭМ!$A$39:$A$782,$A31,СВЦЭМ!$B$39:$B$782,G$11)+'СЕТ СН'!$F$11+СВЦЭМ!$D$10+'СЕТ СН'!$F$5-'СЕТ СН'!$F$21</f>
        <v>2691.2228681799998</v>
      </c>
      <c r="H31" s="36">
        <f>SUMIFS(СВЦЭМ!$D$39:$D$782,СВЦЭМ!$A$39:$A$782,$A31,СВЦЭМ!$B$39:$B$782,H$11)+'СЕТ СН'!$F$11+СВЦЭМ!$D$10+'СЕТ СН'!$F$5-'СЕТ СН'!$F$21</f>
        <v>2678.6754032899998</v>
      </c>
      <c r="I31" s="36">
        <f>SUMIFS(СВЦЭМ!$D$39:$D$782,СВЦЭМ!$A$39:$A$782,$A31,СВЦЭМ!$B$39:$B$782,I$11)+'СЕТ СН'!$F$11+СВЦЭМ!$D$10+'СЕТ СН'!$F$5-'СЕТ СН'!$F$21</f>
        <v>2627.1121202200002</v>
      </c>
      <c r="J31" s="36">
        <f>SUMIFS(СВЦЭМ!$D$39:$D$782,СВЦЭМ!$A$39:$A$782,$A31,СВЦЭМ!$B$39:$B$782,J$11)+'СЕТ СН'!$F$11+СВЦЭМ!$D$10+'СЕТ СН'!$F$5-'СЕТ СН'!$F$21</f>
        <v>2567.5545925199999</v>
      </c>
      <c r="K31" s="36">
        <f>SUMIFS(СВЦЭМ!$D$39:$D$782,СВЦЭМ!$A$39:$A$782,$A31,СВЦЭМ!$B$39:$B$782,K$11)+'СЕТ СН'!$F$11+СВЦЭМ!$D$10+'СЕТ СН'!$F$5-'СЕТ СН'!$F$21</f>
        <v>2560.08113667</v>
      </c>
      <c r="L31" s="36">
        <f>SUMIFS(СВЦЭМ!$D$39:$D$782,СВЦЭМ!$A$39:$A$782,$A31,СВЦЭМ!$B$39:$B$782,L$11)+'СЕТ СН'!$F$11+СВЦЭМ!$D$10+'СЕТ СН'!$F$5-'СЕТ СН'!$F$21</f>
        <v>2561.6621103799998</v>
      </c>
      <c r="M31" s="36">
        <f>SUMIFS(СВЦЭМ!$D$39:$D$782,СВЦЭМ!$A$39:$A$782,$A31,СВЦЭМ!$B$39:$B$782,M$11)+'СЕТ СН'!$F$11+СВЦЭМ!$D$10+'СЕТ СН'!$F$5-'СЕТ СН'!$F$21</f>
        <v>2603.4730955800001</v>
      </c>
      <c r="N31" s="36">
        <f>SUMIFS(СВЦЭМ!$D$39:$D$782,СВЦЭМ!$A$39:$A$782,$A31,СВЦЭМ!$B$39:$B$782,N$11)+'СЕТ СН'!$F$11+СВЦЭМ!$D$10+'СЕТ СН'!$F$5-'СЕТ СН'!$F$21</f>
        <v>2651.8127041500002</v>
      </c>
      <c r="O31" s="36">
        <f>SUMIFS(СВЦЭМ!$D$39:$D$782,СВЦЭМ!$A$39:$A$782,$A31,СВЦЭМ!$B$39:$B$782,O$11)+'СЕТ СН'!$F$11+СВЦЭМ!$D$10+'СЕТ СН'!$F$5-'СЕТ СН'!$F$21</f>
        <v>2666.4080184499999</v>
      </c>
      <c r="P31" s="36">
        <f>SUMIFS(СВЦЭМ!$D$39:$D$782,СВЦЭМ!$A$39:$A$782,$A31,СВЦЭМ!$B$39:$B$782,P$11)+'СЕТ СН'!$F$11+СВЦЭМ!$D$10+'СЕТ СН'!$F$5-'СЕТ СН'!$F$21</f>
        <v>2694.1507790599999</v>
      </c>
      <c r="Q31" s="36">
        <f>SUMIFS(СВЦЭМ!$D$39:$D$782,СВЦЭМ!$A$39:$A$782,$A31,СВЦЭМ!$B$39:$B$782,Q$11)+'СЕТ СН'!$F$11+СВЦЭМ!$D$10+'СЕТ СН'!$F$5-'СЕТ СН'!$F$21</f>
        <v>2694.3915581900001</v>
      </c>
      <c r="R31" s="36">
        <f>SUMIFS(СВЦЭМ!$D$39:$D$782,СВЦЭМ!$A$39:$A$782,$A31,СВЦЭМ!$B$39:$B$782,R$11)+'СЕТ СН'!$F$11+СВЦЭМ!$D$10+'СЕТ СН'!$F$5-'СЕТ СН'!$F$21</f>
        <v>2683.2429685100001</v>
      </c>
      <c r="S31" s="36">
        <f>SUMIFS(СВЦЭМ!$D$39:$D$782,СВЦЭМ!$A$39:$A$782,$A31,СВЦЭМ!$B$39:$B$782,S$11)+'СЕТ СН'!$F$11+СВЦЭМ!$D$10+'СЕТ СН'!$F$5-'СЕТ СН'!$F$21</f>
        <v>2654.8199085699998</v>
      </c>
      <c r="T31" s="36">
        <f>SUMIFS(СВЦЭМ!$D$39:$D$782,СВЦЭМ!$A$39:$A$782,$A31,СВЦЭМ!$B$39:$B$782,T$11)+'СЕТ СН'!$F$11+СВЦЭМ!$D$10+'СЕТ СН'!$F$5-'СЕТ СН'!$F$21</f>
        <v>2574.35703319</v>
      </c>
      <c r="U31" s="36">
        <f>SUMIFS(СВЦЭМ!$D$39:$D$782,СВЦЭМ!$A$39:$A$782,$A31,СВЦЭМ!$B$39:$B$782,U$11)+'СЕТ СН'!$F$11+СВЦЭМ!$D$10+'СЕТ СН'!$F$5-'СЕТ СН'!$F$21</f>
        <v>2539.58523586</v>
      </c>
      <c r="V31" s="36">
        <f>SUMIFS(СВЦЭМ!$D$39:$D$782,СВЦЭМ!$A$39:$A$782,$A31,СВЦЭМ!$B$39:$B$782,V$11)+'СЕТ СН'!$F$11+СВЦЭМ!$D$10+'СЕТ СН'!$F$5-'СЕТ СН'!$F$21</f>
        <v>2548.1062938200002</v>
      </c>
      <c r="W31" s="36">
        <f>SUMIFS(СВЦЭМ!$D$39:$D$782,СВЦЭМ!$A$39:$A$782,$A31,СВЦЭМ!$B$39:$B$782,W$11)+'СЕТ СН'!$F$11+СВЦЭМ!$D$10+'СЕТ СН'!$F$5-'СЕТ СН'!$F$21</f>
        <v>2580.5324877399999</v>
      </c>
      <c r="X31" s="36">
        <f>SUMIFS(СВЦЭМ!$D$39:$D$782,СВЦЭМ!$A$39:$A$782,$A31,СВЦЭМ!$B$39:$B$782,X$11)+'СЕТ СН'!$F$11+СВЦЭМ!$D$10+'СЕТ СН'!$F$5-'СЕТ СН'!$F$21</f>
        <v>2594.94044222</v>
      </c>
      <c r="Y31" s="36">
        <f>SUMIFS(СВЦЭМ!$D$39:$D$782,СВЦЭМ!$A$39:$A$782,$A31,СВЦЭМ!$B$39:$B$782,Y$11)+'СЕТ СН'!$F$11+СВЦЭМ!$D$10+'СЕТ СН'!$F$5-'СЕТ СН'!$F$21</f>
        <v>2618.3099064999997</v>
      </c>
    </row>
    <row r="32" spans="1:25" ht="15.75" x14ac:dyDescent="0.2">
      <c r="A32" s="35">
        <f t="shared" si="0"/>
        <v>44613</v>
      </c>
      <c r="B32" s="36">
        <f>SUMIFS(СВЦЭМ!$D$39:$D$782,СВЦЭМ!$A$39:$A$782,$A32,СВЦЭМ!$B$39:$B$782,B$11)+'СЕТ СН'!$F$11+СВЦЭМ!$D$10+'СЕТ СН'!$F$5-'СЕТ СН'!$F$21</f>
        <v>2630.2003888700001</v>
      </c>
      <c r="C32" s="36">
        <f>SUMIFS(СВЦЭМ!$D$39:$D$782,СВЦЭМ!$A$39:$A$782,$A32,СВЦЭМ!$B$39:$B$782,C$11)+'СЕТ СН'!$F$11+СВЦЭМ!$D$10+'СЕТ СН'!$F$5-'СЕТ СН'!$F$21</f>
        <v>2686.77968526</v>
      </c>
      <c r="D32" s="36">
        <f>SUMIFS(СВЦЭМ!$D$39:$D$782,СВЦЭМ!$A$39:$A$782,$A32,СВЦЭМ!$B$39:$B$782,D$11)+'СЕТ СН'!$F$11+СВЦЭМ!$D$10+'СЕТ СН'!$F$5-'СЕТ СН'!$F$21</f>
        <v>2733.4103698899999</v>
      </c>
      <c r="E32" s="36">
        <f>SUMIFS(СВЦЭМ!$D$39:$D$782,СВЦЭМ!$A$39:$A$782,$A32,СВЦЭМ!$B$39:$B$782,E$11)+'СЕТ СН'!$F$11+СВЦЭМ!$D$10+'СЕТ СН'!$F$5-'СЕТ СН'!$F$21</f>
        <v>2746.1237370600002</v>
      </c>
      <c r="F32" s="36">
        <f>SUMIFS(СВЦЭМ!$D$39:$D$782,СВЦЭМ!$A$39:$A$782,$A32,СВЦЭМ!$B$39:$B$782,F$11)+'СЕТ СН'!$F$11+СВЦЭМ!$D$10+'СЕТ СН'!$F$5-'СЕТ СН'!$F$21</f>
        <v>2737.6040893300001</v>
      </c>
      <c r="G32" s="36">
        <f>SUMIFS(СВЦЭМ!$D$39:$D$782,СВЦЭМ!$A$39:$A$782,$A32,СВЦЭМ!$B$39:$B$782,G$11)+'СЕТ СН'!$F$11+СВЦЭМ!$D$10+'СЕТ СН'!$F$5-'СЕТ СН'!$F$21</f>
        <v>2701.2508764899999</v>
      </c>
      <c r="H32" s="36">
        <f>SUMIFS(СВЦЭМ!$D$39:$D$782,СВЦЭМ!$A$39:$A$782,$A32,СВЦЭМ!$B$39:$B$782,H$11)+'СЕТ СН'!$F$11+СВЦЭМ!$D$10+'СЕТ СН'!$F$5-'СЕТ СН'!$F$21</f>
        <v>2660.7370246599999</v>
      </c>
      <c r="I32" s="36">
        <f>SUMIFS(СВЦЭМ!$D$39:$D$782,СВЦЭМ!$A$39:$A$782,$A32,СВЦЭМ!$B$39:$B$782,I$11)+'СЕТ СН'!$F$11+СВЦЭМ!$D$10+'СЕТ СН'!$F$5-'СЕТ СН'!$F$21</f>
        <v>2614.9204861600001</v>
      </c>
      <c r="J32" s="36">
        <f>SUMIFS(СВЦЭМ!$D$39:$D$782,СВЦЭМ!$A$39:$A$782,$A32,СВЦЭМ!$B$39:$B$782,J$11)+'СЕТ СН'!$F$11+СВЦЭМ!$D$10+'СЕТ СН'!$F$5-'СЕТ СН'!$F$21</f>
        <v>2557.8094632800003</v>
      </c>
      <c r="K32" s="36">
        <f>SUMIFS(СВЦЭМ!$D$39:$D$782,СВЦЭМ!$A$39:$A$782,$A32,СВЦЭМ!$B$39:$B$782,K$11)+'СЕТ СН'!$F$11+СВЦЭМ!$D$10+'СЕТ СН'!$F$5-'СЕТ СН'!$F$21</f>
        <v>2551.5594767499997</v>
      </c>
      <c r="L32" s="36">
        <f>SUMIFS(СВЦЭМ!$D$39:$D$782,СВЦЭМ!$A$39:$A$782,$A32,СВЦЭМ!$B$39:$B$782,L$11)+'СЕТ СН'!$F$11+СВЦЭМ!$D$10+'СЕТ СН'!$F$5-'СЕТ СН'!$F$21</f>
        <v>2571.86221871</v>
      </c>
      <c r="M32" s="36">
        <f>SUMIFS(СВЦЭМ!$D$39:$D$782,СВЦЭМ!$A$39:$A$782,$A32,СВЦЭМ!$B$39:$B$782,M$11)+'СЕТ СН'!$F$11+СВЦЭМ!$D$10+'СЕТ СН'!$F$5-'СЕТ СН'!$F$21</f>
        <v>2609.9287700300001</v>
      </c>
      <c r="N32" s="36">
        <f>SUMIFS(СВЦЭМ!$D$39:$D$782,СВЦЭМ!$A$39:$A$782,$A32,СВЦЭМ!$B$39:$B$782,N$11)+'СЕТ СН'!$F$11+СВЦЭМ!$D$10+'СЕТ СН'!$F$5-'СЕТ СН'!$F$21</f>
        <v>2673.1216441799997</v>
      </c>
      <c r="O32" s="36">
        <f>SUMIFS(СВЦЭМ!$D$39:$D$782,СВЦЭМ!$A$39:$A$782,$A32,СВЦЭМ!$B$39:$B$782,O$11)+'СЕТ СН'!$F$11+СВЦЭМ!$D$10+'СЕТ СН'!$F$5-'СЕТ СН'!$F$21</f>
        <v>2675.2610108099998</v>
      </c>
      <c r="P32" s="36">
        <f>SUMIFS(СВЦЭМ!$D$39:$D$782,СВЦЭМ!$A$39:$A$782,$A32,СВЦЭМ!$B$39:$B$782,P$11)+'СЕТ СН'!$F$11+СВЦЭМ!$D$10+'СЕТ СН'!$F$5-'СЕТ СН'!$F$21</f>
        <v>2707.9517270799997</v>
      </c>
      <c r="Q32" s="36">
        <f>SUMIFS(СВЦЭМ!$D$39:$D$782,СВЦЭМ!$A$39:$A$782,$A32,СВЦЭМ!$B$39:$B$782,Q$11)+'СЕТ СН'!$F$11+СВЦЭМ!$D$10+'СЕТ СН'!$F$5-'СЕТ СН'!$F$21</f>
        <v>2707.2262410100002</v>
      </c>
      <c r="R32" s="36">
        <f>SUMIFS(СВЦЭМ!$D$39:$D$782,СВЦЭМ!$A$39:$A$782,$A32,СВЦЭМ!$B$39:$B$782,R$11)+'СЕТ СН'!$F$11+СВЦЭМ!$D$10+'СЕТ СН'!$F$5-'СЕТ СН'!$F$21</f>
        <v>2704.7119680000001</v>
      </c>
      <c r="S32" s="36">
        <f>SUMIFS(СВЦЭМ!$D$39:$D$782,СВЦЭМ!$A$39:$A$782,$A32,СВЦЭМ!$B$39:$B$782,S$11)+'СЕТ СН'!$F$11+СВЦЭМ!$D$10+'СЕТ СН'!$F$5-'СЕТ СН'!$F$21</f>
        <v>2662.1776085500001</v>
      </c>
      <c r="T32" s="36">
        <f>SUMIFS(СВЦЭМ!$D$39:$D$782,СВЦЭМ!$A$39:$A$782,$A32,СВЦЭМ!$B$39:$B$782,T$11)+'СЕТ СН'!$F$11+СВЦЭМ!$D$10+'СЕТ СН'!$F$5-'СЕТ СН'!$F$21</f>
        <v>2583.04620823</v>
      </c>
      <c r="U32" s="36">
        <f>SUMIFS(СВЦЭМ!$D$39:$D$782,СВЦЭМ!$A$39:$A$782,$A32,СВЦЭМ!$B$39:$B$782,U$11)+'СЕТ СН'!$F$11+СВЦЭМ!$D$10+'СЕТ СН'!$F$5-'СЕТ СН'!$F$21</f>
        <v>2565.10287096</v>
      </c>
      <c r="V32" s="36">
        <f>SUMIFS(СВЦЭМ!$D$39:$D$782,СВЦЭМ!$A$39:$A$782,$A32,СВЦЭМ!$B$39:$B$782,V$11)+'СЕТ СН'!$F$11+СВЦЭМ!$D$10+'СЕТ СН'!$F$5-'СЕТ СН'!$F$21</f>
        <v>2577.98997431</v>
      </c>
      <c r="W32" s="36">
        <f>SUMIFS(СВЦЭМ!$D$39:$D$782,СВЦЭМ!$A$39:$A$782,$A32,СВЦЭМ!$B$39:$B$782,W$11)+'СЕТ СН'!$F$11+СВЦЭМ!$D$10+'СЕТ СН'!$F$5-'СЕТ СН'!$F$21</f>
        <v>2606.3119969600002</v>
      </c>
      <c r="X32" s="36">
        <f>SUMIFS(СВЦЭМ!$D$39:$D$782,СВЦЭМ!$A$39:$A$782,$A32,СВЦЭМ!$B$39:$B$782,X$11)+'СЕТ СН'!$F$11+СВЦЭМ!$D$10+'СЕТ СН'!$F$5-'СЕТ СН'!$F$21</f>
        <v>2630.2631982799999</v>
      </c>
      <c r="Y32" s="36">
        <f>SUMIFS(СВЦЭМ!$D$39:$D$782,СВЦЭМ!$A$39:$A$782,$A32,СВЦЭМ!$B$39:$B$782,Y$11)+'СЕТ СН'!$F$11+СВЦЭМ!$D$10+'СЕТ СН'!$F$5-'СЕТ СН'!$F$21</f>
        <v>2636.3241998100002</v>
      </c>
    </row>
    <row r="33" spans="1:27" ht="15.75" x14ac:dyDescent="0.2">
      <c r="A33" s="35">
        <f t="shared" si="0"/>
        <v>44614</v>
      </c>
      <c r="B33" s="36">
        <f>SUMIFS(СВЦЭМ!$D$39:$D$782,СВЦЭМ!$A$39:$A$782,$A33,СВЦЭМ!$B$39:$B$782,B$11)+'СЕТ СН'!$F$11+СВЦЭМ!$D$10+'СЕТ СН'!$F$5-'СЕТ СН'!$F$21</f>
        <v>2639.8445359799998</v>
      </c>
      <c r="C33" s="36">
        <f>SUMIFS(СВЦЭМ!$D$39:$D$782,СВЦЭМ!$A$39:$A$782,$A33,СВЦЭМ!$B$39:$B$782,C$11)+'СЕТ СН'!$F$11+СВЦЭМ!$D$10+'СЕТ СН'!$F$5-'СЕТ СН'!$F$21</f>
        <v>2702.5394922300002</v>
      </c>
      <c r="D33" s="36">
        <f>SUMIFS(СВЦЭМ!$D$39:$D$782,СВЦЭМ!$A$39:$A$782,$A33,СВЦЭМ!$B$39:$B$782,D$11)+'СЕТ СН'!$F$11+СВЦЭМ!$D$10+'СЕТ СН'!$F$5-'СЕТ СН'!$F$21</f>
        <v>2742.2823858000002</v>
      </c>
      <c r="E33" s="36">
        <f>SUMIFS(СВЦЭМ!$D$39:$D$782,СВЦЭМ!$A$39:$A$782,$A33,СВЦЭМ!$B$39:$B$782,E$11)+'СЕТ СН'!$F$11+СВЦЭМ!$D$10+'СЕТ СН'!$F$5-'СЕТ СН'!$F$21</f>
        <v>2753.8229941899999</v>
      </c>
      <c r="F33" s="36">
        <f>SUMIFS(СВЦЭМ!$D$39:$D$782,СВЦЭМ!$A$39:$A$782,$A33,СВЦЭМ!$B$39:$B$782,F$11)+'СЕТ СН'!$F$11+СВЦЭМ!$D$10+'СЕТ СН'!$F$5-'СЕТ СН'!$F$21</f>
        <v>2745.8195414399997</v>
      </c>
      <c r="G33" s="36">
        <f>SUMIFS(СВЦЭМ!$D$39:$D$782,СВЦЭМ!$A$39:$A$782,$A33,СВЦЭМ!$B$39:$B$782,G$11)+'СЕТ СН'!$F$11+СВЦЭМ!$D$10+'СЕТ СН'!$F$5-'СЕТ СН'!$F$21</f>
        <v>2715.6480337499997</v>
      </c>
      <c r="H33" s="36">
        <f>SUMIFS(СВЦЭМ!$D$39:$D$782,СВЦЭМ!$A$39:$A$782,$A33,СВЦЭМ!$B$39:$B$782,H$11)+'СЕТ СН'!$F$11+СВЦЭМ!$D$10+'СЕТ СН'!$F$5-'СЕТ СН'!$F$21</f>
        <v>2671.2221315799998</v>
      </c>
      <c r="I33" s="36">
        <f>SUMIFS(СВЦЭМ!$D$39:$D$782,СВЦЭМ!$A$39:$A$782,$A33,СВЦЭМ!$B$39:$B$782,I$11)+'СЕТ СН'!$F$11+СВЦЭМ!$D$10+'СЕТ СН'!$F$5-'СЕТ СН'!$F$21</f>
        <v>2612.8544621999999</v>
      </c>
      <c r="J33" s="36">
        <f>SUMIFS(СВЦЭМ!$D$39:$D$782,СВЦЭМ!$A$39:$A$782,$A33,СВЦЭМ!$B$39:$B$782,J$11)+'СЕТ СН'!$F$11+СВЦЭМ!$D$10+'СЕТ СН'!$F$5-'СЕТ СН'!$F$21</f>
        <v>2565.6128132399999</v>
      </c>
      <c r="K33" s="36">
        <f>SUMIFS(СВЦЭМ!$D$39:$D$782,СВЦЭМ!$A$39:$A$782,$A33,СВЦЭМ!$B$39:$B$782,K$11)+'СЕТ СН'!$F$11+СВЦЭМ!$D$10+'СЕТ СН'!$F$5-'СЕТ СН'!$F$21</f>
        <v>2559.8832503399999</v>
      </c>
      <c r="L33" s="36">
        <f>SUMIFS(СВЦЭМ!$D$39:$D$782,СВЦЭМ!$A$39:$A$782,$A33,СВЦЭМ!$B$39:$B$782,L$11)+'СЕТ СН'!$F$11+СВЦЭМ!$D$10+'СЕТ СН'!$F$5-'СЕТ СН'!$F$21</f>
        <v>2574.2246686899998</v>
      </c>
      <c r="M33" s="36">
        <f>SUMIFS(СВЦЭМ!$D$39:$D$782,СВЦЭМ!$A$39:$A$782,$A33,СВЦЭМ!$B$39:$B$782,M$11)+'СЕТ СН'!$F$11+СВЦЭМ!$D$10+'СЕТ СН'!$F$5-'СЕТ СН'!$F$21</f>
        <v>2633.2255984499998</v>
      </c>
      <c r="N33" s="36">
        <f>SUMIFS(СВЦЭМ!$D$39:$D$782,СВЦЭМ!$A$39:$A$782,$A33,СВЦЭМ!$B$39:$B$782,N$11)+'СЕТ СН'!$F$11+СВЦЭМ!$D$10+'СЕТ СН'!$F$5-'СЕТ СН'!$F$21</f>
        <v>2667.2287657899997</v>
      </c>
      <c r="O33" s="36">
        <f>SUMIFS(СВЦЭМ!$D$39:$D$782,СВЦЭМ!$A$39:$A$782,$A33,СВЦЭМ!$B$39:$B$782,O$11)+'СЕТ СН'!$F$11+СВЦЭМ!$D$10+'СЕТ СН'!$F$5-'СЕТ СН'!$F$21</f>
        <v>2686.6519097700002</v>
      </c>
      <c r="P33" s="36">
        <f>SUMIFS(СВЦЭМ!$D$39:$D$782,СВЦЭМ!$A$39:$A$782,$A33,СВЦЭМ!$B$39:$B$782,P$11)+'СЕТ СН'!$F$11+СВЦЭМ!$D$10+'СЕТ СН'!$F$5-'СЕТ СН'!$F$21</f>
        <v>2717.8601117399999</v>
      </c>
      <c r="Q33" s="36">
        <f>SUMIFS(СВЦЭМ!$D$39:$D$782,СВЦЭМ!$A$39:$A$782,$A33,СВЦЭМ!$B$39:$B$782,Q$11)+'СЕТ СН'!$F$11+СВЦЭМ!$D$10+'СЕТ СН'!$F$5-'СЕТ СН'!$F$21</f>
        <v>2720.6252913899998</v>
      </c>
      <c r="R33" s="36">
        <f>SUMIFS(СВЦЭМ!$D$39:$D$782,СВЦЭМ!$A$39:$A$782,$A33,СВЦЭМ!$B$39:$B$782,R$11)+'СЕТ СН'!$F$11+СВЦЭМ!$D$10+'СЕТ СН'!$F$5-'СЕТ СН'!$F$21</f>
        <v>2708.8299285499997</v>
      </c>
      <c r="S33" s="36">
        <f>SUMIFS(СВЦЭМ!$D$39:$D$782,СВЦЭМ!$A$39:$A$782,$A33,СВЦЭМ!$B$39:$B$782,S$11)+'СЕТ СН'!$F$11+СВЦЭМ!$D$10+'СЕТ СН'!$F$5-'СЕТ СН'!$F$21</f>
        <v>2687.4641637599998</v>
      </c>
      <c r="T33" s="36">
        <f>SUMIFS(СВЦЭМ!$D$39:$D$782,СВЦЭМ!$A$39:$A$782,$A33,СВЦЭМ!$B$39:$B$782,T$11)+'СЕТ СН'!$F$11+СВЦЭМ!$D$10+'СЕТ СН'!$F$5-'СЕТ СН'!$F$21</f>
        <v>2605.3524656600002</v>
      </c>
      <c r="U33" s="36">
        <f>SUMIFS(СВЦЭМ!$D$39:$D$782,СВЦЭМ!$A$39:$A$782,$A33,СВЦЭМ!$B$39:$B$782,U$11)+'СЕТ СН'!$F$11+СВЦЭМ!$D$10+'СЕТ СН'!$F$5-'СЕТ СН'!$F$21</f>
        <v>2579.9420128699999</v>
      </c>
      <c r="V33" s="36">
        <f>SUMIFS(СВЦЭМ!$D$39:$D$782,СВЦЭМ!$A$39:$A$782,$A33,СВЦЭМ!$B$39:$B$782,V$11)+'СЕТ СН'!$F$11+СВЦЭМ!$D$10+'СЕТ СН'!$F$5-'СЕТ СН'!$F$21</f>
        <v>2601.4488923899999</v>
      </c>
      <c r="W33" s="36">
        <f>SUMIFS(СВЦЭМ!$D$39:$D$782,СВЦЭМ!$A$39:$A$782,$A33,СВЦЭМ!$B$39:$B$782,W$11)+'СЕТ СН'!$F$11+СВЦЭМ!$D$10+'СЕТ СН'!$F$5-'СЕТ СН'!$F$21</f>
        <v>2620.5973811200001</v>
      </c>
      <c r="X33" s="36">
        <f>SUMIFS(СВЦЭМ!$D$39:$D$782,СВЦЭМ!$A$39:$A$782,$A33,СВЦЭМ!$B$39:$B$782,X$11)+'СЕТ СН'!$F$11+СВЦЭМ!$D$10+'СЕТ СН'!$F$5-'СЕТ СН'!$F$21</f>
        <v>2640.7210304</v>
      </c>
      <c r="Y33" s="36">
        <f>SUMIFS(СВЦЭМ!$D$39:$D$782,СВЦЭМ!$A$39:$A$782,$A33,СВЦЭМ!$B$39:$B$782,Y$11)+'СЕТ СН'!$F$11+СВЦЭМ!$D$10+'СЕТ СН'!$F$5-'СЕТ СН'!$F$21</f>
        <v>2665.1675201400003</v>
      </c>
    </row>
    <row r="34" spans="1:27" ht="15.75" x14ac:dyDescent="0.2">
      <c r="A34" s="35">
        <f t="shared" si="0"/>
        <v>44615</v>
      </c>
      <c r="B34" s="36">
        <f>SUMIFS(СВЦЭМ!$D$39:$D$782,СВЦЭМ!$A$39:$A$782,$A34,СВЦЭМ!$B$39:$B$782,B$11)+'СЕТ СН'!$F$11+СВЦЭМ!$D$10+'СЕТ СН'!$F$5-'СЕТ СН'!$F$21</f>
        <v>2650.6432123100003</v>
      </c>
      <c r="C34" s="36">
        <f>SUMIFS(СВЦЭМ!$D$39:$D$782,СВЦЭМ!$A$39:$A$782,$A34,СВЦЭМ!$B$39:$B$782,C$11)+'СЕТ СН'!$F$11+СВЦЭМ!$D$10+'СЕТ СН'!$F$5-'СЕТ СН'!$F$21</f>
        <v>2702.8798402900002</v>
      </c>
      <c r="D34" s="36">
        <f>SUMIFS(СВЦЭМ!$D$39:$D$782,СВЦЭМ!$A$39:$A$782,$A34,СВЦЭМ!$B$39:$B$782,D$11)+'СЕТ СН'!$F$11+СВЦЭМ!$D$10+'СЕТ СН'!$F$5-'СЕТ СН'!$F$21</f>
        <v>2734.24016785</v>
      </c>
      <c r="E34" s="36">
        <f>SUMIFS(СВЦЭМ!$D$39:$D$782,СВЦЭМ!$A$39:$A$782,$A34,СВЦЭМ!$B$39:$B$782,E$11)+'СЕТ СН'!$F$11+СВЦЭМ!$D$10+'СЕТ СН'!$F$5-'СЕТ СН'!$F$21</f>
        <v>2739.06027881</v>
      </c>
      <c r="F34" s="36">
        <f>SUMIFS(СВЦЭМ!$D$39:$D$782,СВЦЭМ!$A$39:$A$782,$A34,СВЦЭМ!$B$39:$B$782,F$11)+'СЕТ СН'!$F$11+СВЦЭМ!$D$10+'СЕТ СН'!$F$5-'СЕТ СН'!$F$21</f>
        <v>2735.9422093200001</v>
      </c>
      <c r="G34" s="36">
        <f>SUMIFS(СВЦЭМ!$D$39:$D$782,СВЦЭМ!$A$39:$A$782,$A34,СВЦЭМ!$B$39:$B$782,G$11)+'СЕТ СН'!$F$11+СВЦЭМ!$D$10+'СЕТ СН'!$F$5-'СЕТ СН'!$F$21</f>
        <v>2721.9626425400002</v>
      </c>
      <c r="H34" s="36">
        <f>SUMIFS(СВЦЭМ!$D$39:$D$782,СВЦЭМ!$A$39:$A$782,$A34,СВЦЭМ!$B$39:$B$782,H$11)+'СЕТ СН'!$F$11+СВЦЭМ!$D$10+'СЕТ СН'!$F$5-'СЕТ СН'!$F$21</f>
        <v>2703.9029297500001</v>
      </c>
      <c r="I34" s="36">
        <f>SUMIFS(СВЦЭМ!$D$39:$D$782,СВЦЭМ!$A$39:$A$782,$A34,СВЦЭМ!$B$39:$B$782,I$11)+'СЕТ СН'!$F$11+СВЦЭМ!$D$10+'СЕТ СН'!$F$5-'СЕТ СН'!$F$21</f>
        <v>2648.1851058800003</v>
      </c>
      <c r="J34" s="36">
        <f>SUMIFS(СВЦЭМ!$D$39:$D$782,СВЦЭМ!$A$39:$A$782,$A34,СВЦЭМ!$B$39:$B$782,J$11)+'СЕТ СН'!$F$11+СВЦЭМ!$D$10+'СЕТ СН'!$F$5-'СЕТ СН'!$F$21</f>
        <v>2565.7436186300001</v>
      </c>
      <c r="K34" s="36">
        <f>SUMIFS(СВЦЭМ!$D$39:$D$782,СВЦЭМ!$A$39:$A$782,$A34,СВЦЭМ!$B$39:$B$782,K$11)+'СЕТ СН'!$F$11+СВЦЭМ!$D$10+'СЕТ СН'!$F$5-'СЕТ СН'!$F$21</f>
        <v>2547.0812522400001</v>
      </c>
      <c r="L34" s="36">
        <f>SUMIFS(СВЦЭМ!$D$39:$D$782,СВЦЭМ!$A$39:$A$782,$A34,СВЦЭМ!$B$39:$B$782,L$11)+'СЕТ СН'!$F$11+СВЦЭМ!$D$10+'СЕТ СН'!$F$5-'СЕТ СН'!$F$21</f>
        <v>2542.7028411599999</v>
      </c>
      <c r="M34" s="36">
        <f>SUMIFS(СВЦЭМ!$D$39:$D$782,СВЦЭМ!$A$39:$A$782,$A34,СВЦЭМ!$B$39:$B$782,M$11)+'СЕТ СН'!$F$11+СВЦЭМ!$D$10+'СЕТ СН'!$F$5-'СЕТ СН'!$F$21</f>
        <v>2593.5168550099997</v>
      </c>
      <c r="N34" s="36">
        <f>SUMIFS(СВЦЭМ!$D$39:$D$782,СВЦЭМ!$A$39:$A$782,$A34,СВЦЭМ!$B$39:$B$782,N$11)+'СЕТ СН'!$F$11+СВЦЭМ!$D$10+'СЕТ СН'!$F$5-'СЕТ СН'!$F$21</f>
        <v>2645.0898010299998</v>
      </c>
      <c r="O34" s="36">
        <f>SUMIFS(СВЦЭМ!$D$39:$D$782,СВЦЭМ!$A$39:$A$782,$A34,СВЦЭМ!$B$39:$B$782,O$11)+'СЕТ СН'!$F$11+СВЦЭМ!$D$10+'СЕТ СН'!$F$5-'СЕТ СН'!$F$21</f>
        <v>2699.6000545500001</v>
      </c>
      <c r="P34" s="36">
        <f>SUMIFS(СВЦЭМ!$D$39:$D$782,СВЦЭМ!$A$39:$A$782,$A34,СВЦЭМ!$B$39:$B$782,P$11)+'СЕТ СН'!$F$11+СВЦЭМ!$D$10+'СЕТ СН'!$F$5-'СЕТ СН'!$F$21</f>
        <v>2762.6038986599997</v>
      </c>
      <c r="Q34" s="36">
        <f>SUMIFS(СВЦЭМ!$D$39:$D$782,СВЦЭМ!$A$39:$A$782,$A34,СВЦЭМ!$B$39:$B$782,Q$11)+'СЕТ СН'!$F$11+СВЦЭМ!$D$10+'СЕТ СН'!$F$5-'СЕТ СН'!$F$21</f>
        <v>2760.3042679800001</v>
      </c>
      <c r="R34" s="36">
        <f>SUMIFS(СВЦЭМ!$D$39:$D$782,СВЦЭМ!$A$39:$A$782,$A34,СВЦЭМ!$B$39:$B$782,R$11)+'СЕТ СН'!$F$11+СВЦЭМ!$D$10+'СЕТ СН'!$F$5-'СЕТ СН'!$F$21</f>
        <v>2750.7656125200001</v>
      </c>
      <c r="S34" s="36">
        <f>SUMIFS(СВЦЭМ!$D$39:$D$782,СВЦЭМ!$A$39:$A$782,$A34,СВЦЭМ!$B$39:$B$782,S$11)+'СЕТ СН'!$F$11+СВЦЭМ!$D$10+'СЕТ СН'!$F$5-'СЕТ СН'!$F$21</f>
        <v>2719.5679404399998</v>
      </c>
      <c r="T34" s="36">
        <f>SUMIFS(СВЦЭМ!$D$39:$D$782,СВЦЭМ!$A$39:$A$782,$A34,СВЦЭМ!$B$39:$B$782,T$11)+'СЕТ СН'!$F$11+СВЦЭМ!$D$10+'СЕТ СН'!$F$5-'СЕТ СН'!$F$21</f>
        <v>2629.8537536599997</v>
      </c>
      <c r="U34" s="36">
        <f>SUMIFS(СВЦЭМ!$D$39:$D$782,СВЦЭМ!$A$39:$A$782,$A34,СВЦЭМ!$B$39:$B$782,U$11)+'СЕТ СН'!$F$11+СВЦЭМ!$D$10+'СЕТ СН'!$F$5-'СЕТ СН'!$F$21</f>
        <v>2612.3766026900003</v>
      </c>
      <c r="V34" s="36">
        <f>SUMIFS(СВЦЭМ!$D$39:$D$782,СВЦЭМ!$A$39:$A$782,$A34,СВЦЭМ!$B$39:$B$782,V$11)+'СЕТ СН'!$F$11+СВЦЭМ!$D$10+'СЕТ СН'!$F$5-'СЕТ СН'!$F$21</f>
        <v>2634.9870657299998</v>
      </c>
      <c r="W34" s="36">
        <f>SUMIFS(СВЦЭМ!$D$39:$D$782,СВЦЭМ!$A$39:$A$782,$A34,СВЦЭМ!$B$39:$B$782,W$11)+'СЕТ СН'!$F$11+СВЦЭМ!$D$10+'СЕТ СН'!$F$5-'СЕТ СН'!$F$21</f>
        <v>2661.1903752200001</v>
      </c>
      <c r="X34" s="36">
        <f>SUMIFS(СВЦЭМ!$D$39:$D$782,СВЦЭМ!$A$39:$A$782,$A34,СВЦЭМ!$B$39:$B$782,X$11)+'СЕТ СН'!$F$11+СВЦЭМ!$D$10+'СЕТ СН'!$F$5-'СЕТ СН'!$F$21</f>
        <v>2683.1261113400001</v>
      </c>
      <c r="Y34" s="36">
        <f>SUMIFS(СВЦЭМ!$D$39:$D$782,СВЦЭМ!$A$39:$A$782,$A34,СВЦЭМ!$B$39:$B$782,Y$11)+'СЕТ СН'!$F$11+СВЦЭМ!$D$10+'СЕТ СН'!$F$5-'СЕТ СН'!$F$21</f>
        <v>2719.4319977099999</v>
      </c>
    </row>
    <row r="35" spans="1:27" ht="15.75" x14ac:dyDescent="0.2">
      <c r="A35" s="35">
        <f t="shared" si="0"/>
        <v>44616</v>
      </c>
      <c r="B35" s="36">
        <f>SUMIFS(СВЦЭМ!$D$39:$D$782,СВЦЭМ!$A$39:$A$782,$A35,СВЦЭМ!$B$39:$B$782,B$11)+'СЕТ СН'!$F$11+СВЦЭМ!$D$10+'СЕТ СН'!$F$5-'СЕТ СН'!$F$21</f>
        <v>2726.7145619200001</v>
      </c>
      <c r="C35" s="36">
        <f>SUMIFS(СВЦЭМ!$D$39:$D$782,СВЦЭМ!$A$39:$A$782,$A35,СВЦЭМ!$B$39:$B$782,C$11)+'СЕТ СН'!$F$11+СВЦЭМ!$D$10+'СЕТ СН'!$F$5-'СЕТ СН'!$F$21</f>
        <v>2756.6622787799997</v>
      </c>
      <c r="D35" s="36">
        <f>SUMIFS(СВЦЭМ!$D$39:$D$782,СВЦЭМ!$A$39:$A$782,$A35,СВЦЭМ!$B$39:$B$782,D$11)+'СЕТ СН'!$F$11+СВЦЭМ!$D$10+'СЕТ СН'!$F$5-'СЕТ СН'!$F$21</f>
        <v>2790.0729546000002</v>
      </c>
      <c r="E35" s="36">
        <f>SUMIFS(СВЦЭМ!$D$39:$D$782,СВЦЭМ!$A$39:$A$782,$A35,СВЦЭМ!$B$39:$B$782,E$11)+'СЕТ СН'!$F$11+СВЦЭМ!$D$10+'СЕТ СН'!$F$5-'СЕТ СН'!$F$21</f>
        <v>2797.4521734999998</v>
      </c>
      <c r="F35" s="36">
        <f>SUMIFS(СВЦЭМ!$D$39:$D$782,СВЦЭМ!$A$39:$A$782,$A35,СВЦЭМ!$B$39:$B$782,F$11)+'СЕТ СН'!$F$11+СВЦЭМ!$D$10+'СЕТ СН'!$F$5-'СЕТ СН'!$F$21</f>
        <v>2792.62308545</v>
      </c>
      <c r="G35" s="36">
        <f>SUMIFS(СВЦЭМ!$D$39:$D$782,СВЦЭМ!$A$39:$A$782,$A35,СВЦЭМ!$B$39:$B$782,G$11)+'СЕТ СН'!$F$11+СВЦЭМ!$D$10+'СЕТ СН'!$F$5-'СЕТ СН'!$F$21</f>
        <v>2757.18476801</v>
      </c>
      <c r="H35" s="36">
        <f>SUMIFS(СВЦЭМ!$D$39:$D$782,СВЦЭМ!$A$39:$A$782,$A35,СВЦЭМ!$B$39:$B$782,H$11)+'СЕТ СН'!$F$11+СВЦЭМ!$D$10+'СЕТ СН'!$F$5-'СЕТ СН'!$F$21</f>
        <v>2731.8665307900001</v>
      </c>
      <c r="I35" s="36">
        <f>SUMIFS(СВЦЭМ!$D$39:$D$782,СВЦЭМ!$A$39:$A$782,$A35,СВЦЭМ!$B$39:$B$782,I$11)+'СЕТ СН'!$F$11+СВЦЭМ!$D$10+'СЕТ СН'!$F$5-'СЕТ СН'!$F$21</f>
        <v>2661.1600019899997</v>
      </c>
      <c r="J35" s="36">
        <f>SUMIFS(СВЦЭМ!$D$39:$D$782,СВЦЭМ!$A$39:$A$782,$A35,СВЦЭМ!$B$39:$B$782,J$11)+'СЕТ СН'!$F$11+СВЦЭМ!$D$10+'СЕТ СН'!$F$5-'СЕТ СН'!$F$21</f>
        <v>2600.2699789999997</v>
      </c>
      <c r="K35" s="36">
        <f>SUMIFS(СВЦЭМ!$D$39:$D$782,СВЦЭМ!$A$39:$A$782,$A35,СВЦЭМ!$B$39:$B$782,K$11)+'СЕТ СН'!$F$11+СВЦЭМ!$D$10+'СЕТ СН'!$F$5-'СЕТ СН'!$F$21</f>
        <v>2573.1383996599998</v>
      </c>
      <c r="L35" s="36">
        <f>SUMIFS(СВЦЭМ!$D$39:$D$782,СВЦЭМ!$A$39:$A$782,$A35,СВЦЭМ!$B$39:$B$782,L$11)+'СЕТ СН'!$F$11+СВЦЭМ!$D$10+'СЕТ СН'!$F$5-'СЕТ СН'!$F$21</f>
        <v>2575.67190428</v>
      </c>
      <c r="M35" s="36">
        <f>SUMIFS(СВЦЭМ!$D$39:$D$782,СВЦЭМ!$A$39:$A$782,$A35,СВЦЭМ!$B$39:$B$782,M$11)+'СЕТ СН'!$F$11+СВЦЭМ!$D$10+'СЕТ СН'!$F$5-'СЕТ СН'!$F$21</f>
        <v>2618.3591977599999</v>
      </c>
      <c r="N35" s="36">
        <f>SUMIFS(СВЦЭМ!$D$39:$D$782,СВЦЭМ!$A$39:$A$782,$A35,СВЦЭМ!$B$39:$B$782,N$11)+'СЕТ СН'!$F$11+СВЦЭМ!$D$10+'СЕТ СН'!$F$5-'СЕТ СН'!$F$21</f>
        <v>2673.3476148899999</v>
      </c>
      <c r="O35" s="36">
        <f>SUMIFS(СВЦЭМ!$D$39:$D$782,СВЦЭМ!$A$39:$A$782,$A35,СВЦЭМ!$B$39:$B$782,O$11)+'СЕТ СН'!$F$11+СВЦЭМ!$D$10+'СЕТ СН'!$F$5-'СЕТ СН'!$F$21</f>
        <v>2708.2142205700002</v>
      </c>
      <c r="P35" s="36">
        <f>SUMIFS(СВЦЭМ!$D$39:$D$782,СВЦЭМ!$A$39:$A$782,$A35,СВЦЭМ!$B$39:$B$782,P$11)+'СЕТ СН'!$F$11+СВЦЭМ!$D$10+'СЕТ СН'!$F$5-'СЕТ СН'!$F$21</f>
        <v>2725.5273703100002</v>
      </c>
      <c r="Q35" s="36">
        <f>SUMIFS(СВЦЭМ!$D$39:$D$782,СВЦЭМ!$A$39:$A$782,$A35,СВЦЭМ!$B$39:$B$782,Q$11)+'СЕТ СН'!$F$11+СВЦЭМ!$D$10+'СЕТ СН'!$F$5-'СЕТ СН'!$F$21</f>
        <v>2727.8769989699999</v>
      </c>
      <c r="R35" s="36">
        <f>SUMIFS(СВЦЭМ!$D$39:$D$782,СВЦЭМ!$A$39:$A$782,$A35,СВЦЭМ!$B$39:$B$782,R$11)+'СЕТ СН'!$F$11+СВЦЭМ!$D$10+'СЕТ СН'!$F$5-'СЕТ СН'!$F$21</f>
        <v>2723.49789534</v>
      </c>
      <c r="S35" s="36">
        <f>SUMIFS(СВЦЭМ!$D$39:$D$782,СВЦЭМ!$A$39:$A$782,$A35,СВЦЭМ!$B$39:$B$782,S$11)+'СЕТ СН'!$F$11+СВЦЭМ!$D$10+'СЕТ СН'!$F$5-'СЕТ СН'!$F$21</f>
        <v>2693.7310552099998</v>
      </c>
      <c r="T35" s="36">
        <f>SUMIFS(СВЦЭМ!$D$39:$D$782,СВЦЭМ!$A$39:$A$782,$A35,СВЦЭМ!$B$39:$B$782,T$11)+'СЕТ СН'!$F$11+СВЦЭМ!$D$10+'СЕТ СН'!$F$5-'СЕТ СН'!$F$21</f>
        <v>2616.9111578299999</v>
      </c>
      <c r="U35" s="36">
        <f>SUMIFS(СВЦЭМ!$D$39:$D$782,СВЦЭМ!$A$39:$A$782,$A35,СВЦЭМ!$B$39:$B$782,U$11)+'СЕТ СН'!$F$11+СВЦЭМ!$D$10+'СЕТ СН'!$F$5-'СЕТ СН'!$F$21</f>
        <v>2599.3423323899997</v>
      </c>
      <c r="V35" s="36">
        <f>SUMIFS(СВЦЭМ!$D$39:$D$782,СВЦЭМ!$A$39:$A$782,$A35,СВЦЭМ!$B$39:$B$782,V$11)+'СЕТ СН'!$F$11+СВЦЭМ!$D$10+'СЕТ СН'!$F$5-'СЕТ СН'!$F$21</f>
        <v>2627.33130643</v>
      </c>
      <c r="W35" s="36">
        <f>SUMIFS(СВЦЭМ!$D$39:$D$782,СВЦЭМ!$A$39:$A$782,$A35,СВЦЭМ!$B$39:$B$782,W$11)+'СЕТ СН'!$F$11+СВЦЭМ!$D$10+'СЕТ СН'!$F$5-'СЕТ СН'!$F$21</f>
        <v>2629.0825049099999</v>
      </c>
      <c r="X35" s="36">
        <f>SUMIFS(СВЦЭМ!$D$39:$D$782,СВЦЭМ!$A$39:$A$782,$A35,СВЦЭМ!$B$39:$B$782,X$11)+'СЕТ СН'!$F$11+СВЦЭМ!$D$10+'СЕТ СН'!$F$5-'СЕТ СН'!$F$21</f>
        <v>2649.2489310800001</v>
      </c>
      <c r="Y35" s="36">
        <f>SUMIFS(СВЦЭМ!$D$39:$D$782,СВЦЭМ!$A$39:$A$782,$A35,СВЦЭМ!$B$39:$B$782,Y$11)+'СЕТ СН'!$F$11+СВЦЭМ!$D$10+'СЕТ СН'!$F$5-'СЕТ СН'!$F$21</f>
        <v>2689.0775203499998</v>
      </c>
    </row>
    <row r="36" spans="1:27" ht="15.75" x14ac:dyDescent="0.2">
      <c r="A36" s="35">
        <f t="shared" si="0"/>
        <v>44617</v>
      </c>
      <c r="B36" s="36">
        <f>SUMIFS(СВЦЭМ!$D$39:$D$782,СВЦЭМ!$A$39:$A$782,$A36,СВЦЭМ!$B$39:$B$782,B$11)+'СЕТ СН'!$F$11+СВЦЭМ!$D$10+'СЕТ СН'!$F$5-'СЕТ СН'!$F$21</f>
        <v>2686.5107896099998</v>
      </c>
      <c r="C36" s="36">
        <f>SUMIFS(СВЦЭМ!$D$39:$D$782,СВЦЭМ!$A$39:$A$782,$A36,СВЦЭМ!$B$39:$B$782,C$11)+'СЕТ СН'!$F$11+СВЦЭМ!$D$10+'СЕТ СН'!$F$5-'СЕТ СН'!$F$21</f>
        <v>2730.9732604399996</v>
      </c>
      <c r="D36" s="36">
        <f>SUMIFS(СВЦЭМ!$D$39:$D$782,СВЦЭМ!$A$39:$A$782,$A36,СВЦЭМ!$B$39:$B$782,D$11)+'СЕТ СН'!$F$11+СВЦЭМ!$D$10+'СЕТ СН'!$F$5-'СЕТ СН'!$F$21</f>
        <v>2769.8601837300002</v>
      </c>
      <c r="E36" s="36">
        <f>SUMIFS(СВЦЭМ!$D$39:$D$782,СВЦЭМ!$A$39:$A$782,$A36,СВЦЭМ!$B$39:$B$782,E$11)+'СЕТ СН'!$F$11+СВЦЭМ!$D$10+'СЕТ СН'!$F$5-'СЕТ СН'!$F$21</f>
        <v>2771.3542053700003</v>
      </c>
      <c r="F36" s="36">
        <f>SUMIFS(СВЦЭМ!$D$39:$D$782,СВЦЭМ!$A$39:$A$782,$A36,СВЦЭМ!$B$39:$B$782,F$11)+'СЕТ СН'!$F$11+СВЦЭМ!$D$10+'СЕТ СН'!$F$5-'СЕТ СН'!$F$21</f>
        <v>2759.9519298800001</v>
      </c>
      <c r="G36" s="36">
        <f>SUMIFS(СВЦЭМ!$D$39:$D$782,СВЦЭМ!$A$39:$A$782,$A36,СВЦЭМ!$B$39:$B$782,G$11)+'СЕТ СН'!$F$11+СВЦЭМ!$D$10+'СЕТ СН'!$F$5-'СЕТ СН'!$F$21</f>
        <v>2727.7914891400001</v>
      </c>
      <c r="H36" s="36">
        <f>SUMIFS(СВЦЭМ!$D$39:$D$782,СВЦЭМ!$A$39:$A$782,$A36,СВЦЭМ!$B$39:$B$782,H$11)+'СЕТ СН'!$F$11+СВЦЭМ!$D$10+'СЕТ СН'!$F$5-'СЕТ СН'!$F$21</f>
        <v>2681.5099928700001</v>
      </c>
      <c r="I36" s="36">
        <f>SUMIFS(СВЦЭМ!$D$39:$D$782,СВЦЭМ!$A$39:$A$782,$A36,СВЦЭМ!$B$39:$B$782,I$11)+'СЕТ СН'!$F$11+СВЦЭМ!$D$10+'СЕТ СН'!$F$5-'СЕТ СН'!$F$21</f>
        <v>2633.1698863699999</v>
      </c>
      <c r="J36" s="36">
        <f>SUMIFS(СВЦЭМ!$D$39:$D$782,СВЦЭМ!$A$39:$A$782,$A36,СВЦЭМ!$B$39:$B$782,J$11)+'СЕТ СН'!$F$11+СВЦЭМ!$D$10+'СЕТ СН'!$F$5-'СЕТ СН'!$F$21</f>
        <v>2612.9218172199999</v>
      </c>
      <c r="K36" s="36">
        <f>SUMIFS(СВЦЭМ!$D$39:$D$782,СВЦЭМ!$A$39:$A$782,$A36,СВЦЭМ!$B$39:$B$782,K$11)+'СЕТ СН'!$F$11+СВЦЭМ!$D$10+'СЕТ СН'!$F$5-'СЕТ СН'!$F$21</f>
        <v>2578.7212290899997</v>
      </c>
      <c r="L36" s="36">
        <f>SUMIFS(СВЦЭМ!$D$39:$D$782,СВЦЭМ!$A$39:$A$782,$A36,СВЦЭМ!$B$39:$B$782,L$11)+'СЕТ СН'!$F$11+СВЦЭМ!$D$10+'СЕТ СН'!$F$5-'СЕТ СН'!$F$21</f>
        <v>2601.0346585899997</v>
      </c>
      <c r="M36" s="36">
        <f>SUMIFS(СВЦЭМ!$D$39:$D$782,СВЦЭМ!$A$39:$A$782,$A36,СВЦЭМ!$B$39:$B$782,M$11)+'СЕТ СН'!$F$11+СВЦЭМ!$D$10+'СЕТ СН'!$F$5-'СЕТ СН'!$F$21</f>
        <v>2646.0796254799998</v>
      </c>
      <c r="N36" s="36">
        <f>SUMIFS(СВЦЭМ!$D$39:$D$782,СВЦЭМ!$A$39:$A$782,$A36,СВЦЭМ!$B$39:$B$782,N$11)+'СЕТ СН'!$F$11+СВЦЭМ!$D$10+'СЕТ СН'!$F$5-'СЕТ СН'!$F$21</f>
        <v>2695.74197602</v>
      </c>
      <c r="O36" s="36">
        <f>SUMIFS(СВЦЭМ!$D$39:$D$782,СВЦЭМ!$A$39:$A$782,$A36,СВЦЭМ!$B$39:$B$782,O$11)+'СЕТ СН'!$F$11+СВЦЭМ!$D$10+'СЕТ СН'!$F$5-'СЕТ СН'!$F$21</f>
        <v>2723.4737911100001</v>
      </c>
      <c r="P36" s="36">
        <f>SUMIFS(СВЦЭМ!$D$39:$D$782,СВЦЭМ!$A$39:$A$782,$A36,СВЦЭМ!$B$39:$B$782,P$11)+'СЕТ СН'!$F$11+СВЦЭМ!$D$10+'СЕТ СН'!$F$5-'СЕТ СН'!$F$21</f>
        <v>2734.8511223</v>
      </c>
      <c r="Q36" s="36">
        <f>SUMIFS(СВЦЭМ!$D$39:$D$782,СВЦЭМ!$A$39:$A$782,$A36,СВЦЭМ!$B$39:$B$782,Q$11)+'СЕТ СН'!$F$11+СВЦЭМ!$D$10+'СЕТ СН'!$F$5-'СЕТ СН'!$F$21</f>
        <v>2740.1420322100003</v>
      </c>
      <c r="R36" s="36">
        <f>SUMIFS(СВЦЭМ!$D$39:$D$782,СВЦЭМ!$A$39:$A$782,$A36,СВЦЭМ!$B$39:$B$782,R$11)+'СЕТ СН'!$F$11+СВЦЭМ!$D$10+'СЕТ СН'!$F$5-'СЕТ СН'!$F$21</f>
        <v>2732.25008166</v>
      </c>
      <c r="S36" s="36">
        <f>SUMIFS(СВЦЭМ!$D$39:$D$782,СВЦЭМ!$A$39:$A$782,$A36,СВЦЭМ!$B$39:$B$782,S$11)+'СЕТ СН'!$F$11+СВЦЭМ!$D$10+'СЕТ СН'!$F$5-'СЕТ СН'!$F$21</f>
        <v>2687.10721483</v>
      </c>
      <c r="T36" s="36">
        <f>SUMIFS(СВЦЭМ!$D$39:$D$782,СВЦЭМ!$A$39:$A$782,$A36,СВЦЭМ!$B$39:$B$782,T$11)+'СЕТ СН'!$F$11+СВЦЭМ!$D$10+'СЕТ СН'!$F$5-'СЕТ СН'!$F$21</f>
        <v>2644.2462091099997</v>
      </c>
      <c r="U36" s="36">
        <f>SUMIFS(СВЦЭМ!$D$39:$D$782,СВЦЭМ!$A$39:$A$782,$A36,СВЦЭМ!$B$39:$B$782,U$11)+'СЕТ СН'!$F$11+СВЦЭМ!$D$10+'СЕТ СН'!$F$5-'СЕТ СН'!$F$21</f>
        <v>2610.5434255299997</v>
      </c>
      <c r="V36" s="36">
        <f>SUMIFS(СВЦЭМ!$D$39:$D$782,СВЦЭМ!$A$39:$A$782,$A36,СВЦЭМ!$B$39:$B$782,V$11)+'СЕТ СН'!$F$11+СВЦЭМ!$D$10+'СЕТ СН'!$F$5-'СЕТ СН'!$F$21</f>
        <v>2606.7575988099998</v>
      </c>
      <c r="W36" s="36">
        <f>SUMIFS(СВЦЭМ!$D$39:$D$782,СВЦЭМ!$A$39:$A$782,$A36,СВЦЭМ!$B$39:$B$782,W$11)+'СЕТ СН'!$F$11+СВЦЭМ!$D$10+'СЕТ СН'!$F$5-'СЕТ СН'!$F$21</f>
        <v>2613.5644284999998</v>
      </c>
      <c r="X36" s="36">
        <f>SUMIFS(СВЦЭМ!$D$39:$D$782,СВЦЭМ!$A$39:$A$782,$A36,СВЦЭМ!$B$39:$B$782,X$11)+'СЕТ СН'!$F$11+СВЦЭМ!$D$10+'СЕТ СН'!$F$5-'СЕТ СН'!$F$21</f>
        <v>2633.8892108800001</v>
      </c>
      <c r="Y36" s="36">
        <f>SUMIFS(СВЦЭМ!$D$39:$D$782,СВЦЭМ!$A$39:$A$782,$A36,СВЦЭМ!$B$39:$B$782,Y$11)+'СЕТ СН'!$F$11+СВЦЭМ!$D$10+'СЕТ СН'!$F$5-'СЕТ СН'!$F$21</f>
        <v>2678.2471876199997</v>
      </c>
    </row>
    <row r="37" spans="1:27" ht="15.75" x14ac:dyDescent="0.2">
      <c r="A37" s="35">
        <f t="shared" si="0"/>
        <v>44618</v>
      </c>
      <c r="B37" s="36">
        <f>SUMIFS(СВЦЭМ!$D$39:$D$782,СВЦЭМ!$A$39:$A$782,$A37,СВЦЭМ!$B$39:$B$782,B$11)+'СЕТ СН'!$F$11+СВЦЭМ!$D$10+'СЕТ СН'!$F$5-'СЕТ СН'!$F$21</f>
        <v>2714.3058819500002</v>
      </c>
      <c r="C37" s="36">
        <f>SUMIFS(СВЦЭМ!$D$39:$D$782,СВЦЭМ!$A$39:$A$782,$A37,СВЦЭМ!$B$39:$B$782,C$11)+'СЕТ СН'!$F$11+СВЦЭМ!$D$10+'СЕТ СН'!$F$5-'СЕТ СН'!$F$21</f>
        <v>2718.0228177999998</v>
      </c>
      <c r="D37" s="36">
        <f>SUMIFS(СВЦЭМ!$D$39:$D$782,СВЦЭМ!$A$39:$A$782,$A37,СВЦЭМ!$B$39:$B$782,D$11)+'СЕТ СН'!$F$11+СВЦЭМ!$D$10+'СЕТ СН'!$F$5-'СЕТ СН'!$F$21</f>
        <v>2729.8049496100002</v>
      </c>
      <c r="E37" s="36">
        <f>SUMIFS(СВЦЭМ!$D$39:$D$782,СВЦЭМ!$A$39:$A$782,$A37,СВЦЭМ!$B$39:$B$782,E$11)+'СЕТ СН'!$F$11+СВЦЭМ!$D$10+'СЕТ СН'!$F$5-'СЕТ СН'!$F$21</f>
        <v>2762.2954958199998</v>
      </c>
      <c r="F37" s="36">
        <f>SUMIFS(СВЦЭМ!$D$39:$D$782,СВЦЭМ!$A$39:$A$782,$A37,СВЦЭМ!$B$39:$B$782,F$11)+'СЕТ СН'!$F$11+СВЦЭМ!$D$10+'СЕТ СН'!$F$5-'СЕТ СН'!$F$21</f>
        <v>2761.5639179700001</v>
      </c>
      <c r="G37" s="36">
        <f>SUMIFS(СВЦЭМ!$D$39:$D$782,СВЦЭМ!$A$39:$A$782,$A37,СВЦЭМ!$B$39:$B$782,G$11)+'СЕТ СН'!$F$11+СВЦЭМ!$D$10+'СЕТ СН'!$F$5-'СЕТ СН'!$F$21</f>
        <v>2738.0138047099999</v>
      </c>
      <c r="H37" s="36">
        <f>SUMIFS(СВЦЭМ!$D$39:$D$782,СВЦЭМ!$A$39:$A$782,$A37,СВЦЭМ!$B$39:$B$782,H$11)+'СЕТ СН'!$F$11+СВЦЭМ!$D$10+'СЕТ СН'!$F$5-'СЕТ СН'!$F$21</f>
        <v>2702.6760839799999</v>
      </c>
      <c r="I37" s="36">
        <f>SUMIFS(СВЦЭМ!$D$39:$D$782,СВЦЭМ!$A$39:$A$782,$A37,СВЦЭМ!$B$39:$B$782,I$11)+'СЕТ СН'!$F$11+СВЦЭМ!$D$10+'СЕТ СН'!$F$5-'СЕТ СН'!$F$21</f>
        <v>2665.06037388</v>
      </c>
      <c r="J37" s="36">
        <f>SUMIFS(СВЦЭМ!$D$39:$D$782,СВЦЭМ!$A$39:$A$782,$A37,СВЦЭМ!$B$39:$B$782,J$11)+'СЕТ СН'!$F$11+СВЦЭМ!$D$10+'СЕТ СН'!$F$5-'СЕТ СН'!$F$21</f>
        <v>2598.1598122200003</v>
      </c>
      <c r="K37" s="36">
        <f>SUMIFS(СВЦЭМ!$D$39:$D$782,СВЦЭМ!$A$39:$A$782,$A37,СВЦЭМ!$B$39:$B$782,K$11)+'СЕТ СН'!$F$11+СВЦЭМ!$D$10+'СЕТ СН'!$F$5-'СЕТ СН'!$F$21</f>
        <v>2573.1419166599999</v>
      </c>
      <c r="L37" s="36">
        <f>SUMIFS(СВЦЭМ!$D$39:$D$782,СВЦЭМ!$A$39:$A$782,$A37,СВЦЭМ!$B$39:$B$782,L$11)+'СЕТ СН'!$F$11+СВЦЭМ!$D$10+'СЕТ СН'!$F$5-'СЕТ СН'!$F$21</f>
        <v>2569.6044540799999</v>
      </c>
      <c r="M37" s="36">
        <f>SUMIFS(СВЦЭМ!$D$39:$D$782,СВЦЭМ!$A$39:$A$782,$A37,СВЦЭМ!$B$39:$B$782,M$11)+'СЕТ СН'!$F$11+СВЦЭМ!$D$10+'СЕТ СН'!$F$5-'СЕТ СН'!$F$21</f>
        <v>2609.2096971700003</v>
      </c>
      <c r="N37" s="36">
        <f>SUMIFS(СВЦЭМ!$D$39:$D$782,СВЦЭМ!$A$39:$A$782,$A37,СВЦЭМ!$B$39:$B$782,N$11)+'СЕТ СН'!$F$11+СВЦЭМ!$D$10+'СЕТ СН'!$F$5-'СЕТ СН'!$F$21</f>
        <v>2665.1345046400002</v>
      </c>
      <c r="O37" s="36">
        <f>SUMIFS(СВЦЭМ!$D$39:$D$782,СВЦЭМ!$A$39:$A$782,$A37,СВЦЭМ!$B$39:$B$782,O$11)+'СЕТ СН'!$F$11+СВЦЭМ!$D$10+'СЕТ СН'!$F$5-'СЕТ СН'!$F$21</f>
        <v>2679.5263878200003</v>
      </c>
      <c r="P37" s="36">
        <f>SUMIFS(СВЦЭМ!$D$39:$D$782,СВЦЭМ!$A$39:$A$782,$A37,СВЦЭМ!$B$39:$B$782,P$11)+'СЕТ СН'!$F$11+СВЦЭМ!$D$10+'СЕТ СН'!$F$5-'СЕТ СН'!$F$21</f>
        <v>2695.0273933399999</v>
      </c>
      <c r="Q37" s="36">
        <f>SUMIFS(СВЦЭМ!$D$39:$D$782,СВЦЭМ!$A$39:$A$782,$A37,СВЦЭМ!$B$39:$B$782,Q$11)+'СЕТ СН'!$F$11+СВЦЭМ!$D$10+'СЕТ СН'!$F$5-'СЕТ СН'!$F$21</f>
        <v>2699.4639508499999</v>
      </c>
      <c r="R37" s="36">
        <f>SUMIFS(СВЦЭМ!$D$39:$D$782,СВЦЭМ!$A$39:$A$782,$A37,СВЦЭМ!$B$39:$B$782,R$11)+'СЕТ СН'!$F$11+СВЦЭМ!$D$10+'СЕТ СН'!$F$5-'СЕТ СН'!$F$21</f>
        <v>2693.5036686100002</v>
      </c>
      <c r="S37" s="36">
        <f>SUMIFS(СВЦЭМ!$D$39:$D$782,СВЦЭМ!$A$39:$A$782,$A37,СВЦЭМ!$B$39:$B$782,S$11)+'СЕТ СН'!$F$11+СВЦЭМ!$D$10+'СЕТ СН'!$F$5-'СЕТ СН'!$F$21</f>
        <v>2678.2993784600003</v>
      </c>
      <c r="T37" s="36">
        <f>SUMIFS(СВЦЭМ!$D$39:$D$782,СВЦЭМ!$A$39:$A$782,$A37,СВЦЭМ!$B$39:$B$782,T$11)+'СЕТ СН'!$F$11+СВЦЭМ!$D$10+'СЕТ СН'!$F$5-'СЕТ СН'!$F$21</f>
        <v>2610.3438426600001</v>
      </c>
      <c r="U37" s="36">
        <f>SUMIFS(СВЦЭМ!$D$39:$D$782,СВЦЭМ!$A$39:$A$782,$A37,СВЦЭМ!$B$39:$B$782,U$11)+'СЕТ СН'!$F$11+СВЦЭМ!$D$10+'СЕТ СН'!$F$5-'СЕТ СН'!$F$21</f>
        <v>2584.23736977</v>
      </c>
      <c r="V37" s="36">
        <f>SUMIFS(СВЦЭМ!$D$39:$D$782,СВЦЭМ!$A$39:$A$782,$A37,СВЦЭМ!$B$39:$B$782,V$11)+'СЕТ СН'!$F$11+СВЦЭМ!$D$10+'СЕТ СН'!$F$5-'СЕТ СН'!$F$21</f>
        <v>2574.9726065699997</v>
      </c>
      <c r="W37" s="36">
        <f>SUMIFS(СВЦЭМ!$D$39:$D$782,СВЦЭМ!$A$39:$A$782,$A37,СВЦЭМ!$B$39:$B$782,W$11)+'СЕТ СН'!$F$11+СВЦЭМ!$D$10+'СЕТ СН'!$F$5-'СЕТ СН'!$F$21</f>
        <v>2614.3548273300003</v>
      </c>
      <c r="X37" s="36">
        <f>SUMIFS(СВЦЭМ!$D$39:$D$782,СВЦЭМ!$A$39:$A$782,$A37,СВЦЭМ!$B$39:$B$782,X$11)+'СЕТ СН'!$F$11+СВЦЭМ!$D$10+'СЕТ СН'!$F$5-'СЕТ СН'!$F$21</f>
        <v>2643.6478199000003</v>
      </c>
      <c r="Y37" s="36">
        <f>SUMIFS(СВЦЭМ!$D$39:$D$782,СВЦЭМ!$A$39:$A$782,$A37,СВЦЭМ!$B$39:$B$782,Y$11)+'СЕТ СН'!$F$11+СВЦЭМ!$D$10+'СЕТ СН'!$F$5-'СЕТ СН'!$F$21</f>
        <v>2680.9885109300003</v>
      </c>
    </row>
    <row r="38" spans="1:27" ht="15.75" x14ac:dyDescent="0.2">
      <c r="A38" s="35">
        <f t="shared" si="0"/>
        <v>44619</v>
      </c>
      <c r="B38" s="36">
        <f>SUMIFS(СВЦЭМ!$D$39:$D$782,СВЦЭМ!$A$39:$A$782,$A38,СВЦЭМ!$B$39:$B$782,B$11)+'СЕТ СН'!$F$11+СВЦЭМ!$D$10+'СЕТ СН'!$F$5-'СЕТ СН'!$F$21</f>
        <v>2706.7204007299997</v>
      </c>
      <c r="C38" s="36">
        <f>SUMIFS(СВЦЭМ!$D$39:$D$782,СВЦЭМ!$A$39:$A$782,$A38,СВЦЭМ!$B$39:$B$782,C$11)+'СЕТ СН'!$F$11+СВЦЭМ!$D$10+'СЕТ СН'!$F$5-'СЕТ СН'!$F$21</f>
        <v>2720.0386488899999</v>
      </c>
      <c r="D38" s="36">
        <f>SUMIFS(СВЦЭМ!$D$39:$D$782,СВЦЭМ!$A$39:$A$782,$A38,СВЦЭМ!$B$39:$B$782,D$11)+'СЕТ СН'!$F$11+СВЦЭМ!$D$10+'СЕТ СН'!$F$5-'СЕТ СН'!$F$21</f>
        <v>2758.2743467099999</v>
      </c>
      <c r="E38" s="36">
        <f>SUMIFS(СВЦЭМ!$D$39:$D$782,СВЦЭМ!$A$39:$A$782,$A38,СВЦЭМ!$B$39:$B$782,E$11)+'СЕТ СН'!$F$11+СВЦЭМ!$D$10+'СЕТ СН'!$F$5-'СЕТ СН'!$F$21</f>
        <v>2769.4850112599997</v>
      </c>
      <c r="F38" s="36">
        <f>SUMIFS(СВЦЭМ!$D$39:$D$782,СВЦЭМ!$A$39:$A$782,$A38,СВЦЭМ!$B$39:$B$782,F$11)+'СЕТ СН'!$F$11+СВЦЭМ!$D$10+'СЕТ СН'!$F$5-'СЕТ СН'!$F$21</f>
        <v>2769.5339040899999</v>
      </c>
      <c r="G38" s="36">
        <f>SUMIFS(СВЦЭМ!$D$39:$D$782,СВЦЭМ!$A$39:$A$782,$A38,СВЦЭМ!$B$39:$B$782,G$11)+'СЕТ СН'!$F$11+СВЦЭМ!$D$10+'СЕТ СН'!$F$5-'СЕТ СН'!$F$21</f>
        <v>2754.60273392</v>
      </c>
      <c r="H38" s="36">
        <f>SUMIFS(СВЦЭМ!$D$39:$D$782,СВЦЭМ!$A$39:$A$782,$A38,СВЦЭМ!$B$39:$B$782,H$11)+'СЕТ СН'!$F$11+СВЦЭМ!$D$10+'СЕТ СН'!$F$5-'СЕТ СН'!$F$21</f>
        <v>2718.6544070899999</v>
      </c>
      <c r="I38" s="36">
        <f>SUMIFS(СВЦЭМ!$D$39:$D$782,СВЦЭМ!$A$39:$A$782,$A38,СВЦЭМ!$B$39:$B$782,I$11)+'СЕТ СН'!$F$11+СВЦЭМ!$D$10+'СЕТ СН'!$F$5-'СЕТ СН'!$F$21</f>
        <v>2688.0425722700002</v>
      </c>
      <c r="J38" s="36">
        <f>SUMIFS(СВЦЭМ!$D$39:$D$782,СВЦЭМ!$A$39:$A$782,$A38,СВЦЭМ!$B$39:$B$782,J$11)+'СЕТ СН'!$F$11+СВЦЭМ!$D$10+'СЕТ СН'!$F$5-'СЕТ СН'!$F$21</f>
        <v>2628.19387964</v>
      </c>
      <c r="K38" s="36">
        <f>SUMIFS(СВЦЭМ!$D$39:$D$782,СВЦЭМ!$A$39:$A$782,$A38,СВЦЭМ!$B$39:$B$782,K$11)+'СЕТ СН'!$F$11+СВЦЭМ!$D$10+'СЕТ СН'!$F$5-'СЕТ СН'!$F$21</f>
        <v>2602.9347022499996</v>
      </c>
      <c r="L38" s="36">
        <f>SUMIFS(СВЦЭМ!$D$39:$D$782,СВЦЭМ!$A$39:$A$782,$A38,СВЦЭМ!$B$39:$B$782,L$11)+'СЕТ СН'!$F$11+СВЦЭМ!$D$10+'СЕТ СН'!$F$5-'СЕТ СН'!$F$21</f>
        <v>2606.4867650699998</v>
      </c>
      <c r="M38" s="36">
        <f>SUMIFS(СВЦЭМ!$D$39:$D$782,СВЦЭМ!$A$39:$A$782,$A38,СВЦЭМ!$B$39:$B$782,M$11)+'СЕТ СН'!$F$11+СВЦЭМ!$D$10+'СЕТ СН'!$F$5-'СЕТ СН'!$F$21</f>
        <v>2635.8786915399996</v>
      </c>
      <c r="N38" s="36">
        <f>SUMIFS(СВЦЭМ!$D$39:$D$782,СВЦЭМ!$A$39:$A$782,$A38,СВЦЭМ!$B$39:$B$782,N$11)+'СЕТ СН'!$F$11+СВЦЭМ!$D$10+'СЕТ СН'!$F$5-'СЕТ СН'!$F$21</f>
        <v>2679.7044028</v>
      </c>
      <c r="O38" s="36">
        <f>SUMIFS(СВЦЭМ!$D$39:$D$782,СВЦЭМ!$A$39:$A$782,$A38,СВЦЭМ!$B$39:$B$782,O$11)+'СЕТ СН'!$F$11+СВЦЭМ!$D$10+'СЕТ СН'!$F$5-'СЕТ СН'!$F$21</f>
        <v>2708.9923871999999</v>
      </c>
      <c r="P38" s="36">
        <f>SUMIFS(СВЦЭМ!$D$39:$D$782,СВЦЭМ!$A$39:$A$782,$A38,СВЦЭМ!$B$39:$B$782,P$11)+'СЕТ СН'!$F$11+СВЦЭМ!$D$10+'СЕТ СН'!$F$5-'СЕТ СН'!$F$21</f>
        <v>2723.42722159</v>
      </c>
      <c r="Q38" s="36">
        <f>SUMIFS(СВЦЭМ!$D$39:$D$782,СВЦЭМ!$A$39:$A$782,$A38,СВЦЭМ!$B$39:$B$782,Q$11)+'СЕТ СН'!$F$11+СВЦЭМ!$D$10+'СЕТ СН'!$F$5-'СЕТ СН'!$F$21</f>
        <v>2725.74152916</v>
      </c>
      <c r="R38" s="36">
        <f>SUMIFS(СВЦЭМ!$D$39:$D$782,СВЦЭМ!$A$39:$A$782,$A38,СВЦЭМ!$B$39:$B$782,R$11)+'СЕТ СН'!$F$11+СВЦЭМ!$D$10+'СЕТ СН'!$F$5-'СЕТ СН'!$F$21</f>
        <v>2714.40686981</v>
      </c>
      <c r="S38" s="36">
        <f>SUMIFS(СВЦЭМ!$D$39:$D$782,СВЦЭМ!$A$39:$A$782,$A38,СВЦЭМ!$B$39:$B$782,S$11)+'СЕТ СН'!$F$11+СВЦЭМ!$D$10+'СЕТ СН'!$F$5-'СЕТ СН'!$F$21</f>
        <v>2693.4413964599999</v>
      </c>
      <c r="T38" s="36">
        <f>SUMIFS(СВЦЭМ!$D$39:$D$782,СВЦЭМ!$A$39:$A$782,$A38,СВЦЭМ!$B$39:$B$782,T$11)+'СЕТ СН'!$F$11+СВЦЭМ!$D$10+'СЕТ СН'!$F$5-'СЕТ СН'!$F$21</f>
        <v>2604.5555042699998</v>
      </c>
      <c r="U38" s="36">
        <f>SUMIFS(СВЦЭМ!$D$39:$D$782,СВЦЭМ!$A$39:$A$782,$A38,СВЦЭМ!$B$39:$B$782,U$11)+'СЕТ СН'!$F$11+СВЦЭМ!$D$10+'СЕТ СН'!$F$5-'СЕТ СН'!$F$21</f>
        <v>2562.8297230399999</v>
      </c>
      <c r="V38" s="36">
        <f>SUMIFS(СВЦЭМ!$D$39:$D$782,СВЦЭМ!$A$39:$A$782,$A38,СВЦЭМ!$B$39:$B$782,V$11)+'СЕТ СН'!$F$11+СВЦЭМ!$D$10+'СЕТ СН'!$F$5-'СЕТ СН'!$F$21</f>
        <v>2577.7000140299997</v>
      </c>
      <c r="W38" s="36">
        <f>SUMIFS(СВЦЭМ!$D$39:$D$782,СВЦЭМ!$A$39:$A$782,$A38,СВЦЭМ!$B$39:$B$782,W$11)+'СЕТ СН'!$F$11+СВЦЭМ!$D$10+'СЕТ СН'!$F$5-'СЕТ СН'!$F$21</f>
        <v>2613.4355246</v>
      </c>
      <c r="X38" s="36">
        <f>SUMIFS(СВЦЭМ!$D$39:$D$782,СВЦЭМ!$A$39:$A$782,$A38,СВЦЭМ!$B$39:$B$782,X$11)+'СЕТ СН'!$F$11+СВЦЭМ!$D$10+'СЕТ СН'!$F$5-'СЕТ СН'!$F$21</f>
        <v>2636.4775075799998</v>
      </c>
      <c r="Y38" s="36">
        <f>SUMIFS(СВЦЭМ!$D$39:$D$782,СВЦЭМ!$A$39:$A$782,$A38,СВЦЭМ!$B$39:$B$782,Y$11)+'СЕТ СН'!$F$11+СВЦЭМ!$D$10+'СЕТ СН'!$F$5-'СЕТ СН'!$F$21</f>
        <v>2667.4209044700001</v>
      </c>
    </row>
    <row r="39" spans="1:27" ht="15.75" x14ac:dyDescent="0.2">
      <c r="A39" s="35">
        <f t="shared" si="0"/>
        <v>44620</v>
      </c>
      <c r="B39" s="36">
        <f>SUMIFS(СВЦЭМ!$D$39:$D$782,СВЦЭМ!$A$39:$A$782,$A39,СВЦЭМ!$B$39:$B$782,B$11)+'СЕТ СН'!$F$11+СВЦЭМ!$D$10+'СЕТ СН'!$F$5-'СЕТ СН'!$F$21</f>
        <v>2694.45658761</v>
      </c>
      <c r="C39" s="36">
        <f>SUMIFS(СВЦЭМ!$D$39:$D$782,СВЦЭМ!$A$39:$A$782,$A39,СВЦЭМ!$B$39:$B$782,C$11)+'СЕТ СН'!$F$11+СВЦЭМ!$D$10+'СЕТ СН'!$F$5-'СЕТ СН'!$F$21</f>
        <v>2711.4688285299999</v>
      </c>
      <c r="D39" s="36">
        <f>SUMIFS(СВЦЭМ!$D$39:$D$782,СВЦЭМ!$A$39:$A$782,$A39,СВЦЭМ!$B$39:$B$782,D$11)+'СЕТ СН'!$F$11+СВЦЭМ!$D$10+'СЕТ СН'!$F$5-'СЕТ СН'!$F$21</f>
        <v>2744.3594288300001</v>
      </c>
      <c r="E39" s="36">
        <f>SUMIFS(СВЦЭМ!$D$39:$D$782,СВЦЭМ!$A$39:$A$782,$A39,СВЦЭМ!$B$39:$B$782,E$11)+'СЕТ СН'!$F$11+СВЦЭМ!$D$10+'СЕТ СН'!$F$5-'СЕТ СН'!$F$21</f>
        <v>2757.9749767000003</v>
      </c>
      <c r="F39" s="36">
        <f>SUMIFS(СВЦЭМ!$D$39:$D$782,СВЦЭМ!$A$39:$A$782,$A39,СВЦЭМ!$B$39:$B$782,F$11)+'СЕТ СН'!$F$11+СВЦЭМ!$D$10+'СЕТ СН'!$F$5-'СЕТ СН'!$F$21</f>
        <v>2758.4875373699997</v>
      </c>
      <c r="G39" s="36">
        <f>SUMIFS(СВЦЭМ!$D$39:$D$782,СВЦЭМ!$A$39:$A$782,$A39,СВЦЭМ!$B$39:$B$782,G$11)+'СЕТ СН'!$F$11+СВЦЭМ!$D$10+'СЕТ СН'!$F$5-'СЕТ СН'!$F$21</f>
        <v>2754.50444462</v>
      </c>
      <c r="H39" s="36">
        <f>SUMIFS(СВЦЭМ!$D$39:$D$782,СВЦЭМ!$A$39:$A$782,$A39,СВЦЭМ!$B$39:$B$782,H$11)+'СЕТ СН'!$F$11+СВЦЭМ!$D$10+'СЕТ СН'!$F$5-'СЕТ СН'!$F$21</f>
        <v>2738.5520727200001</v>
      </c>
      <c r="I39" s="36">
        <f>SUMIFS(СВЦЭМ!$D$39:$D$782,СВЦЭМ!$A$39:$A$782,$A39,СВЦЭМ!$B$39:$B$782,I$11)+'СЕТ СН'!$F$11+СВЦЭМ!$D$10+'СЕТ СН'!$F$5-'СЕТ СН'!$F$21</f>
        <v>2721.8891977599997</v>
      </c>
      <c r="J39" s="36">
        <f>SUMIFS(СВЦЭМ!$D$39:$D$782,СВЦЭМ!$A$39:$A$782,$A39,СВЦЭМ!$B$39:$B$782,J$11)+'СЕТ СН'!$F$11+СВЦЭМ!$D$10+'СЕТ СН'!$F$5-'СЕТ СН'!$F$21</f>
        <v>2670.3494765200003</v>
      </c>
      <c r="K39" s="36">
        <f>SUMIFS(СВЦЭМ!$D$39:$D$782,СВЦЭМ!$A$39:$A$782,$A39,СВЦЭМ!$B$39:$B$782,K$11)+'СЕТ СН'!$F$11+СВЦЭМ!$D$10+'СЕТ СН'!$F$5-'СЕТ СН'!$F$21</f>
        <v>2629.1844245900002</v>
      </c>
      <c r="L39" s="36">
        <f>SUMIFS(СВЦЭМ!$D$39:$D$782,СВЦЭМ!$A$39:$A$782,$A39,СВЦЭМ!$B$39:$B$782,L$11)+'СЕТ СН'!$F$11+СВЦЭМ!$D$10+'СЕТ СН'!$F$5-'СЕТ СН'!$F$21</f>
        <v>2616.50987287</v>
      </c>
      <c r="M39" s="36">
        <f>SUMIFS(СВЦЭМ!$D$39:$D$782,СВЦЭМ!$A$39:$A$782,$A39,СВЦЭМ!$B$39:$B$782,M$11)+'СЕТ СН'!$F$11+СВЦЭМ!$D$10+'СЕТ СН'!$F$5-'СЕТ СН'!$F$21</f>
        <v>2637.8470077699999</v>
      </c>
      <c r="N39" s="36">
        <f>SUMIFS(СВЦЭМ!$D$39:$D$782,СВЦЭМ!$A$39:$A$782,$A39,СВЦЭМ!$B$39:$B$782,N$11)+'СЕТ СН'!$F$11+СВЦЭМ!$D$10+'СЕТ СН'!$F$5-'СЕТ СН'!$F$21</f>
        <v>2685.0151503100001</v>
      </c>
      <c r="O39" s="36">
        <f>SUMIFS(СВЦЭМ!$D$39:$D$782,СВЦЭМ!$A$39:$A$782,$A39,СВЦЭМ!$B$39:$B$782,O$11)+'СЕТ СН'!$F$11+СВЦЭМ!$D$10+'СЕТ СН'!$F$5-'СЕТ СН'!$F$21</f>
        <v>2707.1213441099999</v>
      </c>
      <c r="P39" s="36">
        <f>SUMIFS(СВЦЭМ!$D$39:$D$782,СВЦЭМ!$A$39:$A$782,$A39,СВЦЭМ!$B$39:$B$782,P$11)+'СЕТ СН'!$F$11+СВЦЭМ!$D$10+'СЕТ СН'!$F$5-'СЕТ СН'!$F$21</f>
        <v>2717.0245776100001</v>
      </c>
      <c r="Q39" s="36">
        <f>SUMIFS(СВЦЭМ!$D$39:$D$782,СВЦЭМ!$A$39:$A$782,$A39,СВЦЭМ!$B$39:$B$782,Q$11)+'СЕТ СН'!$F$11+СВЦЭМ!$D$10+'СЕТ СН'!$F$5-'СЕТ СН'!$F$21</f>
        <v>2720.13391176</v>
      </c>
      <c r="R39" s="36">
        <f>SUMIFS(СВЦЭМ!$D$39:$D$782,СВЦЭМ!$A$39:$A$782,$A39,СВЦЭМ!$B$39:$B$782,R$11)+'СЕТ СН'!$F$11+СВЦЭМ!$D$10+'СЕТ СН'!$F$5-'СЕТ СН'!$F$21</f>
        <v>2707.2192007900003</v>
      </c>
      <c r="S39" s="36">
        <f>SUMIFS(СВЦЭМ!$D$39:$D$782,СВЦЭМ!$A$39:$A$782,$A39,СВЦЭМ!$B$39:$B$782,S$11)+'СЕТ СН'!$F$11+СВЦЭМ!$D$10+'СЕТ СН'!$F$5-'СЕТ СН'!$F$21</f>
        <v>2689.9333833999999</v>
      </c>
      <c r="T39" s="36">
        <f>SUMIFS(СВЦЭМ!$D$39:$D$782,СВЦЭМ!$A$39:$A$782,$A39,СВЦЭМ!$B$39:$B$782,T$11)+'СЕТ СН'!$F$11+СВЦЭМ!$D$10+'СЕТ СН'!$F$5-'СЕТ СН'!$F$21</f>
        <v>2601.3283317099999</v>
      </c>
      <c r="U39" s="36">
        <f>SUMIFS(СВЦЭМ!$D$39:$D$782,СВЦЭМ!$A$39:$A$782,$A39,СВЦЭМ!$B$39:$B$782,U$11)+'СЕТ СН'!$F$11+СВЦЭМ!$D$10+'СЕТ СН'!$F$5-'СЕТ СН'!$F$21</f>
        <v>2552.9092363600002</v>
      </c>
      <c r="V39" s="36">
        <f>SUMIFS(СВЦЭМ!$D$39:$D$782,СВЦЭМ!$A$39:$A$782,$A39,СВЦЭМ!$B$39:$B$782,V$11)+'СЕТ СН'!$F$11+СВЦЭМ!$D$10+'СЕТ СН'!$F$5-'СЕТ СН'!$F$21</f>
        <v>2567.9948435900001</v>
      </c>
      <c r="W39" s="36">
        <f>SUMIFS(СВЦЭМ!$D$39:$D$782,СВЦЭМ!$A$39:$A$782,$A39,СВЦЭМ!$B$39:$B$782,W$11)+'СЕТ СН'!$F$11+СВЦЭМ!$D$10+'СЕТ СН'!$F$5-'СЕТ СН'!$F$21</f>
        <v>2604.6907887699999</v>
      </c>
      <c r="X39" s="36">
        <f>SUMIFS(СВЦЭМ!$D$39:$D$782,СВЦЭМ!$A$39:$A$782,$A39,СВЦЭМ!$B$39:$B$782,X$11)+'СЕТ СН'!$F$11+СВЦЭМ!$D$10+'СЕТ СН'!$F$5-'СЕТ СН'!$F$21</f>
        <v>2636.0707029599998</v>
      </c>
      <c r="Y39" s="36">
        <f>SUMIFS(СВЦЭМ!$D$39:$D$782,СВЦЭМ!$A$39:$A$782,$A39,СВЦЭМ!$B$39:$B$782,Y$11)+'СЕТ СН'!$F$11+СВЦЭМ!$D$10+'СЕТ СН'!$F$5-'СЕТ СН'!$F$21</f>
        <v>2678.5851859499999</v>
      </c>
    </row>
    <row r="40" spans="1:27"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7" ht="12.75" customHeight="1" x14ac:dyDescent="0.2">
      <c r="A42" s="133" t="s">
        <v>7</v>
      </c>
      <c r="B42" s="127" t="s">
        <v>71</v>
      </c>
      <c r="C42" s="128"/>
      <c r="D42" s="128"/>
      <c r="E42" s="128"/>
      <c r="F42" s="128"/>
      <c r="G42" s="128"/>
      <c r="H42" s="128"/>
      <c r="I42" s="128"/>
      <c r="J42" s="128"/>
      <c r="K42" s="128"/>
      <c r="L42" s="128"/>
      <c r="M42" s="128"/>
      <c r="N42" s="128"/>
      <c r="O42" s="128"/>
      <c r="P42" s="128"/>
      <c r="Q42" s="128"/>
      <c r="R42" s="128"/>
      <c r="S42" s="128"/>
      <c r="T42" s="128"/>
      <c r="U42" s="128"/>
      <c r="V42" s="128"/>
      <c r="W42" s="128"/>
      <c r="X42" s="128"/>
      <c r="Y42" s="129"/>
    </row>
    <row r="43" spans="1:27" ht="12.75" customHeight="1" x14ac:dyDescent="0.2">
      <c r="A43" s="134"/>
      <c r="B43" s="130"/>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7" ht="12.75" customHeight="1" x14ac:dyDescent="0.2">
      <c r="A44" s="135"/>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5.75" customHeight="1" x14ac:dyDescent="0.2">
      <c r="A45" s="35" t="str">
        <f>A12</f>
        <v>01.02.2022</v>
      </c>
      <c r="B45" s="36">
        <f>SUMIFS(СВЦЭМ!$D$39:$D$782,СВЦЭМ!$A$39:$A$782,$A45,СВЦЭМ!$B$39:$B$782,B$44)+'СЕТ СН'!$G$11+СВЦЭМ!$D$10+'СЕТ СН'!$G$5-'СЕТ СН'!$G$21</f>
        <v>3408.4131396799999</v>
      </c>
      <c r="C45" s="36">
        <f>SUMIFS(СВЦЭМ!$D$39:$D$782,СВЦЭМ!$A$39:$A$782,$A45,СВЦЭМ!$B$39:$B$782,C$44)+'СЕТ СН'!$G$11+СВЦЭМ!$D$10+'СЕТ СН'!$G$5-'СЕТ СН'!$G$21</f>
        <v>3441.32897151</v>
      </c>
      <c r="D45" s="36">
        <f>SUMIFS(СВЦЭМ!$D$39:$D$782,СВЦЭМ!$A$39:$A$782,$A45,СВЦЭМ!$B$39:$B$782,D$44)+'СЕТ СН'!$G$11+СВЦЭМ!$D$10+'СЕТ СН'!$G$5-'СЕТ СН'!$G$21</f>
        <v>3500.78085964</v>
      </c>
      <c r="E45" s="36">
        <f>SUMIFS(СВЦЭМ!$D$39:$D$782,СВЦЭМ!$A$39:$A$782,$A45,СВЦЭМ!$B$39:$B$782,E$44)+'СЕТ СН'!$G$11+СВЦЭМ!$D$10+'СЕТ СН'!$G$5-'СЕТ СН'!$G$21</f>
        <v>3508.24082937</v>
      </c>
      <c r="F45" s="36">
        <f>SUMIFS(СВЦЭМ!$D$39:$D$782,СВЦЭМ!$A$39:$A$782,$A45,СВЦЭМ!$B$39:$B$782,F$44)+'СЕТ СН'!$G$11+СВЦЭМ!$D$10+'СЕТ СН'!$G$5-'СЕТ СН'!$G$21</f>
        <v>3498.3244424699997</v>
      </c>
      <c r="G45" s="36">
        <f>SUMIFS(СВЦЭМ!$D$39:$D$782,СВЦЭМ!$A$39:$A$782,$A45,СВЦЭМ!$B$39:$B$782,G$44)+'СЕТ СН'!$G$11+СВЦЭМ!$D$10+'СЕТ СН'!$G$5-'СЕТ СН'!$G$21</f>
        <v>3455.3925157399999</v>
      </c>
      <c r="H45" s="36">
        <f>SUMIFS(СВЦЭМ!$D$39:$D$782,СВЦЭМ!$A$39:$A$782,$A45,СВЦЭМ!$B$39:$B$782,H$44)+'СЕТ СН'!$G$11+СВЦЭМ!$D$10+'СЕТ СН'!$G$5-'СЕТ СН'!$G$21</f>
        <v>3423.8167486399998</v>
      </c>
      <c r="I45" s="36">
        <f>SUMIFS(СВЦЭМ!$D$39:$D$782,СВЦЭМ!$A$39:$A$782,$A45,СВЦЭМ!$B$39:$B$782,I$44)+'СЕТ СН'!$G$11+СВЦЭМ!$D$10+'СЕТ СН'!$G$5-'СЕТ СН'!$G$21</f>
        <v>3398.2852321199998</v>
      </c>
      <c r="J45" s="36">
        <f>SUMIFS(СВЦЭМ!$D$39:$D$782,СВЦЭМ!$A$39:$A$782,$A45,СВЦЭМ!$B$39:$B$782,J$44)+'СЕТ СН'!$G$11+СВЦЭМ!$D$10+'СЕТ СН'!$G$5-'СЕТ СН'!$G$21</f>
        <v>3359.5014967400002</v>
      </c>
      <c r="K45" s="36">
        <f>SUMIFS(СВЦЭМ!$D$39:$D$782,СВЦЭМ!$A$39:$A$782,$A45,СВЦЭМ!$B$39:$B$782,K$44)+'СЕТ СН'!$G$11+СВЦЭМ!$D$10+'СЕТ СН'!$G$5-'СЕТ СН'!$G$21</f>
        <v>3369.0368889199999</v>
      </c>
      <c r="L45" s="36">
        <f>SUMIFS(СВЦЭМ!$D$39:$D$782,СВЦЭМ!$A$39:$A$782,$A45,СВЦЭМ!$B$39:$B$782,L$44)+'СЕТ СН'!$G$11+СВЦЭМ!$D$10+'СЕТ СН'!$G$5-'СЕТ СН'!$G$21</f>
        <v>3385.1145353299999</v>
      </c>
      <c r="M45" s="36">
        <f>SUMIFS(СВЦЭМ!$D$39:$D$782,СВЦЭМ!$A$39:$A$782,$A45,СВЦЭМ!$B$39:$B$782,M$44)+'СЕТ СН'!$G$11+СВЦЭМ!$D$10+'СЕТ СН'!$G$5-'СЕТ СН'!$G$21</f>
        <v>3420.0593115800002</v>
      </c>
      <c r="N45" s="36">
        <f>SUMIFS(СВЦЭМ!$D$39:$D$782,СВЦЭМ!$A$39:$A$782,$A45,СВЦЭМ!$B$39:$B$782,N$44)+'СЕТ СН'!$G$11+СВЦЭМ!$D$10+'СЕТ СН'!$G$5-'СЕТ СН'!$G$21</f>
        <v>3435.7458290300001</v>
      </c>
      <c r="O45" s="36">
        <f>SUMIFS(СВЦЭМ!$D$39:$D$782,СВЦЭМ!$A$39:$A$782,$A45,СВЦЭМ!$B$39:$B$782,O$44)+'СЕТ СН'!$G$11+СВЦЭМ!$D$10+'СЕТ СН'!$G$5-'СЕТ СН'!$G$21</f>
        <v>3443.0417675499998</v>
      </c>
      <c r="P45" s="36">
        <f>SUMIFS(СВЦЭМ!$D$39:$D$782,СВЦЭМ!$A$39:$A$782,$A45,СВЦЭМ!$B$39:$B$782,P$44)+'СЕТ СН'!$G$11+СВЦЭМ!$D$10+'СЕТ СН'!$G$5-'СЕТ СН'!$G$21</f>
        <v>3450.7413263999997</v>
      </c>
      <c r="Q45" s="36">
        <f>SUMIFS(СВЦЭМ!$D$39:$D$782,СВЦЭМ!$A$39:$A$782,$A45,СВЦЭМ!$B$39:$B$782,Q$44)+'СЕТ СН'!$G$11+СВЦЭМ!$D$10+'СЕТ СН'!$G$5-'СЕТ СН'!$G$21</f>
        <v>3448.5151699600001</v>
      </c>
      <c r="R45" s="36">
        <f>SUMIFS(СВЦЭМ!$D$39:$D$782,СВЦЭМ!$A$39:$A$782,$A45,СВЦЭМ!$B$39:$B$782,R$44)+'СЕТ СН'!$G$11+СВЦЭМ!$D$10+'СЕТ СН'!$G$5-'СЕТ СН'!$G$21</f>
        <v>3446.0858533800001</v>
      </c>
      <c r="S45" s="36">
        <f>SUMIFS(СВЦЭМ!$D$39:$D$782,СВЦЭМ!$A$39:$A$782,$A45,СВЦЭМ!$B$39:$B$782,S$44)+'СЕТ СН'!$G$11+СВЦЭМ!$D$10+'СЕТ СН'!$G$5-'СЕТ СН'!$G$21</f>
        <v>3431.3298959399999</v>
      </c>
      <c r="T45" s="36">
        <f>SUMIFS(СВЦЭМ!$D$39:$D$782,СВЦЭМ!$A$39:$A$782,$A45,СВЦЭМ!$B$39:$B$782,T$44)+'СЕТ СН'!$G$11+СВЦЭМ!$D$10+'СЕТ СН'!$G$5-'СЕТ СН'!$G$21</f>
        <v>3402.1145694500001</v>
      </c>
      <c r="U45" s="36">
        <f>SUMIFS(СВЦЭМ!$D$39:$D$782,СВЦЭМ!$A$39:$A$782,$A45,СВЦЭМ!$B$39:$B$782,U$44)+'СЕТ СН'!$G$11+СВЦЭМ!$D$10+'СЕТ СН'!$G$5-'СЕТ СН'!$G$21</f>
        <v>3391.4535451699999</v>
      </c>
      <c r="V45" s="36">
        <f>SUMIFS(СВЦЭМ!$D$39:$D$782,СВЦЭМ!$A$39:$A$782,$A45,СВЦЭМ!$B$39:$B$782,V$44)+'СЕТ СН'!$G$11+СВЦЭМ!$D$10+'СЕТ СН'!$G$5-'СЕТ СН'!$G$21</f>
        <v>3396.12680585</v>
      </c>
      <c r="W45" s="36">
        <f>SUMIFS(СВЦЭМ!$D$39:$D$782,СВЦЭМ!$A$39:$A$782,$A45,СВЦЭМ!$B$39:$B$782,W$44)+'СЕТ СН'!$G$11+СВЦЭМ!$D$10+'СЕТ СН'!$G$5-'СЕТ СН'!$G$21</f>
        <v>3426.1485647</v>
      </c>
      <c r="X45" s="36">
        <f>SUMIFS(СВЦЭМ!$D$39:$D$782,СВЦЭМ!$A$39:$A$782,$A45,СВЦЭМ!$B$39:$B$782,X$44)+'СЕТ СН'!$G$11+СВЦЭМ!$D$10+'СЕТ СН'!$G$5-'СЕТ СН'!$G$21</f>
        <v>3447.0589168099996</v>
      </c>
      <c r="Y45" s="36">
        <f>SUMIFS(СВЦЭМ!$D$39:$D$782,СВЦЭМ!$A$39:$A$782,$A45,СВЦЭМ!$B$39:$B$782,Y$44)+'СЕТ СН'!$G$11+СВЦЭМ!$D$10+'СЕТ СН'!$G$5-'СЕТ СН'!$G$21</f>
        <v>3458.8354612499998</v>
      </c>
      <c r="AA45" s="45"/>
    </row>
    <row r="46" spans="1:27" ht="15.75" x14ac:dyDescent="0.2">
      <c r="A46" s="35">
        <f>A45+1</f>
        <v>44594</v>
      </c>
      <c r="B46" s="36">
        <f>SUMIFS(СВЦЭМ!$D$39:$D$782,СВЦЭМ!$A$39:$A$782,$A46,СВЦЭМ!$B$39:$B$782,B$44)+'СЕТ СН'!$G$11+СВЦЭМ!$D$10+'СЕТ СН'!$G$5-'СЕТ СН'!$G$21</f>
        <v>3453.0490591299999</v>
      </c>
      <c r="C46" s="36">
        <f>SUMIFS(СВЦЭМ!$D$39:$D$782,СВЦЭМ!$A$39:$A$782,$A46,СВЦЭМ!$B$39:$B$782,C$44)+'СЕТ СН'!$G$11+СВЦЭМ!$D$10+'СЕТ СН'!$G$5-'СЕТ СН'!$G$21</f>
        <v>3472.57292091</v>
      </c>
      <c r="D46" s="36">
        <f>SUMIFS(СВЦЭМ!$D$39:$D$782,СВЦЭМ!$A$39:$A$782,$A46,СВЦЭМ!$B$39:$B$782,D$44)+'СЕТ СН'!$G$11+СВЦЭМ!$D$10+'СЕТ СН'!$G$5-'СЕТ СН'!$G$21</f>
        <v>3488.5617565399998</v>
      </c>
      <c r="E46" s="36">
        <f>SUMIFS(СВЦЭМ!$D$39:$D$782,СВЦЭМ!$A$39:$A$782,$A46,СВЦЭМ!$B$39:$B$782,E$44)+'СЕТ СН'!$G$11+СВЦЭМ!$D$10+'СЕТ СН'!$G$5-'СЕТ СН'!$G$21</f>
        <v>3503.2085816499998</v>
      </c>
      <c r="F46" s="36">
        <f>SUMIFS(СВЦЭМ!$D$39:$D$782,СВЦЭМ!$A$39:$A$782,$A46,СВЦЭМ!$B$39:$B$782,F$44)+'СЕТ СН'!$G$11+СВЦЭМ!$D$10+'СЕТ СН'!$G$5-'СЕТ СН'!$G$21</f>
        <v>3492.0855975300001</v>
      </c>
      <c r="G46" s="36">
        <f>SUMIFS(СВЦЭМ!$D$39:$D$782,СВЦЭМ!$A$39:$A$782,$A46,СВЦЭМ!$B$39:$B$782,G$44)+'СЕТ СН'!$G$11+СВЦЭМ!$D$10+'СЕТ СН'!$G$5-'СЕТ СН'!$G$21</f>
        <v>3444.5676570799997</v>
      </c>
      <c r="H46" s="36">
        <f>SUMIFS(СВЦЭМ!$D$39:$D$782,СВЦЭМ!$A$39:$A$782,$A46,СВЦЭМ!$B$39:$B$782,H$44)+'СЕТ СН'!$G$11+СВЦЭМ!$D$10+'СЕТ СН'!$G$5-'СЕТ СН'!$G$21</f>
        <v>3405.7196342899997</v>
      </c>
      <c r="I46" s="36">
        <f>SUMIFS(СВЦЭМ!$D$39:$D$782,СВЦЭМ!$A$39:$A$782,$A46,СВЦЭМ!$B$39:$B$782,I$44)+'СЕТ СН'!$G$11+СВЦЭМ!$D$10+'СЕТ СН'!$G$5-'СЕТ СН'!$G$21</f>
        <v>3389.7002502400001</v>
      </c>
      <c r="J46" s="36">
        <f>SUMIFS(СВЦЭМ!$D$39:$D$782,СВЦЭМ!$A$39:$A$782,$A46,СВЦЭМ!$B$39:$B$782,J$44)+'СЕТ СН'!$G$11+СВЦЭМ!$D$10+'СЕТ СН'!$G$5-'СЕТ СН'!$G$21</f>
        <v>3372.0261114099999</v>
      </c>
      <c r="K46" s="36">
        <f>SUMIFS(СВЦЭМ!$D$39:$D$782,СВЦЭМ!$A$39:$A$782,$A46,СВЦЭМ!$B$39:$B$782,K$44)+'СЕТ СН'!$G$11+СВЦЭМ!$D$10+'СЕТ СН'!$G$5-'СЕТ СН'!$G$21</f>
        <v>3377.4958173</v>
      </c>
      <c r="L46" s="36">
        <f>SUMIFS(СВЦЭМ!$D$39:$D$782,СВЦЭМ!$A$39:$A$782,$A46,СВЦЭМ!$B$39:$B$782,L$44)+'СЕТ СН'!$G$11+СВЦЭМ!$D$10+'СЕТ СН'!$G$5-'СЕТ СН'!$G$21</f>
        <v>3370.2377646199998</v>
      </c>
      <c r="M46" s="36">
        <f>SUMIFS(СВЦЭМ!$D$39:$D$782,СВЦЭМ!$A$39:$A$782,$A46,СВЦЭМ!$B$39:$B$782,M$44)+'СЕТ СН'!$G$11+СВЦЭМ!$D$10+'СЕТ СН'!$G$5-'СЕТ СН'!$G$21</f>
        <v>3378.8395442399997</v>
      </c>
      <c r="N46" s="36">
        <f>SUMIFS(СВЦЭМ!$D$39:$D$782,СВЦЭМ!$A$39:$A$782,$A46,СВЦЭМ!$B$39:$B$782,N$44)+'СЕТ СН'!$G$11+СВЦЭМ!$D$10+'СЕТ СН'!$G$5-'СЕТ СН'!$G$21</f>
        <v>3387.1525476699999</v>
      </c>
      <c r="O46" s="36">
        <f>SUMIFS(СВЦЭМ!$D$39:$D$782,СВЦЭМ!$A$39:$A$782,$A46,СВЦЭМ!$B$39:$B$782,O$44)+'СЕТ СН'!$G$11+СВЦЭМ!$D$10+'СЕТ СН'!$G$5-'СЕТ СН'!$G$21</f>
        <v>3412.5311795799998</v>
      </c>
      <c r="P46" s="36">
        <f>SUMIFS(СВЦЭМ!$D$39:$D$782,СВЦЭМ!$A$39:$A$782,$A46,СВЦЭМ!$B$39:$B$782,P$44)+'СЕТ СН'!$G$11+СВЦЭМ!$D$10+'СЕТ СН'!$G$5-'СЕТ СН'!$G$21</f>
        <v>3455.0100990000001</v>
      </c>
      <c r="Q46" s="36">
        <f>SUMIFS(СВЦЭМ!$D$39:$D$782,СВЦЭМ!$A$39:$A$782,$A46,СВЦЭМ!$B$39:$B$782,Q$44)+'СЕТ СН'!$G$11+СВЦЭМ!$D$10+'СЕТ СН'!$G$5-'СЕТ СН'!$G$21</f>
        <v>3460.1779556399997</v>
      </c>
      <c r="R46" s="36">
        <f>SUMIFS(СВЦЭМ!$D$39:$D$782,СВЦЭМ!$A$39:$A$782,$A46,СВЦЭМ!$B$39:$B$782,R$44)+'СЕТ СН'!$G$11+СВЦЭМ!$D$10+'СЕТ СН'!$G$5-'СЕТ СН'!$G$21</f>
        <v>3449.1111682699998</v>
      </c>
      <c r="S46" s="36">
        <f>SUMIFS(СВЦЭМ!$D$39:$D$782,СВЦЭМ!$A$39:$A$782,$A46,СВЦЭМ!$B$39:$B$782,S$44)+'СЕТ СН'!$G$11+СВЦЭМ!$D$10+'СЕТ СН'!$G$5-'СЕТ СН'!$G$21</f>
        <v>3417.2587409899998</v>
      </c>
      <c r="T46" s="36">
        <f>SUMIFS(СВЦЭМ!$D$39:$D$782,СВЦЭМ!$A$39:$A$782,$A46,СВЦЭМ!$B$39:$B$782,T$44)+'СЕТ СН'!$G$11+СВЦЭМ!$D$10+'СЕТ СН'!$G$5-'СЕТ СН'!$G$21</f>
        <v>3384.1757442999997</v>
      </c>
      <c r="U46" s="36">
        <f>SUMIFS(СВЦЭМ!$D$39:$D$782,СВЦЭМ!$A$39:$A$782,$A46,СВЦЭМ!$B$39:$B$782,U$44)+'СЕТ СН'!$G$11+СВЦЭМ!$D$10+'СЕТ СН'!$G$5-'СЕТ СН'!$G$21</f>
        <v>3379.50594753</v>
      </c>
      <c r="V46" s="36">
        <f>SUMIFS(СВЦЭМ!$D$39:$D$782,СВЦЭМ!$A$39:$A$782,$A46,СВЦЭМ!$B$39:$B$782,V$44)+'СЕТ СН'!$G$11+СВЦЭМ!$D$10+'СЕТ СН'!$G$5-'СЕТ СН'!$G$21</f>
        <v>3390.6208476499996</v>
      </c>
      <c r="W46" s="36">
        <f>SUMIFS(СВЦЭМ!$D$39:$D$782,СВЦЭМ!$A$39:$A$782,$A46,СВЦЭМ!$B$39:$B$782,W$44)+'СЕТ СН'!$G$11+СВЦЭМ!$D$10+'СЕТ СН'!$G$5-'СЕТ СН'!$G$21</f>
        <v>3418.4070523299997</v>
      </c>
      <c r="X46" s="36">
        <f>SUMIFS(СВЦЭМ!$D$39:$D$782,СВЦЭМ!$A$39:$A$782,$A46,СВЦЭМ!$B$39:$B$782,X$44)+'СЕТ СН'!$G$11+СВЦЭМ!$D$10+'СЕТ СН'!$G$5-'СЕТ СН'!$G$21</f>
        <v>3449.9881060099997</v>
      </c>
      <c r="Y46" s="36">
        <f>SUMIFS(СВЦЭМ!$D$39:$D$782,СВЦЭМ!$A$39:$A$782,$A46,СВЦЭМ!$B$39:$B$782,Y$44)+'СЕТ СН'!$G$11+СВЦЭМ!$D$10+'СЕТ СН'!$G$5-'СЕТ СН'!$G$21</f>
        <v>3467.96663485</v>
      </c>
    </row>
    <row r="47" spans="1:27" ht="15.75" x14ac:dyDescent="0.2">
      <c r="A47" s="35">
        <f t="shared" ref="A47:A72" si="1">A46+1</f>
        <v>44595</v>
      </c>
      <c r="B47" s="36">
        <f>SUMIFS(СВЦЭМ!$D$39:$D$782,СВЦЭМ!$A$39:$A$782,$A47,СВЦЭМ!$B$39:$B$782,B$44)+'СЕТ СН'!$G$11+СВЦЭМ!$D$10+'СЕТ СН'!$G$5-'СЕТ СН'!$G$21</f>
        <v>3473.1237463199996</v>
      </c>
      <c r="C47" s="36">
        <f>SUMIFS(СВЦЭМ!$D$39:$D$782,СВЦЭМ!$A$39:$A$782,$A47,СВЦЭМ!$B$39:$B$782,C$44)+'СЕТ СН'!$G$11+СВЦЭМ!$D$10+'СЕТ СН'!$G$5-'СЕТ СН'!$G$21</f>
        <v>3485.4658043299996</v>
      </c>
      <c r="D47" s="36">
        <f>SUMIFS(СВЦЭМ!$D$39:$D$782,СВЦЭМ!$A$39:$A$782,$A47,СВЦЭМ!$B$39:$B$782,D$44)+'СЕТ СН'!$G$11+СВЦЭМ!$D$10+'СЕТ СН'!$G$5-'СЕТ СН'!$G$21</f>
        <v>3504.4482654499998</v>
      </c>
      <c r="E47" s="36">
        <f>SUMIFS(СВЦЭМ!$D$39:$D$782,СВЦЭМ!$A$39:$A$782,$A47,СВЦЭМ!$B$39:$B$782,E$44)+'СЕТ СН'!$G$11+СВЦЭМ!$D$10+'СЕТ СН'!$G$5-'СЕТ СН'!$G$21</f>
        <v>3508.8201305799998</v>
      </c>
      <c r="F47" s="36">
        <f>SUMIFS(СВЦЭМ!$D$39:$D$782,СВЦЭМ!$A$39:$A$782,$A47,СВЦЭМ!$B$39:$B$782,F$44)+'СЕТ СН'!$G$11+СВЦЭМ!$D$10+'СЕТ СН'!$G$5-'СЕТ СН'!$G$21</f>
        <v>3489.1400378399999</v>
      </c>
      <c r="G47" s="36">
        <f>SUMIFS(СВЦЭМ!$D$39:$D$782,СВЦЭМ!$A$39:$A$782,$A47,СВЦЭМ!$B$39:$B$782,G$44)+'СЕТ СН'!$G$11+СВЦЭМ!$D$10+'СЕТ СН'!$G$5-'СЕТ СН'!$G$21</f>
        <v>3443.80678627</v>
      </c>
      <c r="H47" s="36">
        <f>SUMIFS(СВЦЭМ!$D$39:$D$782,СВЦЭМ!$A$39:$A$782,$A47,СВЦЭМ!$B$39:$B$782,H$44)+'СЕТ СН'!$G$11+СВЦЭМ!$D$10+'СЕТ СН'!$G$5-'СЕТ СН'!$G$21</f>
        <v>3405.5550788399996</v>
      </c>
      <c r="I47" s="36">
        <f>SUMIFS(СВЦЭМ!$D$39:$D$782,СВЦЭМ!$A$39:$A$782,$A47,СВЦЭМ!$B$39:$B$782,I$44)+'СЕТ СН'!$G$11+СВЦЭМ!$D$10+'СЕТ СН'!$G$5-'СЕТ СН'!$G$21</f>
        <v>3360.9086091700001</v>
      </c>
      <c r="J47" s="36">
        <f>SUMIFS(СВЦЭМ!$D$39:$D$782,СВЦЭМ!$A$39:$A$782,$A47,СВЦЭМ!$B$39:$B$782,J$44)+'СЕТ СН'!$G$11+СВЦЭМ!$D$10+'СЕТ СН'!$G$5-'СЕТ СН'!$G$21</f>
        <v>3360.1912329899997</v>
      </c>
      <c r="K47" s="36">
        <f>SUMIFS(СВЦЭМ!$D$39:$D$782,СВЦЭМ!$A$39:$A$782,$A47,СВЦЭМ!$B$39:$B$782,K$44)+'СЕТ СН'!$G$11+СВЦЭМ!$D$10+'СЕТ СН'!$G$5-'СЕТ СН'!$G$21</f>
        <v>3347.9002344700002</v>
      </c>
      <c r="L47" s="36">
        <f>SUMIFS(СВЦЭМ!$D$39:$D$782,СВЦЭМ!$A$39:$A$782,$A47,СВЦЭМ!$B$39:$B$782,L$44)+'СЕТ СН'!$G$11+СВЦЭМ!$D$10+'СЕТ СН'!$G$5-'СЕТ СН'!$G$21</f>
        <v>3350.2352820799997</v>
      </c>
      <c r="M47" s="36">
        <f>SUMIFS(СВЦЭМ!$D$39:$D$782,СВЦЭМ!$A$39:$A$782,$A47,СВЦЭМ!$B$39:$B$782,M$44)+'СЕТ СН'!$G$11+СВЦЭМ!$D$10+'СЕТ СН'!$G$5-'СЕТ СН'!$G$21</f>
        <v>3361.24209023</v>
      </c>
      <c r="N47" s="36">
        <f>SUMIFS(СВЦЭМ!$D$39:$D$782,СВЦЭМ!$A$39:$A$782,$A47,СВЦЭМ!$B$39:$B$782,N$44)+'СЕТ СН'!$G$11+СВЦЭМ!$D$10+'СЕТ СН'!$G$5-'СЕТ СН'!$G$21</f>
        <v>3372.6484073299998</v>
      </c>
      <c r="O47" s="36">
        <f>SUMIFS(СВЦЭМ!$D$39:$D$782,СВЦЭМ!$A$39:$A$782,$A47,СВЦЭМ!$B$39:$B$782,O$44)+'СЕТ СН'!$G$11+СВЦЭМ!$D$10+'СЕТ СН'!$G$5-'СЕТ СН'!$G$21</f>
        <v>3392.9796967799998</v>
      </c>
      <c r="P47" s="36">
        <f>SUMIFS(СВЦЭМ!$D$39:$D$782,СВЦЭМ!$A$39:$A$782,$A47,СВЦЭМ!$B$39:$B$782,P$44)+'СЕТ СН'!$G$11+СВЦЭМ!$D$10+'СЕТ СН'!$G$5-'СЕТ СН'!$G$21</f>
        <v>3423.9438523399999</v>
      </c>
      <c r="Q47" s="36">
        <f>SUMIFS(СВЦЭМ!$D$39:$D$782,СВЦЭМ!$A$39:$A$782,$A47,СВЦЭМ!$B$39:$B$782,Q$44)+'СЕТ СН'!$G$11+СВЦЭМ!$D$10+'СЕТ СН'!$G$5-'СЕТ СН'!$G$21</f>
        <v>3426.7672121799997</v>
      </c>
      <c r="R47" s="36">
        <f>SUMIFS(СВЦЭМ!$D$39:$D$782,СВЦЭМ!$A$39:$A$782,$A47,СВЦЭМ!$B$39:$B$782,R$44)+'СЕТ СН'!$G$11+СВЦЭМ!$D$10+'СЕТ СН'!$G$5-'СЕТ СН'!$G$21</f>
        <v>3414.7033611899997</v>
      </c>
      <c r="S47" s="36">
        <f>SUMIFS(СВЦЭМ!$D$39:$D$782,СВЦЭМ!$A$39:$A$782,$A47,СВЦЭМ!$B$39:$B$782,S$44)+'СЕТ СН'!$G$11+СВЦЭМ!$D$10+'СЕТ СН'!$G$5-'СЕТ СН'!$G$21</f>
        <v>3388.0337552499996</v>
      </c>
      <c r="T47" s="36">
        <f>SUMIFS(СВЦЭМ!$D$39:$D$782,СВЦЭМ!$A$39:$A$782,$A47,СВЦЭМ!$B$39:$B$782,T$44)+'СЕТ СН'!$G$11+СВЦЭМ!$D$10+'СЕТ СН'!$G$5-'СЕТ СН'!$G$21</f>
        <v>3346.6167049699998</v>
      </c>
      <c r="U47" s="36">
        <f>SUMIFS(СВЦЭМ!$D$39:$D$782,СВЦЭМ!$A$39:$A$782,$A47,СВЦЭМ!$B$39:$B$782,U$44)+'СЕТ СН'!$G$11+СВЦЭМ!$D$10+'СЕТ СН'!$G$5-'СЕТ СН'!$G$21</f>
        <v>3343.7719257299996</v>
      </c>
      <c r="V47" s="36">
        <f>SUMIFS(СВЦЭМ!$D$39:$D$782,СВЦЭМ!$A$39:$A$782,$A47,СВЦЭМ!$B$39:$B$782,V$44)+'СЕТ СН'!$G$11+СВЦЭМ!$D$10+'СЕТ СН'!$G$5-'СЕТ СН'!$G$21</f>
        <v>3357.7138903599998</v>
      </c>
      <c r="W47" s="36">
        <f>SUMIFS(СВЦЭМ!$D$39:$D$782,СВЦЭМ!$A$39:$A$782,$A47,СВЦЭМ!$B$39:$B$782,W$44)+'СЕТ СН'!$G$11+СВЦЭМ!$D$10+'СЕТ СН'!$G$5-'СЕТ СН'!$G$21</f>
        <v>3388.7266058499999</v>
      </c>
      <c r="X47" s="36">
        <f>SUMIFS(СВЦЭМ!$D$39:$D$782,СВЦЭМ!$A$39:$A$782,$A47,СВЦЭМ!$B$39:$B$782,X$44)+'СЕТ СН'!$G$11+СВЦЭМ!$D$10+'СЕТ СН'!$G$5-'СЕТ СН'!$G$21</f>
        <v>3423.5415909599997</v>
      </c>
      <c r="Y47" s="36">
        <f>SUMIFS(СВЦЭМ!$D$39:$D$782,СВЦЭМ!$A$39:$A$782,$A47,СВЦЭМ!$B$39:$B$782,Y$44)+'СЕТ СН'!$G$11+СВЦЭМ!$D$10+'СЕТ СН'!$G$5-'СЕТ СН'!$G$21</f>
        <v>3439.5629446900002</v>
      </c>
    </row>
    <row r="48" spans="1:27" ht="15.75" x14ac:dyDescent="0.2">
      <c r="A48" s="35">
        <f t="shared" si="1"/>
        <v>44596</v>
      </c>
      <c r="B48" s="36">
        <f>SUMIFS(СВЦЭМ!$D$39:$D$782,СВЦЭМ!$A$39:$A$782,$A48,СВЦЭМ!$B$39:$B$782,B$44)+'СЕТ СН'!$G$11+СВЦЭМ!$D$10+'СЕТ СН'!$G$5-'СЕТ СН'!$G$21</f>
        <v>3448.0315547</v>
      </c>
      <c r="C48" s="36">
        <f>SUMIFS(СВЦЭМ!$D$39:$D$782,СВЦЭМ!$A$39:$A$782,$A48,СВЦЭМ!$B$39:$B$782,C$44)+'СЕТ СН'!$G$11+СВЦЭМ!$D$10+'СЕТ СН'!$G$5-'СЕТ СН'!$G$21</f>
        <v>3460.3594699799996</v>
      </c>
      <c r="D48" s="36">
        <f>SUMIFS(СВЦЭМ!$D$39:$D$782,СВЦЭМ!$A$39:$A$782,$A48,СВЦЭМ!$B$39:$B$782,D$44)+'СЕТ СН'!$G$11+СВЦЭМ!$D$10+'СЕТ СН'!$G$5-'СЕТ СН'!$G$21</f>
        <v>3475.8105018799997</v>
      </c>
      <c r="E48" s="36">
        <f>SUMIFS(СВЦЭМ!$D$39:$D$782,СВЦЭМ!$A$39:$A$782,$A48,СВЦЭМ!$B$39:$B$782,E$44)+'СЕТ СН'!$G$11+СВЦЭМ!$D$10+'СЕТ СН'!$G$5-'СЕТ СН'!$G$21</f>
        <v>3481.1086841599999</v>
      </c>
      <c r="F48" s="36">
        <f>SUMIFS(СВЦЭМ!$D$39:$D$782,СВЦЭМ!$A$39:$A$782,$A48,СВЦЭМ!$B$39:$B$782,F$44)+'СЕТ СН'!$G$11+СВЦЭМ!$D$10+'СЕТ СН'!$G$5-'СЕТ СН'!$G$21</f>
        <v>3464.57438568</v>
      </c>
      <c r="G48" s="36">
        <f>SUMIFS(СВЦЭМ!$D$39:$D$782,СВЦЭМ!$A$39:$A$782,$A48,СВЦЭМ!$B$39:$B$782,G$44)+'СЕТ СН'!$G$11+СВЦЭМ!$D$10+'СЕТ СН'!$G$5-'СЕТ СН'!$G$21</f>
        <v>3416.5091004599999</v>
      </c>
      <c r="H48" s="36">
        <f>SUMIFS(СВЦЭМ!$D$39:$D$782,СВЦЭМ!$A$39:$A$782,$A48,СВЦЭМ!$B$39:$B$782,H$44)+'СЕТ СН'!$G$11+СВЦЭМ!$D$10+'СЕТ СН'!$G$5-'СЕТ СН'!$G$21</f>
        <v>3389.0247736499996</v>
      </c>
      <c r="I48" s="36">
        <f>SUMIFS(СВЦЭМ!$D$39:$D$782,СВЦЭМ!$A$39:$A$782,$A48,СВЦЭМ!$B$39:$B$782,I$44)+'СЕТ СН'!$G$11+СВЦЭМ!$D$10+'СЕТ СН'!$G$5-'СЕТ СН'!$G$21</f>
        <v>3348.2992380699998</v>
      </c>
      <c r="J48" s="36">
        <f>SUMIFS(СВЦЭМ!$D$39:$D$782,СВЦЭМ!$A$39:$A$782,$A48,СВЦЭМ!$B$39:$B$782,J$44)+'СЕТ СН'!$G$11+СВЦЭМ!$D$10+'СЕТ СН'!$G$5-'СЕТ СН'!$G$21</f>
        <v>3338.99224512</v>
      </c>
      <c r="K48" s="36">
        <f>SUMIFS(СВЦЭМ!$D$39:$D$782,СВЦЭМ!$A$39:$A$782,$A48,СВЦЭМ!$B$39:$B$782,K$44)+'СЕТ СН'!$G$11+СВЦЭМ!$D$10+'СЕТ СН'!$G$5-'СЕТ СН'!$G$21</f>
        <v>3337.6539164699998</v>
      </c>
      <c r="L48" s="36">
        <f>SUMIFS(СВЦЭМ!$D$39:$D$782,СВЦЭМ!$A$39:$A$782,$A48,СВЦЭМ!$B$39:$B$782,L$44)+'СЕТ СН'!$G$11+СВЦЭМ!$D$10+'СЕТ СН'!$G$5-'СЕТ СН'!$G$21</f>
        <v>3370.00209735</v>
      </c>
      <c r="M48" s="36">
        <f>SUMIFS(СВЦЭМ!$D$39:$D$782,СВЦЭМ!$A$39:$A$782,$A48,СВЦЭМ!$B$39:$B$782,M$44)+'СЕТ СН'!$G$11+СВЦЭМ!$D$10+'СЕТ СН'!$G$5-'СЕТ СН'!$G$21</f>
        <v>3387.7134623799998</v>
      </c>
      <c r="N48" s="36">
        <f>SUMIFS(СВЦЭМ!$D$39:$D$782,СВЦЭМ!$A$39:$A$782,$A48,СВЦЭМ!$B$39:$B$782,N$44)+'СЕТ СН'!$G$11+СВЦЭМ!$D$10+'СЕТ СН'!$G$5-'СЕТ СН'!$G$21</f>
        <v>3391.1768539300001</v>
      </c>
      <c r="O48" s="36">
        <f>SUMIFS(СВЦЭМ!$D$39:$D$782,СВЦЭМ!$A$39:$A$782,$A48,СВЦЭМ!$B$39:$B$782,O$44)+'СЕТ СН'!$G$11+СВЦЭМ!$D$10+'СЕТ СН'!$G$5-'СЕТ СН'!$G$21</f>
        <v>3389.5035918399999</v>
      </c>
      <c r="P48" s="36">
        <f>SUMIFS(СВЦЭМ!$D$39:$D$782,СВЦЭМ!$A$39:$A$782,$A48,СВЦЭМ!$B$39:$B$782,P$44)+'СЕТ СН'!$G$11+СВЦЭМ!$D$10+'СЕТ СН'!$G$5-'СЕТ СН'!$G$21</f>
        <v>3425.7664502399998</v>
      </c>
      <c r="Q48" s="36">
        <f>SUMIFS(СВЦЭМ!$D$39:$D$782,СВЦЭМ!$A$39:$A$782,$A48,СВЦЭМ!$B$39:$B$782,Q$44)+'СЕТ СН'!$G$11+СВЦЭМ!$D$10+'СЕТ СН'!$G$5-'СЕТ СН'!$G$21</f>
        <v>3425.4473175100002</v>
      </c>
      <c r="R48" s="36">
        <f>SUMIFS(СВЦЭМ!$D$39:$D$782,СВЦЭМ!$A$39:$A$782,$A48,СВЦЭМ!$B$39:$B$782,R$44)+'СЕТ СН'!$G$11+СВЦЭМ!$D$10+'СЕТ СН'!$G$5-'СЕТ СН'!$G$21</f>
        <v>3407.4420320899999</v>
      </c>
      <c r="S48" s="36">
        <f>SUMIFS(СВЦЭМ!$D$39:$D$782,СВЦЭМ!$A$39:$A$782,$A48,СВЦЭМ!$B$39:$B$782,S$44)+'СЕТ СН'!$G$11+СВЦЭМ!$D$10+'СЕТ СН'!$G$5-'СЕТ СН'!$G$21</f>
        <v>3383.9247321299999</v>
      </c>
      <c r="T48" s="36">
        <f>SUMIFS(СВЦЭМ!$D$39:$D$782,СВЦЭМ!$A$39:$A$782,$A48,СВЦЭМ!$B$39:$B$782,T$44)+'СЕТ СН'!$G$11+СВЦЭМ!$D$10+'СЕТ СН'!$G$5-'СЕТ СН'!$G$21</f>
        <v>3364.6398928499998</v>
      </c>
      <c r="U48" s="36">
        <f>SUMIFS(СВЦЭМ!$D$39:$D$782,СВЦЭМ!$A$39:$A$782,$A48,СВЦЭМ!$B$39:$B$782,U$44)+'СЕТ СН'!$G$11+СВЦЭМ!$D$10+'СЕТ СН'!$G$5-'СЕТ СН'!$G$21</f>
        <v>3371.9073146199999</v>
      </c>
      <c r="V48" s="36">
        <f>SUMIFS(СВЦЭМ!$D$39:$D$782,СВЦЭМ!$A$39:$A$782,$A48,СВЦЭМ!$B$39:$B$782,V$44)+'СЕТ СН'!$G$11+СВЦЭМ!$D$10+'СЕТ СН'!$G$5-'СЕТ СН'!$G$21</f>
        <v>3372.93585093</v>
      </c>
      <c r="W48" s="36">
        <f>SUMIFS(СВЦЭМ!$D$39:$D$782,СВЦЭМ!$A$39:$A$782,$A48,СВЦЭМ!$B$39:$B$782,W$44)+'СЕТ СН'!$G$11+СВЦЭМ!$D$10+'СЕТ СН'!$G$5-'СЕТ СН'!$G$21</f>
        <v>3402.37005408</v>
      </c>
      <c r="X48" s="36">
        <f>SUMIFS(СВЦЭМ!$D$39:$D$782,СВЦЭМ!$A$39:$A$782,$A48,СВЦЭМ!$B$39:$B$782,X$44)+'СЕТ СН'!$G$11+СВЦЭМ!$D$10+'СЕТ СН'!$G$5-'СЕТ СН'!$G$21</f>
        <v>3424.2372134699999</v>
      </c>
      <c r="Y48" s="36">
        <f>SUMIFS(СВЦЭМ!$D$39:$D$782,СВЦЭМ!$A$39:$A$782,$A48,СВЦЭМ!$B$39:$B$782,Y$44)+'СЕТ СН'!$G$11+СВЦЭМ!$D$10+'СЕТ СН'!$G$5-'СЕТ СН'!$G$21</f>
        <v>3433.1995104999996</v>
      </c>
    </row>
    <row r="49" spans="1:25" ht="15.75" x14ac:dyDescent="0.2">
      <c r="A49" s="35">
        <f t="shared" si="1"/>
        <v>44597</v>
      </c>
      <c r="B49" s="36">
        <f>SUMIFS(СВЦЭМ!$D$39:$D$782,СВЦЭМ!$A$39:$A$782,$A49,СВЦЭМ!$B$39:$B$782,B$44)+'СЕТ СН'!$G$11+СВЦЭМ!$D$10+'СЕТ СН'!$G$5-'СЕТ СН'!$G$21</f>
        <v>3480.75590182</v>
      </c>
      <c r="C49" s="36">
        <f>SUMIFS(СВЦЭМ!$D$39:$D$782,СВЦЭМ!$A$39:$A$782,$A49,СВЦЭМ!$B$39:$B$782,C$44)+'СЕТ СН'!$G$11+СВЦЭМ!$D$10+'СЕТ СН'!$G$5-'СЕТ СН'!$G$21</f>
        <v>3411.5802666299996</v>
      </c>
      <c r="D49" s="36">
        <f>SUMIFS(СВЦЭМ!$D$39:$D$782,СВЦЭМ!$A$39:$A$782,$A49,СВЦЭМ!$B$39:$B$782,D$44)+'СЕТ СН'!$G$11+СВЦЭМ!$D$10+'СЕТ СН'!$G$5-'СЕТ СН'!$G$21</f>
        <v>3435.5865052199997</v>
      </c>
      <c r="E49" s="36">
        <f>SUMIFS(СВЦЭМ!$D$39:$D$782,СВЦЭМ!$A$39:$A$782,$A49,СВЦЭМ!$B$39:$B$782,E$44)+'СЕТ СН'!$G$11+СВЦЭМ!$D$10+'СЕТ СН'!$G$5-'СЕТ СН'!$G$21</f>
        <v>3458.8352705099996</v>
      </c>
      <c r="F49" s="36">
        <f>SUMIFS(СВЦЭМ!$D$39:$D$782,СВЦЭМ!$A$39:$A$782,$A49,СВЦЭМ!$B$39:$B$782,F$44)+'СЕТ СН'!$G$11+СВЦЭМ!$D$10+'СЕТ СН'!$G$5-'СЕТ СН'!$G$21</f>
        <v>3462.08708136</v>
      </c>
      <c r="G49" s="36">
        <f>SUMIFS(СВЦЭМ!$D$39:$D$782,СВЦЭМ!$A$39:$A$782,$A49,СВЦЭМ!$B$39:$B$782,G$44)+'СЕТ СН'!$G$11+СВЦЭМ!$D$10+'СЕТ СН'!$G$5-'СЕТ СН'!$G$21</f>
        <v>3471.9447928599998</v>
      </c>
      <c r="H49" s="36">
        <f>SUMIFS(СВЦЭМ!$D$39:$D$782,СВЦЭМ!$A$39:$A$782,$A49,СВЦЭМ!$B$39:$B$782,H$44)+'СЕТ СН'!$G$11+СВЦЭМ!$D$10+'СЕТ СН'!$G$5-'СЕТ СН'!$G$21</f>
        <v>3442.4454184299998</v>
      </c>
      <c r="I49" s="36">
        <f>SUMIFS(СВЦЭМ!$D$39:$D$782,СВЦЭМ!$A$39:$A$782,$A49,СВЦЭМ!$B$39:$B$782,I$44)+'СЕТ СН'!$G$11+СВЦЭМ!$D$10+'СЕТ СН'!$G$5-'СЕТ СН'!$G$21</f>
        <v>3393.1885307100001</v>
      </c>
      <c r="J49" s="36">
        <f>SUMIFS(СВЦЭМ!$D$39:$D$782,СВЦЭМ!$A$39:$A$782,$A49,СВЦЭМ!$B$39:$B$782,J$44)+'СЕТ СН'!$G$11+СВЦЭМ!$D$10+'СЕТ СН'!$G$5-'СЕТ СН'!$G$21</f>
        <v>3348.0978177799998</v>
      </c>
      <c r="K49" s="36">
        <f>SUMIFS(СВЦЭМ!$D$39:$D$782,СВЦЭМ!$A$39:$A$782,$A49,СВЦЭМ!$B$39:$B$782,K$44)+'СЕТ СН'!$G$11+СВЦЭМ!$D$10+'СЕТ СН'!$G$5-'СЕТ СН'!$G$21</f>
        <v>3342.9026578900002</v>
      </c>
      <c r="L49" s="36">
        <f>SUMIFS(СВЦЭМ!$D$39:$D$782,СВЦЭМ!$A$39:$A$782,$A49,СВЦЭМ!$B$39:$B$782,L$44)+'СЕТ СН'!$G$11+СВЦЭМ!$D$10+'СЕТ СН'!$G$5-'СЕТ СН'!$G$21</f>
        <v>3353.7420441899999</v>
      </c>
      <c r="M49" s="36">
        <f>SUMIFS(СВЦЭМ!$D$39:$D$782,СВЦЭМ!$A$39:$A$782,$A49,СВЦЭМ!$B$39:$B$782,M$44)+'СЕТ СН'!$G$11+СВЦЭМ!$D$10+'СЕТ СН'!$G$5-'СЕТ СН'!$G$21</f>
        <v>3377.5461983499999</v>
      </c>
      <c r="N49" s="36">
        <f>SUMIFS(СВЦЭМ!$D$39:$D$782,СВЦЭМ!$A$39:$A$782,$A49,СВЦЭМ!$B$39:$B$782,N$44)+'СЕТ СН'!$G$11+СВЦЭМ!$D$10+'СЕТ СН'!$G$5-'СЕТ СН'!$G$21</f>
        <v>3393.7931485700001</v>
      </c>
      <c r="O49" s="36">
        <f>SUMIFS(СВЦЭМ!$D$39:$D$782,СВЦЭМ!$A$39:$A$782,$A49,СВЦЭМ!$B$39:$B$782,O$44)+'СЕТ СН'!$G$11+СВЦЭМ!$D$10+'СЕТ СН'!$G$5-'СЕТ СН'!$G$21</f>
        <v>3421.8455766099996</v>
      </c>
      <c r="P49" s="36">
        <f>SUMIFS(СВЦЭМ!$D$39:$D$782,СВЦЭМ!$A$39:$A$782,$A49,СВЦЭМ!$B$39:$B$782,P$44)+'СЕТ СН'!$G$11+СВЦЭМ!$D$10+'СЕТ СН'!$G$5-'СЕТ СН'!$G$21</f>
        <v>3428.7194306900001</v>
      </c>
      <c r="Q49" s="36">
        <f>SUMIFS(СВЦЭМ!$D$39:$D$782,СВЦЭМ!$A$39:$A$782,$A49,СВЦЭМ!$B$39:$B$782,Q$44)+'СЕТ СН'!$G$11+СВЦЭМ!$D$10+'СЕТ СН'!$G$5-'СЕТ СН'!$G$21</f>
        <v>3433.0136306599998</v>
      </c>
      <c r="R49" s="36">
        <f>SUMIFS(СВЦЭМ!$D$39:$D$782,СВЦЭМ!$A$39:$A$782,$A49,СВЦЭМ!$B$39:$B$782,R$44)+'СЕТ СН'!$G$11+СВЦЭМ!$D$10+'СЕТ СН'!$G$5-'СЕТ СН'!$G$21</f>
        <v>3423.22339066</v>
      </c>
      <c r="S49" s="36">
        <f>SUMIFS(СВЦЭМ!$D$39:$D$782,СВЦЭМ!$A$39:$A$782,$A49,СВЦЭМ!$B$39:$B$782,S$44)+'СЕТ СН'!$G$11+СВЦЭМ!$D$10+'СЕТ СН'!$G$5-'СЕТ СН'!$G$21</f>
        <v>3387.4764725699997</v>
      </c>
      <c r="T49" s="36">
        <f>SUMIFS(СВЦЭМ!$D$39:$D$782,СВЦЭМ!$A$39:$A$782,$A49,СВЦЭМ!$B$39:$B$782,T$44)+'СЕТ СН'!$G$11+СВЦЭМ!$D$10+'СЕТ СН'!$G$5-'СЕТ СН'!$G$21</f>
        <v>3363.0625700000001</v>
      </c>
      <c r="U49" s="36">
        <f>SUMIFS(СВЦЭМ!$D$39:$D$782,СВЦЭМ!$A$39:$A$782,$A49,СВЦЭМ!$B$39:$B$782,U$44)+'СЕТ СН'!$G$11+СВЦЭМ!$D$10+'СЕТ СН'!$G$5-'СЕТ СН'!$G$21</f>
        <v>3368.98636098</v>
      </c>
      <c r="V49" s="36">
        <f>SUMIFS(СВЦЭМ!$D$39:$D$782,СВЦЭМ!$A$39:$A$782,$A49,СВЦЭМ!$B$39:$B$782,V$44)+'СЕТ СН'!$G$11+СВЦЭМ!$D$10+'СЕТ СН'!$G$5-'СЕТ СН'!$G$21</f>
        <v>3376.4272298899996</v>
      </c>
      <c r="W49" s="36">
        <f>SUMIFS(СВЦЭМ!$D$39:$D$782,СВЦЭМ!$A$39:$A$782,$A49,СВЦЭМ!$B$39:$B$782,W$44)+'СЕТ СН'!$G$11+СВЦЭМ!$D$10+'СЕТ СН'!$G$5-'СЕТ СН'!$G$21</f>
        <v>3392.1545369099999</v>
      </c>
      <c r="X49" s="36">
        <f>SUMIFS(СВЦЭМ!$D$39:$D$782,СВЦЭМ!$A$39:$A$782,$A49,СВЦЭМ!$B$39:$B$782,X$44)+'СЕТ СН'!$G$11+СВЦЭМ!$D$10+'СЕТ СН'!$G$5-'СЕТ СН'!$G$21</f>
        <v>3408.1752852899999</v>
      </c>
      <c r="Y49" s="36">
        <f>SUMIFS(СВЦЭМ!$D$39:$D$782,СВЦЭМ!$A$39:$A$782,$A49,СВЦЭМ!$B$39:$B$782,Y$44)+'СЕТ СН'!$G$11+СВЦЭМ!$D$10+'СЕТ СН'!$G$5-'СЕТ СН'!$G$21</f>
        <v>3432.9302851599996</v>
      </c>
    </row>
    <row r="50" spans="1:25" ht="15.75" x14ac:dyDescent="0.2">
      <c r="A50" s="35">
        <f t="shared" si="1"/>
        <v>44598</v>
      </c>
      <c r="B50" s="36">
        <f>SUMIFS(СВЦЭМ!$D$39:$D$782,СВЦЭМ!$A$39:$A$782,$A50,СВЦЭМ!$B$39:$B$782,B$44)+'СЕТ СН'!$G$11+СВЦЭМ!$D$10+'СЕТ СН'!$G$5-'СЕТ СН'!$G$21</f>
        <v>3441.9721253999996</v>
      </c>
      <c r="C50" s="36">
        <f>SUMIFS(СВЦЭМ!$D$39:$D$782,СВЦЭМ!$A$39:$A$782,$A50,СВЦЭМ!$B$39:$B$782,C$44)+'СЕТ СН'!$G$11+СВЦЭМ!$D$10+'СЕТ СН'!$G$5-'СЕТ СН'!$G$21</f>
        <v>3454.3618241200002</v>
      </c>
      <c r="D50" s="36">
        <f>SUMIFS(СВЦЭМ!$D$39:$D$782,СВЦЭМ!$A$39:$A$782,$A50,СВЦЭМ!$B$39:$B$782,D$44)+'СЕТ СН'!$G$11+СВЦЭМ!$D$10+'СЕТ СН'!$G$5-'СЕТ СН'!$G$21</f>
        <v>3467.2899088499998</v>
      </c>
      <c r="E50" s="36">
        <f>SUMIFS(СВЦЭМ!$D$39:$D$782,СВЦЭМ!$A$39:$A$782,$A50,СВЦЭМ!$B$39:$B$782,E$44)+'СЕТ СН'!$G$11+СВЦЭМ!$D$10+'СЕТ СН'!$G$5-'СЕТ СН'!$G$21</f>
        <v>3470.37535007</v>
      </c>
      <c r="F50" s="36">
        <f>SUMIFS(СВЦЭМ!$D$39:$D$782,СВЦЭМ!$A$39:$A$782,$A50,СВЦЭМ!$B$39:$B$782,F$44)+'СЕТ СН'!$G$11+СВЦЭМ!$D$10+'СЕТ СН'!$G$5-'СЕТ СН'!$G$21</f>
        <v>3466.0530696699998</v>
      </c>
      <c r="G50" s="36">
        <f>SUMIFS(СВЦЭМ!$D$39:$D$782,СВЦЭМ!$A$39:$A$782,$A50,СВЦЭМ!$B$39:$B$782,G$44)+'СЕТ СН'!$G$11+СВЦЭМ!$D$10+'СЕТ СН'!$G$5-'СЕТ СН'!$G$21</f>
        <v>3451.92223569</v>
      </c>
      <c r="H50" s="36">
        <f>SUMIFS(СВЦЭМ!$D$39:$D$782,СВЦЭМ!$A$39:$A$782,$A50,СВЦЭМ!$B$39:$B$782,H$44)+'СЕТ СН'!$G$11+СВЦЭМ!$D$10+'СЕТ СН'!$G$5-'СЕТ СН'!$G$21</f>
        <v>3437.48598004</v>
      </c>
      <c r="I50" s="36">
        <f>SUMIFS(СВЦЭМ!$D$39:$D$782,СВЦЭМ!$A$39:$A$782,$A50,СВЦЭМ!$B$39:$B$782,I$44)+'СЕТ СН'!$G$11+СВЦЭМ!$D$10+'СЕТ СН'!$G$5-'СЕТ СН'!$G$21</f>
        <v>3417.1615217099998</v>
      </c>
      <c r="J50" s="36">
        <f>SUMIFS(СВЦЭМ!$D$39:$D$782,СВЦЭМ!$A$39:$A$782,$A50,СВЦЭМ!$B$39:$B$782,J$44)+'СЕТ СН'!$G$11+СВЦЭМ!$D$10+'СЕТ СН'!$G$5-'СЕТ СН'!$G$21</f>
        <v>3376.4908691599999</v>
      </c>
      <c r="K50" s="36">
        <f>SUMIFS(СВЦЭМ!$D$39:$D$782,СВЦЭМ!$A$39:$A$782,$A50,СВЦЭМ!$B$39:$B$782,K$44)+'СЕТ СН'!$G$11+СВЦЭМ!$D$10+'СЕТ СН'!$G$5-'СЕТ СН'!$G$21</f>
        <v>3348.0748482899999</v>
      </c>
      <c r="L50" s="36">
        <f>SUMIFS(СВЦЭМ!$D$39:$D$782,СВЦЭМ!$A$39:$A$782,$A50,СВЦЭМ!$B$39:$B$782,L$44)+'СЕТ СН'!$G$11+СВЦЭМ!$D$10+'СЕТ СН'!$G$5-'СЕТ СН'!$G$21</f>
        <v>3349.0145856999998</v>
      </c>
      <c r="M50" s="36">
        <f>SUMIFS(СВЦЭМ!$D$39:$D$782,СВЦЭМ!$A$39:$A$782,$A50,СВЦЭМ!$B$39:$B$782,M$44)+'СЕТ СН'!$G$11+СВЦЭМ!$D$10+'СЕТ СН'!$G$5-'СЕТ СН'!$G$21</f>
        <v>3355.6523751200002</v>
      </c>
      <c r="N50" s="36">
        <f>SUMIFS(СВЦЭМ!$D$39:$D$782,СВЦЭМ!$A$39:$A$782,$A50,СВЦЭМ!$B$39:$B$782,N$44)+'СЕТ СН'!$G$11+СВЦЭМ!$D$10+'СЕТ СН'!$G$5-'СЕТ СН'!$G$21</f>
        <v>3372.7823074399998</v>
      </c>
      <c r="O50" s="36">
        <f>SUMIFS(СВЦЭМ!$D$39:$D$782,СВЦЭМ!$A$39:$A$782,$A50,СВЦЭМ!$B$39:$B$782,O$44)+'СЕТ СН'!$G$11+СВЦЭМ!$D$10+'СЕТ СН'!$G$5-'СЕТ СН'!$G$21</f>
        <v>3401.7738259799999</v>
      </c>
      <c r="P50" s="36">
        <f>SUMIFS(СВЦЭМ!$D$39:$D$782,СВЦЭМ!$A$39:$A$782,$A50,СВЦЭМ!$B$39:$B$782,P$44)+'СЕТ СН'!$G$11+СВЦЭМ!$D$10+'СЕТ СН'!$G$5-'СЕТ СН'!$G$21</f>
        <v>3410.7236731900002</v>
      </c>
      <c r="Q50" s="36">
        <f>SUMIFS(СВЦЭМ!$D$39:$D$782,СВЦЭМ!$A$39:$A$782,$A50,СВЦЭМ!$B$39:$B$782,Q$44)+'СЕТ СН'!$G$11+СВЦЭМ!$D$10+'СЕТ СН'!$G$5-'СЕТ СН'!$G$21</f>
        <v>3416.5767959499999</v>
      </c>
      <c r="R50" s="36">
        <f>SUMIFS(СВЦЭМ!$D$39:$D$782,СВЦЭМ!$A$39:$A$782,$A50,СВЦЭМ!$B$39:$B$782,R$44)+'СЕТ СН'!$G$11+СВЦЭМ!$D$10+'СЕТ СН'!$G$5-'СЕТ СН'!$G$21</f>
        <v>3409.9381274099997</v>
      </c>
      <c r="S50" s="36">
        <f>SUMIFS(СВЦЭМ!$D$39:$D$782,СВЦЭМ!$A$39:$A$782,$A50,СВЦЭМ!$B$39:$B$782,S$44)+'СЕТ СН'!$G$11+СВЦЭМ!$D$10+'СЕТ СН'!$G$5-'СЕТ СН'!$G$21</f>
        <v>3380.6998019900002</v>
      </c>
      <c r="T50" s="36">
        <f>SUMIFS(СВЦЭМ!$D$39:$D$782,СВЦЭМ!$A$39:$A$782,$A50,СВЦЭМ!$B$39:$B$782,T$44)+'СЕТ СН'!$G$11+СВЦЭМ!$D$10+'СЕТ СН'!$G$5-'СЕТ СН'!$G$21</f>
        <v>3344.6232798499996</v>
      </c>
      <c r="U50" s="36">
        <f>SUMIFS(СВЦЭМ!$D$39:$D$782,СВЦЭМ!$A$39:$A$782,$A50,СВЦЭМ!$B$39:$B$782,U$44)+'СЕТ СН'!$G$11+СВЦЭМ!$D$10+'СЕТ СН'!$G$5-'СЕТ СН'!$G$21</f>
        <v>3361.3126219199999</v>
      </c>
      <c r="V50" s="36">
        <f>SUMIFS(СВЦЭМ!$D$39:$D$782,СВЦЭМ!$A$39:$A$782,$A50,СВЦЭМ!$B$39:$B$782,V$44)+'СЕТ СН'!$G$11+СВЦЭМ!$D$10+'СЕТ СН'!$G$5-'СЕТ СН'!$G$21</f>
        <v>3358.3265038199997</v>
      </c>
      <c r="W50" s="36">
        <f>SUMIFS(СВЦЭМ!$D$39:$D$782,СВЦЭМ!$A$39:$A$782,$A50,СВЦЭМ!$B$39:$B$782,W$44)+'СЕТ СН'!$G$11+СВЦЭМ!$D$10+'СЕТ СН'!$G$5-'СЕТ СН'!$G$21</f>
        <v>3376.2024358899998</v>
      </c>
      <c r="X50" s="36">
        <f>SUMIFS(СВЦЭМ!$D$39:$D$782,СВЦЭМ!$A$39:$A$782,$A50,СВЦЭМ!$B$39:$B$782,X$44)+'СЕТ СН'!$G$11+СВЦЭМ!$D$10+'СЕТ СН'!$G$5-'СЕТ СН'!$G$21</f>
        <v>3400.59365106</v>
      </c>
      <c r="Y50" s="36">
        <f>SUMIFS(СВЦЭМ!$D$39:$D$782,СВЦЭМ!$A$39:$A$782,$A50,СВЦЭМ!$B$39:$B$782,Y$44)+'СЕТ СН'!$G$11+СВЦЭМ!$D$10+'СЕТ СН'!$G$5-'СЕТ СН'!$G$21</f>
        <v>3431.8054150600001</v>
      </c>
    </row>
    <row r="51" spans="1:25" ht="15.75" x14ac:dyDescent="0.2">
      <c r="A51" s="35">
        <f t="shared" si="1"/>
        <v>44599</v>
      </c>
      <c r="B51" s="36">
        <f>SUMIFS(СВЦЭМ!$D$39:$D$782,СВЦЭМ!$A$39:$A$782,$A51,СВЦЭМ!$B$39:$B$782,B$44)+'СЕТ СН'!$G$11+СВЦЭМ!$D$10+'СЕТ СН'!$G$5-'СЕТ СН'!$G$21</f>
        <v>3461.6842412300002</v>
      </c>
      <c r="C51" s="36">
        <f>SUMIFS(СВЦЭМ!$D$39:$D$782,СВЦЭМ!$A$39:$A$782,$A51,СВЦЭМ!$B$39:$B$782,C$44)+'СЕТ СН'!$G$11+СВЦЭМ!$D$10+'СЕТ СН'!$G$5-'СЕТ СН'!$G$21</f>
        <v>3486.1328239300001</v>
      </c>
      <c r="D51" s="36">
        <f>SUMIFS(СВЦЭМ!$D$39:$D$782,СВЦЭМ!$A$39:$A$782,$A51,СВЦЭМ!$B$39:$B$782,D$44)+'СЕТ СН'!$G$11+СВЦЭМ!$D$10+'СЕТ СН'!$G$5-'СЕТ СН'!$G$21</f>
        <v>3493.5164936399997</v>
      </c>
      <c r="E51" s="36">
        <f>SUMIFS(СВЦЭМ!$D$39:$D$782,СВЦЭМ!$A$39:$A$782,$A51,СВЦЭМ!$B$39:$B$782,E$44)+'СЕТ СН'!$G$11+СВЦЭМ!$D$10+'СЕТ СН'!$G$5-'СЕТ СН'!$G$21</f>
        <v>3498.9637495299999</v>
      </c>
      <c r="F51" s="36">
        <f>SUMIFS(СВЦЭМ!$D$39:$D$782,СВЦЭМ!$A$39:$A$782,$A51,СВЦЭМ!$B$39:$B$782,F$44)+'СЕТ СН'!$G$11+СВЦЭМ!$D$10+'СЕТ СН'!$G$5-'СЕТ СН'!$G$21</f>
        <v>3493.1030345600002</v>
      </c>
      <c r="G51" s="36">
        <f>SUMIFS(СВЦЭМ!$D$39:$D$782,СВЦЭМ!$A$39:$A$782,$A51,СВЦЭМ!$B$39:$B$782,G$44)+'СЕТ СН'!$G$11+СВЦЭМ!$D$10+'СЕТ СН'!$G$5-'СЕТ СН'!$G$21</f>
        <v>3472.3090665499999</v>
      </c>
      <c r="H51" s="36">
        <f>SUMIFS(СВЦЭМ!$D$39:$D$782,СВЦЭМ!$A$39:$A$782,$A51,СВЦЭМ!$B$39:$B$782,H$44)+'СЕТ СН'!$G$11+СВЦЭМ!$D$10+'СЕТ СН'!$G$5-'СЕТ СН'!$G$21</f>
        <v>3476.8956863399999</v>
      </c>
      <c r="I51" s="36">
        <f>SUMIFS(СВЦЭМ!$D$39:$D$782,СВЦЭМ!$A$39:$A$782,$A51,СВЦЭМ!$B$39:$B$782,I$44)+'СЕТ СН'!$G$11+СВЦЭМ!$D$10+'СЕТ СН'!$G$5-'СЕТ СН'!$G$21</f>
        <v>3365.8956143799996</v>
      </c>
      <c r="J51" s="36">
        <f>SUMIFS(СВЦЭМ!$D$39:$D$782,СВЦЭМ!$A$39:$A$782,$A51,СВЦЭМ!$B$39:$B$782,J$44)+'СЕТ СН'!$G$11+СВЦЭМ!$D$10+'СЕТ СН'!$G$5-'СЕТ СН'!$G$21</f>
        <v>3318.1980138099998</v>
      </c>
      <c r="K51" s="36">
        <f>SUMIFS(СВЦЭМ!$D$39:$D$782,СВЦЭМ!$A$39:$A$782,$A51,СВЦЭМ!$B$39:$B$782,K$44)+'СЕТ СН'!$G$11+СВЦЭМ!$D$10+'СЕТ СН'!$G$5-'СЕТ СН'!$G$21</f>
        <v>3313.9035919500002</v>
      </c>
      <c r="L51" s="36">
        <f>SUMIFS(СВЦЭМ!$D$39:$D$782,СВЦЭМ!$A$39:$A$782,$A51,СВЦЭМ!$B$39:$B$782,L$44)+'СЕТ СН'!$G$11+СВЦЭМ!$D$10+'СЕТ СН'!$G$5-'СЕТ СН'!$G$21</f>
        <v>3325.55401373</v>
      </c>
      <c r="M51" s="36">
        <f>SUMIFS(СВЦЭМ!$D$39:$D$782,СВЦЭМ!$A$39:$A$782,$A51,СВЦЭМ!$B$39:$B$782,M$44)+'СЕТ СН'!$G$11+СВЦЭМ!$D$10+'СЕТ СН'!$G$5-'СЕТ СН'!$G$21</f>
        <v>3361.5387228</v>
      </c>
      <c r="N51" s="36">
        <f>SUMIFS(СВЦЭМ!$D$39:$D$782,СВЦЭМ!$A$39:$A$782,$A51,СВЦЭМ!$B$39:$B$782,N$44)+'СЕТ СН'!$G$11+СВЦЭМ!$D$10+'СЕТ СН'!$G$5-'СЕТ СН'!$G$21</f>
        <v>3399.0704558899997</v>
      </c>
      <c r="O51" s="36">
        <f>SUMIFS(СВЦЭМ!$D$39:$D$782,СВЦЭМ!$A$39:$A$782,$A51,СВЦЭМ!$B$39:$B$782,O$44)+'СЕТ СН'!$G$11+СВЦЭМ!$D$10+'СЕТ СН'!$G$5-'СЕТ СН'!$G$21</f>
        <v>3429.9855834499999</v>
      </c>
      <c r="P51" s="36">
        <f>SUMIFS(СВЦЭМ!$D$39:$D$782,СВЦЭМ!$A$39:$A$782,$A51,СВЦЭМ!$B$39:$B$782,P$44)+'СЕТ СН'!$G$11+СВЦЭМ!$D$10+'СЕТ СН'!$G$5-'СЕТ СН'!$G$21</f>
        <v>3441.3509817499998</v>
      </c>
      <c r="Q51" s="36">
        <f>SUMIFS(СВЦЭМ!$D$39:$D$782,СВЦЭМ!$A$39:$A$782,$A51,СВЦЭМ!$B$39:$B$782,Q$44)+'СЕТ СН'!$G$11+СВЦЭМ!$D$10+'СЕТ СН'!$G$5-'СЕТ СН'!$G$21</f>
        <v>3454.7490635200002</v>
      </c>
      <c r="R51" s="36">
        <f>SUMIFS(СВЦЭМ!$D$39:$D$782,СВЦЭМ!$A$39:$A$782,$A51,СВЦЭМ!$B$39:$B$782,R$44)+'СЕТ СН'!$G$11+СВЦЭМ!$D$10+'СЕТ СН'!$G$5-'СЕТ СН'!$G$21</f>
        <v>3429.7032810399996</v>
      </c>
      <c r="S51" s="36">
        <f>SUMIFS(СВЦЭМ!$D$39:$D$782,СВЦЭМ!$A$39:$A$782,$A51,СВЦЭМ!$B$39:$B$782,S$44)+'СЕТ СН'!$G$11+СВЦЭМ!$D$10+'СЕТ СН'!$G$5-'СЕТ СН'!$G$21</f>
        <v>3384.7372918699998</v>
      </c>
      <c r="T51" s="36">
        <f>SUMIFS(СВЦЭМ!$D$39:$D$782,СВЦЭМ!$A$39:$A$782,$A51,СВЦЭМ!$B$39:$B$782,T$44)+'СЕТ СН'!$G$11+СВЦЭМ!$D$10+'СЕТ СН'!$G$5-'СЕТ СН'!$G$21</f>
        <v>3336.1212489899999</v>
      </c>
      <c r="U51" s="36">
        <f>SUMIFS(СВЦЭМ!$D$39:$D$782,СВЦЭМ!$A$39:$A$782,$A51,СВЦЭМ!$B$39:$B$782,U$44)+'СЕТ СН'!$G$11+СВЦЭМ!$D$10+'СЕТ СН'!$G$5-'СЕТ СН'!$G$21</f>
        <v>3342.3800383199996</v>
      </c>
      <c r="V51" s="36">
        <f>SUMIFS(СВЦЭМ!$D$39:$D$782,СВЦЭМ!$A$39:$A$782,$A51,СВЦЭМ!$B$39:$B$782,V$44)+'СЕТ СН'!$G$11+СВЦЭМ!$D$10+'СЕТ СН'!$G$5-'СЕТ СН'!$G$21</f>
        <v>3355.44091157</v>
      </c>
      <c r="W51" s="36">
        <f>SUMIFS(СВЦЭМ!$D$39:$D$782,СВЦЭМ!$A$39:$A$782,$A51,СВЦЭМ!$B$39:$B$782,W$44)+'СЕТ СН'!$G$11+СВЦЭМ!$D$10+'СЕТ СН'!$G$5-'СЕТ СН'!$G$21</f>
        <v>3388.6836961899999</v>
      </c>
      <c r="X51" s="36">
        <f>SUMIFS(СВЦЭМ!$D$39:$D$782,СВЦЭМ!$A$39:$A$782,$A51,СВЦЭМ!$B$39:$B$782,X$44)+'СЕТ СН'!$G$11+СВЦЭМ!$D$10+'СЕТ СН'!$G$5-'СЕТ СН'!$G$21</f>
        <v>3404.4163420799996</v>
      </c>
      <c r="Y51" s="36">
        <f>SUMIFS(СВЦЭМ!$D$39:$D$782,СВЦЭМ!$A$39:$A$782,$A51,СВЦЭМ!$B$39:$B$782,Y$44)+'СЕТ СН'!$G$11+СВЦЭМ!$D$10+'СЕТ СН'!$G$5-'СЕТ СН'!$G$21</f>
        <v>3431.7332302799996</v>
      </c>
    </row>
    <row r="52" spans="1:25" ht="15.75" x14ac:dyDescent="0.2">
      <c r="A52" s="35">
        <f t="shared" si="1"/>
        <v>44600</v>
      </c>
      <c r="B52" s="36">
        <f>SUMIFS(СВЦЭМ!$D$39:$D$782,СВЦЭМ!$A$39:$A$782,$A52,СВЦЭМ!$B$39:$B$782,B$44)+'СЕТ СН'!$G$11+СВЦЭМ!$D$10+'СЕТ СН'!$G$5-'СЕТ СН'!$G$21</f>
        <v>3429.2124921300001</v>
      </c>
      <c r="C52" s="36">
        <f>SUMIFS(СВЦЭМ!$D$39:$D$782,СВЦЭМ!$A$39:$A$782,$A52,СВЦЭМ!$B$39:$B$782,C$44)+'СЕТ СН'!$G$11+СВЦЭМ!$D$10+'СЕТ СН'!$G$5-'СЕТ СН'!$G$21</f>
        <v>3493.0885549999998</v>
      </c>
      <c r="D52" s="36">
        <f>SUMIFS(СВЦЭМ!$D$39:$D$782,СВЦЭМ!$A$39:$A$782,$A52,СВЦЭМ!$B$39:$B$782,D$44)+'СЕТ СН'!$G$11+СВЦЭМ!$D$10+'СЕТ СН'!$G$5-'СЕТ СН'!$G$21</f>
        <v>3502.6401551299996</v>
      </c>
      <c r="E52" s="36">
        <f>SUMIFS(СВЦЭМ!$D$39:$D$782,СВЦЭМ!$A$39:$A$782,$A52,СВЦЭМ!$B$39:$B$782,E$44)+'СЕТ СН'!$G$11+СВЦЭМ!$D$10+'СЕТ СН'!$G$5-'СЕТ СН'!$G$21</f>
        <v>3503.5738630699998</v>
      </c>
      <c r="F52" s="36">
        <f>SUMIFS(СВЦЭМ!$D$39:$D$782,СВЦЭМ!$A$39:$A$782,$A52,СВЦЭМ!$B$39:$B$782,F$44)+'СЕТ СН'!$G$11+СВЦЭМ!$D$10+'СЕТ СН'!$G$5-'СЕТ СН'!$G$21</f>
        <v>3489.6364928900002</v>
      </c>
      <c r="G52" s="36">
        <f>SUMIFS(СВЦЭМ!$D$39:$D$782,СВЦЭМ!$A$39:$A$782,$A52,СВЦЭМ!$B$39:$B$782,G$44)+'СЕТ СН'!$G$11+СВЦЭМ!$D$10+'СЕТ СН'!$G$5-'СЕТ СН'!$G$21</f>
        <v>3465.4067934499999</v>
      </c>
      <c r="H52" s="36">
        <f>SUMIFS(СВЦЭМ!$D$39:$D$782,СВЦЭМ!$A$39:$A$782,$A52,СВЦЭМ!$B$39:$B$782,H$44)+'СЕТ СН'!$G$11+СВЦЭМ!$D$10+'СЕТ СН'!$G$5-'СЕТ СН'!$G$21</f>
        <v>3417.14273293</v>
      </c>
      <c r="I52" s="36">
        <f>SUMIFS(СВЦЭМ!$D$39:$D$782,СВЦЭМ!$A$39:$A$782,$A52,СВЦЭМ!$B$39:$B$782,I$44)+'СЕТ СН'!$G$11+СВЦЭМ!$D$10+'СЕТ СН'!$G$5-'СЕТ СН'!$G$21</f>
        <v>3360.42864431</v>
      </c>
      <c r="J52" s="36">
        <f>SUMIFS(СВЦЭМ!$D$39:$D$782,СВЦЭМ!$A$39:$A$782,$A52,СВЦЭМ!$B$39:$B$782,J$44)+'СЕТ СН'!$G$11+СВЦЭМ!$D$10+'СЕТ СН'!$G$5-'СЕТ СН'!$G$21</f>
        <v>3306.7381708799999</v>
      </c>
      <c r="K52" s="36">
        <f>SUMIFS(СВЦЭМ!$D$39:$D$782,СВЦЭМ!$A$39:$A$782,$A52,СВЦЭМ!$B$39:$B$782,K$44)+'СЕТ СН'!$G$11+СВЦЭМ!$D$10+'СЕТ СН'!$G$5-'СЕТ СН'!$G$21</f>
        <v>3301.1835581999999</v>
      </c>
      <c r="L52" s="36">
        <f>SUMIFS(СВЦЭМ!$D$39:$D$782,СВЦЭМ!$A$39:$A$782,$A52,СВЦЭМ!$B$39:$B$782,L$44)+'СЕТ СН'!$G$11+СВЦЭМ!$D$10+'СЕТ СН'!$G$5-'СЕТ СН'!$G$21</f>
        <v>3323.0472245199999</v>
      </c>
      <c r="M52" s="36">
        <f>SUMIFS(СВЦЭМ!$D$39:$D$782,СВЦЭМ!$A$39:$A$782,$A52,СВЦЭМ!$B$39:$B$782,M$44)+'СЕТ СН'!$G$11+СВЦЭМ!$D$10+'СЕТ СН'!$G$5-'СЕТ СН'!$G$21</f>
        <v>3392.8827330099998</v>
      </c>
      <c r="N52" s="36">
        <f>SUMIFS(СВЦЭМ!$D$39:$D$782,СВЦЭМ!$A$39:$A$782,$A52,СВЦЭМ!$B$39:$B$782,N$44)+'СЕТ СН'!$G$11+СВЦЭМ!$D$10+'СЕТ СН'!$G$5-'СЕТ СН'!$G$21</f>
        <v>3472.2034682100002</v>
      </c>
      <c r="O52" s="36">
        <f>SUMIFS(СВЦЭМ!$D$39:$D$782,СВЦЭМ!$A$39:$A$782,$A52,СВЦЭМ!$B$39:$B$782,O$44)+'СЕТ СН'!$G$11+СВЦЭМ!$D$10+'СЕТ СН'!$G$5-'СЕТ СН'!$G$21</f>
        <v>3488.1842395200001</v>
      </c>
      <c r="P52" s="36">
        <f>SUMIFS(СВЦЭМ!$D$39:$D$782,СВЦЭМ!$A$39:$A$782,$A52,СВЦЭМ!$B$39:$B$782,P$44)+'СЕТ СН'!$G$11+СВЦЭМ!$D$10+'СЕТ СН'!$G$5-'СЕТ СН'!$G$21</f>
        <v>3494.5310910099997</v>
      </c>
      <c r="Q52" s="36">
        <f>SUMIFS(СВЦЭМ!$D$39:$D$782,СВЦЭМ!$A$39:$A$782,$A52,СВЦЭМ!$B$39:$B$782,Q$44)+'СЕТ СН'!$G$11+СВЦЭМ!$D$10+'СЕТ СН'!$G$5-'СЕТ СН'!$G$21</f>
        <v>3490.0937694499999</v>
      </c>
      <c r="R52" s="36">
        <f>SUMIFS(СВЦЭМ!$D$39:$D$782,СВЦЭМ!$A$39:$A$782,$A52,СВЦЭМ!$B$39:$B$782,R$44)+'СЕТ СН'!$G$11+СВЦЭМ!$D$10+'СЕТ СН'!$G$5-'СЕТ СН'!$G$21</f>
        <v>3485.1987049499999</v>
      </c>
      <c r="S52" s="36">
        <f>SUMIFS(СВЦЭМ!$D$39:$D$782,СВЦЭМ!$A$39:$A$782,$A52,СВЦЭМ!$B$39:$B$782,S$44)+'СЕТ СН'!$G$11+СВЦЭМ!$D$10+'СЕТ СН'!$G$5-'СЕТ СН'!$G$21</f>
        <v>3461.2859847999998</v>
      </c>
      <c r="T52" s="36">
        <f>SUMIFS(СВЦЭМ!$D$39:$D$782,СВЦЭМ!$A$39:$A$782,$A52,СВЦЭМ!$B$39:$B$782,T$44)+'СЕТ СН'!$G$11+СВЦЭМ!$D$10+'СЕТ СН'!$G$5-'СЕТ СН'!$G$21</f>
        <v>3391.1050734</v>
      </c>
      <c r="U52" s="36">
        <f>SUMIFS(СВЦЭМ!$D$39:$D$782,СВЦЭМ!$A$39:$A$782,$A52,СВЦЭМ!$B$39:$B$782,U$44)+'СЕТ СН'!$G$11+СВЦЭМ!$D$10+'СЕТ СН'!$G$5-'СЕТ СН'!$G$21</f>
        <v>3379.7585138300001</v>
      </c>
      <c r="V52" s="36">
        <f>SUMIFS(СВЦЭМ!$D$39:$D$782,СВЦЭМ!$A$39:$A$782,$A52,СВЦЭМ!$B$39:$B$782,V$44)+'СЕТ СН'!$G$11+СВЦЭМ!$D$10+'СЕТ СН'!$G$5-'СЕТ СН'!$G$21</f>
        <v>3402.10457752</v>
      </c>
      <c r="W52" s="36">
        <f>SUMIFS(СВЦЭМ!$D$39:$D$782,СВЦЭМ!$A$39:$A$782,$A52,СВЦЭМ!$B$39:$B$782,W$44)+'СЕТ СН'!$G$11+СВЦЭМ!$D$10+'СЕТ СН'!$G$5-'СЕТ СН'!$G$21</f>
        <v>3422.93129168</v>
      </c>
      <c r="X52" s="36">
        <f>SUMIFS(СВЦЭМ!$D$39:$D$782,СВЦЭМ!$A$39:$A$782,$A52,СВЦЭМ!$B$39:$B$782,X$44)+'СЕТ СН'!$G$11+СВЦЭМ!$D$10+'СЕТ СН'!$G$5-'СЕТ СН'!$G$21</f>
        <v>3448.6839500999999</v>
      </c>
      <c r="Y52" s="36">
        <f>SUMIFS(СВЦЭМ!$D$39:$D$782,СВЦЭМ!$A$39:$A$782,$A52,СВЦЭМ!$B$39:$B$782,Y$44)+'СЕТ СН'!$G$11+СВЦЭМ!$D$10+'СЕТ СН'!$G$5-'СЕТ СН'!$G$21</f>
        <v>3471.3928364599997</v>
      </c>
    </row>
    <row r="53" spans="1:25" ht="15.75" x14ac:dyDescent="0.2">
      <c r="A53" s="35">
        <f t="shared" si="1"/>
        <v>44601</v>
      </c>
      <c r="B53" s="36">
        <f>SUMIFS(СВЦЭМ!$D$39:$D$782,СВЦЭМ!$A$39:$A$782,$A53,СВЦЭМ!$B$39:$B$782,B$44)+'СЕТ СН'!$G$11+СВЦЭМ!$D$10+'СЕТ СН'!$G$5-'СЕТ СН'!$G$21</f>
        <v>3492.0150092699996</v>
      </c>
      <c r="C53" s="36">
        <f>SUMIFS(СВЦЭМ!$D$39:$D$782,СВЦЭМ!$A$39:$A$782,$A53,СВЦЭМ!$B$39:$B$782,C$44)+'СЕТ СН'!$G$11+СВЦЭМ!$D$10+'СЕТ СН'!$G$5-'СЕТ СН'!$G$21</f>
        <v>3545.9002803599997</v>
      </c>
      <c r="D53" s="36">
        <f>SUMIFS(СВЦЭМ!$D$39:$D$782,СВЦЭМ!$A$39:$A$782,$A53,СВЦЭМ!$B$39:$B$782,D$44)+'СЕТ СН'!$G$11+СВЦЭМ!$D$10+'СЕТ СН'!$G$5-'СЕТ СН'!$G$21</f>
        <v>3550.0761138999997</v>
      </c>
      <c r="E53" s="36">
        <f>SUMIFS(СВЦЭМ!$D$39:$D$782,СВЦЭМ!$A$39:$A$782,$A53,СВЦЭМ!$B$39:$B$782,E$44)+'СЕТ СН'!$G$11+СВЦЭМ!$D$10+'СЕТ СН'!$G$5-'СЕТ СН'!$G$21</f>
        <v>3554.7943243399995</v>
      </c>
      <c r="F53" s="36">
        <f>SUMIFS(СВЦЭМ!$D$39:$D$782,СВЦЭМ!$A$39:$A$782,$A53,СВЦЭМ!$B$39:$B$782,F$44)+'СЕТ СН'!$G$11+СВЦЭМ!$D$10+'СЕТ СН'!$G$5-'СЕТ СН'!$G$21</f>
        <v>3538.7473413199996</v>
      </c>
      <c r="G53" s="36">
        <f>SUMIFS(СВЦЭМ!$D$39:$D$782,СВЦЭМ!$A$39:$A$782,$A53,СВЦЭМ!$B$39:$B$782,G$44)+'СЕТ СН'!$G$11+СВЦЭМ!$D$10+'СЕТ СН'!$G$5-'СЕТ СН'!$G$21</f>
        <v>3531.8324653</v>
      </c>
      <c r="H53" s="36">
        <f>SUMIFS(СВЦЭМ!$D$39:$D$782,СВЦЭМ!$A$39:$A$782,$A53,СВЦЭМ!$B$39:$B$782,H$44)+'СЕТ СН'!$G$11+СВЦЭМ!$D$10+'СЕТ СН'!$G$5-'СЕТ СН'!$G$21</f>
        <v>3491.3427509100002</v>
      </c>
      <c r="I53" s="36">
        <f>SUMIFS(СВЦЭМ!$D$39:$D$782,СВЦЭМ!$A$39:$A$782,$A53,СВЦЭМ!$B$39:$B$782,I$44)+'СЕТ СН'!$G$11+СВЦЭМ!$D$10+'СЕТ СН'!$G$5-'СЕТ СН'!$G$21</f>
        <v>3409.82951564</v>
      </c>
      <c r="J53" s="36">
        <f>SUMIFS(СВЦЭМ!$D$39:$D$782,СВЦЭМ!$A$39:$A$782,$A53,СВЦЭМ!$B$39:$B$782,J$44)+'СЕТ СН'!$G$11+СВЦЭМ!$D$10+'СЕТ СН'!$G$5-'СЕТ СН'!$G$21</f>
        <v>3376.8365847999999</v>
      </c>
      <c r="K53" s="36">
        <f>SUMIFS(СВЦЭМ!$D$39:$D$782,СВЦЭМ!$A$39:$A$782,$A53,СВЦЭМ!$B$39:$B$782,K$44)+'СЕТ СН'!$G$11+СВЦЭМ!$D$10+'СЕТ СН'!$G$5-'СЕТ СН'!$G$21</f>
        <v>3373.6789471299999</v>
      </c>
      <c r="L53" s="36">
        <f>SUMIFS(СВЦЭМ!$D$39:$D$782,СВЦЭМ!$A$39:$A$782,$A53,СВЦЭМ!$B$39:$B$782,L$44)+'СЕТ СН'!$G$11+СВЦЭМ!$D$10+'СЕТ СН'!$G$5-'СЕТ СН'!$G$21</f>
        <v>3384.58188367</v>
      </c>
      <c r="M53" s="36">
        <f>SUMIFS(СВЦЭМ!$D$39:$D$782,СВЦЭМ!$A$39:$A$782,$A53,СВЦЭМ!$B$39:$B$782,M$44)+'СЕТ СН'!$G$11+СВЦЭМ!$D$10+'СЕТ СН'!$G$5-'СЕТ СН'!$G$21</f>
        <v>3435.8919022599998</v>
      </c>
      <c r="N53" s="36">
        <f>SUMIFS(СВЦЭМ!$D$39:$D$782,СВЦЭМ!$A$39:$A$782,$A53,СВЦЭМ!$B$39:$B$782,N$44)+'СЕТ СН'!$G$11+СВЦЭМ!$D$10+'СЕТ СН'!$G$5-'СЕТ СН'!$G$21</f>
        <v>3502.4560931799997</v>
      </c>
      <c r="O53" s="36">
        <f>SUMIFS(СВЦЭМ!$D$39:$D$782,СВЦЭМ!$A$39:$A$782,$A53,СВЦЭМ!$B$39:$B$782,O$44)+'СЕТ СН'!$G$11+СВЦЭМ!$D$10+'СЕТ СН'!$G$5-'СЕТ СН'!$G$21</f>
        <v>3519.8324948499999</v>
      </c>
      <c r="P53" s="36">
        <f>SUMIFS(СВЦЭМ!$D$39:$D$782,СВЦЭМ!$A$39:$A$782,$A53,СВЦЭМ!$B$39:$B$782,P$44)+'СЕТ СН'!$G$11+СВЦЭМ!$D$10+'СЕТ СН'!$G$5-'СЕТ СН'!$G$21</f>
        <v>3526.6038944100001</v>
      </c>
      <c r="Q53" s="36">
        <f>SUMIFS(СВЦЭМ!$D$39:$D$782,СВЦЭМ!$A$39:$A$782,$A53,СВЦЭМ!$B$39:$B$782,Q$44)+'СЕТ СН'!$G$11+СВЦЭМ!$D$10+'СЕТ СН'!$G$5-'СЕТ СН'!$G$21</f>
        <v>3533.3612362499998</v>
      </c>
      <c r="R53" s="36">
        <f>SUMIFS(СВЦЭМ!$D$39:$D$782,СВЦЭМ!$A$39:$A$782,$A53,СВЦЭМ!$B$39:$B$782,R$44)+'СЕТ СН'!$G$11+СВЦЭМ!$D$10+'СЕТ СН'!$G$5-'СЕТ СН'!$G$21</f>
        <v>3519.6578030000001</v>
      </c>
      <c r="S53" s="36">
        <f>SUMIFS(СВЦЭМ!$D$39:$D$782,СВЦЭМ!$A$39:$A$782,$A53,СВЦЭМ!$B$39:$B$782,S$44)+'СЕТ СН'!$G$11+СВЦЭМ!$D$10+'СЕТ СН'!$G$5-'СЕТ СН'!$G$21</f>
        <v>3496.9224188199996</v>
      </c>
      <c r="T53" s="36">
        <f>SUMIFS(СВЦЭМ!$D$39:$D$782,СВЦЭМ!$A$39:$A$782,$A53,СВЦЭМ!$B$39:$B$782,T$44)+'СЕТ СН'!$G$11+СВЦЭМ!$D$10+'СЕТ СН'!$G$5-'СЕТ СН'!$G$21</f>
        <v>3414.32751147</v>
      </c>
      <c r="U53" s="36">
        <f>SUMIFS(СВЦЭМ!$D$39:$D$782,СВЦЭМ!$A$39:$A$782,$A53,СВЦЭМ!$B$39:$B$782,U$44)+'СЕТ СН'!$G$11+СВЦЭМ!$D$10+'СЕТ СН'!$G$5-'СЕТ СН'!$G$21</f>
        <v>3398.0265590099998</v>
      </c>
      <c r="V53" s="36">
        <f>SUMIFS(СВЦЭМ!$D$39:$D$782,СВЦЭМ!$A$39:$A$782,$A53,СВЦЭМ!$B$39:$B$782,V$44)+'СЕТ СН'!$G$11+СВЦЭМ!$D$10+'СЕТ СН'!$G$5-'СЕТ СН'!$G$21</f>
        <v>3418.6064590300002</v>
      </c>
      <c r="W53" s="36">
        <f>SUMIFS(СВЦЭМ!$D$39:$D$782,СВЦЭМ!$A$39:$A$782,$A53,СВЦЭМ!$B$39:$B$782,W$44)+'СЕТ СН'!$G$11+СВЦЭМ!$D$10+'СЕТ СН'!$G$5-'СЕТ СН'!$G$21</f>
        <v>3453.0423434899999</v>
      </c>
      <c r="X53" s="36">
        <f>SUMIFS(СВЦЭМ!$D$39:$D$782,СВЦЭМ!$A$39:$A$782,$A53,СВЦЭМ!$B$39:$B$782,X$44)+'СЕТ СН'!$G$11+СВЦЭМ!$D$10+'СЕТ СН'!$G$5-'СЕТ СН'!$G$21</f>
        <v>3474.7814143999999</v>
      </c>
      <c r="Y53" s="36">
        <f>SUMIFS(СВЦЭМ!$D$39:$D$782,СВЦЭМ!$A$39:$A$782,$A53,СВЦЭМ!$B$39:$B$782,Y$44)+'СЕТ СН'!$G$11+СВЦЭМ!$D$10+'СЕТ СН'!$G$5-'СЕТ СН'!$G$21</f>
        <v>3496.3677071699999</v>
      </c>
    </row>
    <row r="54" spans="1:25" ht="15.75" x14ac:dyDescent="0.2">
      <c r="A54" s="35">
        <f t="shared" si="1"/>
        <v>44602</v>
      </c>
      <c r="B54" s="36">
        <f>SUMIFS(СВЦЭМ!$D$39:$D$782,СВЦЭМ!$A$39:$A$782,$A54,СВЦЭМ!$B$39:$B$782,B$44)+'СЕТ СН'!$G$11+СВЦЭМ!$D$10+'СЕТ СН'!$G$5-'СЕТ СН'!$G$21</f>
        <v>3453.1386526199999</v>
      </c>
      <c r="C54" s="36">
        <f>SUMIFS(СВЦЭМ!$D$39:$D$782,СВЦЭМ!$A$39:$A$782,$A54,СВЦЭМ!$B$39:$B$782,C$44)+'СЕТ СН'!$G$11+СВЦЭМ!$D$10+'СЕТ СН'!$G$5-'СЕТ СН'!$G$21</f>
        <v>3509.2972854999998</v>
      </c>
      <c r="D54" s="36">
        <f>SUMIFS(СВЦЭМ!$D$39:$D$782,СВЦЭМ!$A$39:$A$782,$A54,СВЦЭМ!$B$39:$B$782,D$44)+'СЕТ СН'!$G$11+СВЦЭМ!$D$10+'СЕТ СН'!$G$5-'СЕТ СН'!$G$21</f>
        <v>3542.9120699499999</v>
      </c>
      <c r="E54" s="36">
        <f>SUMIFS(СВЦЭМ!$D$39:$D$782,СВЦЭМ!$A$39:$A$782,$A54,СВЦЭМ!$B$39:$B$782,E$44)+'СЕТ СН'!$G$11+СВЦЭМ!$D$10+'СЕТ СН'!$G$5-'СЕТ СН'!$G$21</f>
        <v>3536.2135174999999</v>
      </c>
      <c r="F54" s="36">
        <f>SUMIFS(СВЦЭМ!$D$39:$D$782,СВЦЭМ!$A$39:$A$782,$A54,СВЦЭМ!$B$39:$B$782,F$44)+'СЕТ СН'!$G$11+СВЦЭМ!$D$10+'СЕТ СН'!$G$5-'СЕТ СН'!$G$21</f>
        <v>3505.5507196499998</v>
      </c>
      <c r="G54" s="36">
        <f>SUMIFS(СВЦЭМ!$D$39:$D$782,СВЦЭМ!$A$39:$A$782,$A54,СВЦЭМ!$B$39:$B$782,G$44)+'СЕТ СН'!$G$11+СВЦЭМ!$D$10+'СЕТ СН'!$G$5-'СЕТ СН'!$G$21</f>
        <v>3475.8471510899999</v>
      </c>
      <c r="H54" s="36">
        <f>SUMIFS(СВЦЭМ!$D$39:$D$782,СВЦЭМ!$A$39:$A$782,$A54,СВЦЭМ!$B$39:$B$782,H$44)+'СЕТ СН'!$G$11+СВЦЭМ!$D$10+'СЕТ СН'!$G$5-'СЕТ СН'!$G$21</f>
        <v>3420.9455987800002</v>
      </c>
      <c r="I54" s="36">
        <f>SUMIFS(СВЦЭМ!$D$39:$D$782,СВЦЭМ!$A$39:$A$782,$A54,СВЦЭМ!$B$39:$B$782,I$44)+'СЕТ СН'!$G$11+СВЦЭМ!$D$10+'СЕТ СН'!$G$5-'СЕТ СН'!$G$21</f>
        <v>3394.5541558699997</v>
      </c>
      <c r="J54" s="36">
        <f>SUMIFS(СВЦЭМ!$D$39:$D$782,СВЦЭМ!$A$39:$A$782,$A54,СВЦЭМ!$B$39:$B$782,J$44)+'СЕТ СН'!$G$11+СВЦЭМ!$D$10+'СЕТ СН'!$G$5-'СЕТ СН'!$G$21</f>
        <v>3364.6396062200001</v>
      </c>
      <c r="K54" s="36">
        <f>SUMIFS(СВЦЭМ!$D$39:$D$782,СВЦЭМ!$A$39:$A$782,$A54,СВЦЭМ!$B$39:$B$782,K$44)+'СЕТ СН'!$G$11+СВЦЭМ!$D$10+'СЕТ СН'!$G$5-'СЕТ СН'!$G$21</f>
        <v>3363.0793427600001</v>
      </c>
      <c r="L54" s="36">
        <f>SUMIFS(СВЦЭМ!$D$39:$D$782,СВЦЭМ!$A$39:$A$782,$A54,СВЦЭМ!$B$39:$B$782,L$44)+'СЕТ СН'!$G$11+СВЦЭМ!$D$10+'СЕТ СН'!$G$5-'СЕТ СН'!$G$21</f>
        <v>3366.3285632999996</v>
      </c>
      <c r="M54" s="36">
        <f>SUMIFS(СВЦЭМ!$D$39:$D$782,СВЦЭМ!$A$39:$A$782,$A54,СВЦЭМ!$B$39:$B$782,M$44)+'СЕТ СН'!$G$11+СВЦЭМ!$D$10+'СЕТ СН'!$G$5-'СЕТ СН'!$G$21</f>
        <v>3408.4931525799998</v>
      </c>
      <c r="N54" s="36">
        <f>SUMIFS(СВЦЭМ!$D$39:$D$782,СВЦЭМ!$A$39:$A$782,$A54,СВЦЭМ!$B$39:$B$782,N$44)+'СЕТ СН'!$G$11+СВЦЭМ!$D$10+'СЕТ СН'!$G$5-'СЕТ СН'!$G$21</f>
        <v>3465.5692146499996</v>
      </c>
      <c r="O54" s="36">
        <f>SUMIFS(СВЦЭМ!$D$39:$D$782,СВЦЭМ!$A$39:$A$782,$A54,СВЦЭМ!$B$39:$B$782,O$44)+'СЕТ СН'!$G$11+СВЦЭМ!$D$10+'СЕТ СН'!$G$5-'СЕТ СН'!$G$21</f>
        <v>3489.24452423</v>
      </c>
      <c r="P54" s="36">
        <f>SUMIFS(СВЦЭМ!$D$39:$D$782,СВЦЭМ!$A$39:$A$782,$A54,СВЦЭМ!$B$39:$B$782,P$44)+'СЕТ СН'!$G$11+СВЦЭМ!$D$10+'СЕТ СН'!$G$5-'СЕТ СН'!$G$21</f>
        <v>3500.0584238000001</v>
      </c>
      <c r="Q54" s="36">
        <f>SUMIFS(СВЦЭМ!$D$39:$D$782,СВЦЭМ!$A$39:$A$782,$A54,СВЦЭМ!$B$39:$B$782,Q$44)+'СЕТ СН'!$G$11+СВЦЭМ!$D$10+'СЕТ СН'!$G$5-'СЕТ СН'!$G$21</f>
        <v>3505.1272667200001</v>
      </c>
      <c r="R54" s="36">
        <f>SUMIFS(СВЦЭМ!$D$39:$D$782,СВЦЭМ!$A$39:$A$782,$A54,СВЦЭМ!$B$39:$B$782,R$44)+'СЕТ СН'!$G$11+СВЦЭМ!$D$10+'СЕТ СН'!$G$5-'СЕТ СН'!$G$21</f>
        <v>3502.4991653999996</v>
      </c>
      <c r="S54" s="36">
        <f>SUMIFS(СВЦЭМ!$D$39:$D$782,СВЦЭМ!$A$39:$A$782,$A54,СВЦЭМ!$B$39:$B$782,S$44)+'СЕТ СН'!$G$11+СВЦЭМ!$D$10+'СЕТ СН'!$G$5-'СЕТ СН'!$G$21</f>
        <v>3463.7637370699999</v>
      </c>
      <c r="T54" s="36">
        <f>SUMIFS(СВЦЭМ!$D$39:$D$782,СВЦЭМ!$A$39:$A$782,$A54,СВЦЭМ!$B$39:$B$782,T$44)+'СЕТ СН'!$G$11+СВЦЭМ!$D$10+'СЕТ СН'!$G$5-'СЕТ СН'!$G$21</f>
        <v>3393.4411880099997</v>
      </c>
      <c r="U54" s="36">
        <f>SUMIFS(СВЦЭМ!$D$39:$D$782,СВЦЭМ!$A$39:$A$782,$A54,СВЦЭМ!$B$39:$B$782,U$44)+'СЕТ СН'!$G$11+СВЦЭМ!$D$10+'СЕТ СН'!$G$5-'СЕТ СН'!$G$21</f>
        <v>3384.4090931000001</v>
      </c>
      <c r="V54" s="36">
        <f>SUMIFS(СВЦЭМ!$D$39:$D$782,СВЦЭМ!$A$39:$A$782,$A54,СВЦЭМ!$B$39:$B$782,V$44)+'СЕТ СН'!$G$11+СВЦЭМ!$D$10+'СЕТ СН'!$G$5-'СЕТ СН'!$G$21</f>
        <v>3384.7573448899998</v>
      </c>
      <c r="W54" s="36">
        <f>SUMIFS(СВЦЭМ!$D$39:$D$782,СВЦЭМ!$A$39:$A$782,$A54,СВЦЭМ!$B$39:$B$782,W$44)+'СЕТ СН'!$G$11+СВЦЭМ!$D$10+'СЕТ СН'!$G$5-'СЕТ СН'!$G$21</f>
        <v>3406.6172724600001</v>
      </c>
      <c r="X54" s="36">
        <f>SUMIFS(СВЦЭМ!$D$39:$D$782,СВЦЭМ!$A$39:$A$782,$A54,СВЦЭМ!$B$39:$B$782,X$44)+'СЕТ СН'!$G$11+СВЦЭМ!$D$10+'СЕТ СН'!$G$5-'СЕТ СН'!$G$21</f>
        <v>3449.2602334399999</v>
      </c>
      <c r="Y54" s="36">
        <f>SUMIFS(СВЦЭМ!$D$39:$D$782,СВЦЭМ!$A$39:$A$782,$A54,СВЦЭМ!$B$39:$B$782,Y$44)+'СЕТ СН'!$G$11+СВЦЭМ!$D$10+'СЕТ СН'!$G$5-'СЕТ СН'!$G$21</f>
        <v>3463.4911657499997</v>
      </c>
    </row>
    <row r="55" spans="1:25" ht="15.75" x14ac:dyDescent="0.2">
      <c r="A55" s="35">
        <f t="shared" si="1"/>
        <v>44603</v>
      </c>
      <c r="B55" s="36">
        <f>SUMIFS(СВЦЭМ!$D$39:$D$782,СВЦЭМ!$A$39:$A$782,$A55,СВЦЭМ!$B$39:$B$782,B$44)+'СЕТ СН'!$G$11+СВЦЭМ!$D$10+'СЕТ СН'!$G$5-'СЕТ СН'!$G$21</f>
        <v>3487.7789806399996</v>
      </c>
      <c r="C55" s="36">
        <f>SUMIFS(СВЦЭМ!$D$39:$D$782,СВЦЭМ!$A$39:$A$782,$A55,СВЦЭМ!$B$39:$B$782,C$44)+'СЕТ СН'!$G$11+СВЦЭМ!$D$10+'СЕТ СН'!$G$5-'СЕТ СН'!$G$21</f>
        <v>3555.36921674</v>
      </c>
      <c r="D55" s="36">
        <f>SUMIFS(СВЦЭМ!$D$39:$D$782,СВЦЭМ!$A$39:$A$782,$A55,СВЦЭМ!$B$39:$B$782,D$44)+'СЕТ СН'!$G$11+СВЦЭМ!$D$10+'СЕТ СН'!$G$5-'СЕТ СН'!$G$21</f>
        <v>3593.5281164500002</v>
      </c>
      <c r="E55" s="36">
        <f>SUMIFS(СВЦЭМ!$D$39:$D$782,СВЦЭМ!$A$39:$A$782,$A55,СВЦЭМ!$B$39:$B$782,E$44)+'СЕТ СН'!$G$11+СВЦЭМ!$D$10+'СЕТ СН'!$G$5-'СЕТ СН'!$G$21</f>
        <v>3594.6389445200002</v>
      </c>
      <c r="F55" s="36">
        <f>SUMIFS(СВЦЭМ!$D$39:$D$782,СВЦЭМ!$A$39:$A$782,$A55,СВЦЭМ!$B$39:$B$782,F$44)+'СЕТ СН'!$G$11+СВЦЭМ!$D$10+'СЕТ СН'!$G$5-'СЕТ СН'!$G$21</f>
        <v>3577.2829975200002</v>
      </c>
      <c r="G55" s="36">
        <f>SUMIFS(СВЦЭМ!$D$39:$D$782,СВЦЭМ!$A$39:$A$782,$A55,СВЦЭМ!$B$39:$B$782,G$44)+'СЕТ СН'!$G$11+СВЦЭМ!$D$10+'СЕТ СН'!$G$5-'СЕТ СН'!$G$21</f>
        <v>3531.3443195399996</v>
      </c>
      <c r="H55" s="36">
        <f>SUMIFS(СВЦЭМ!$D$39:$D$782,СВЦЭМ!$A$39:$A$782,$A55,СВЦЭМ!$B$39:$B$782,H$44)+'СЕТ СН'!$G$11+СВЦЭМ!$D$10+'СЕТ СН'!$G$5-'СЕТ СН'!$G$21</f>
        <v>3456.4705447699998</v>
      </c>
      <c r="I55" s="36">
        <f>SUMIFS(СВЦЭМ!$D$39:$D$782,СВЦЭМ!$A$39:$A$782,$A55,СВЦЭМ!$B$39:$B$782,I$44)+'СЕТ СН'!$G$11+СВЦЭМ!$D$10+'СЕТ СН'!$G$5-'СЕТ СН'!$G$21</f>
        <v>3395.6241922700001</v>
      </c>
      <c r="J55" s="36">
        <f>SUMIFS(СВЦЭМ!$D$39:$D$782,СВЦЭМ!$A$39:$A$782,$A55,СВЦЭМ!$B$39:$B$782,J$44)+'СЕТ СН'!$G$11+СВЦЭМ!$D$10+'СЕТ СН'!$G$5-'СЕТ СН'!$G$21</f>
        <v>3365.0089732199999</v>
      </c>
      <c r="K55" s="36">
        <f>SUMIFS(СВЦЭМ!$D$39:$D$782,СВЦЭМ!$A$39:$A$782,$A55,СВЦЭМ!$B$39:$B$782,K$44)+'СЕТ СН'!$G$11+СВЦЭМ!$D$10+'СЕТ СН'!$G$5-'СЕТ СН'!$G$21</f>
        <v>3376.5755833499998</v>
      </c>
      <c r="L55" s="36">
        <f>SUMIFS(СВЦЭМ!$D$39:$D$782,СВЦЭМ!$A$39:$A$782,$A55,СВЦЭМ!$B$39:$B$782,L$44)+'СЕТ СН'!$G$11+СВЦЭМ!$D$10+'СЕТ СН'!$G$5-'СЕТ СН'!$G$21</f>
        <v>3379.2092440799997</v>
      </c>
      <c r="M55" s="36">
        <f>SUMIFS(СВЦЭМ!$D$39:$D$782,СВЦЭМ!$A$39:$A$782,$A55,СВЦЭМ!$B$39:$B$782,M$44)+'СЕТ СН'!$G$11+СВЦЭМ!$D$10+'СЕТ СН'!$G$5-'СЕТ СН'!$G$21</f>
        <v>3398.5802007799998</v>
      </c>
      <c r="N55" s="36">
        <f>SUMIFS(СВЦЭМ!$D$39:$D$782,СВЦЭМ!$A$39:$A$782,$A55,СВЦЭМ!$B$39:$B$782,N$44)+'СЕТ СН'!$G$11+СВЦЭМ!$D$10+'СЕТ СН'!$G$5-'СЕТ СН'!$G$21</f>
        <v>3441.0684223399999</v>
      </c>
      <c r="O55" s="36">
        <f>SUMIFS(СВЦЭМ!$D$39:$D$782,СВЦЭМ!$A$39:$A$782,$A55,СВЦЭМ!$B$39:$B$782,O$44)+'СЕТ СН'!$G$11+СВЦЭМ!$D$10+'СЕТ СН'!$G$5-'СЕТ СН'!$G$21</f>
        <v>3457.9475051700001</v>
      </c>
      <c r="P55" s="36">
        <f>SUMIFS(СВЦЭМ!$D$39:$D$782,СВЦЭМ!$A$39:$A$782,$A55,СВЦЭМ!$B$39:$B$782,P$44)+'СЕТ СН'!$G$11+СВЦЭМ!$D$10+'СЕТ СН'!$G$5-'СЕТ СН'!$G$21</f>
        <v>3475.8667046</v>
      </c>
      <c r="Q55" s="36">
        <f>SUMIFS(СВЦЭМ!$D$39:$D$782,СВЦЭМ!$A$39:$A$782,$A55,СВЦЭМ!$B$39:$B$782,Q$44)+'СЕТ СН'!$G$11+СВЦЭМ!$D$10+'СЕТ СН'!$G$5-'СЕТ СН'!$G$21</f>
        <v>3477.90254688</v>
      </c>
      <c r="R55" s="36">
        <f>SUMIFS(СВЦЭМ!$D$39:$D$782,СВЦЭМ!$A$39:$A$782,$A55,СВЦЭМ!$B$39:$B$782,R$44)+'СЕТ СН'!$G$11+СВЦЭМ!$D$10+'СЕТ СН'!$G$5-'СЕТ СН'!$G$21</f>
        <v>3468.8876952099999</v>
      </c>
      <c r="S55" s="36">
        <f>SUMIFS(СВЦЭМ!$D$39:$D$782,СВЦЭМ!$A$39:$A$782,$A55,СВЦЭМ!$B$39:$B$782,S$44)+'СЕТ СН'!$G$11+СВЦЭМ!$D$10+'СЕТ СН'!$G$5-'СЕТ СН'!$G$21</f>
        <v>3417.9568474600001</v>
      </c>
      <c r="T55" s="36">
        <f>SUMIFS(СВЦЭМ!$D$39:$D$782,СВЦЭМ!$A$39:$A$782,$A55,СВЦЭМ!$B$39:$B$782,T$44)+'СЕТ СН'!$G$11+СВЦЭМ!$D$10+'СЕТ СН'!$G$5-'СЕТ СН'!$G$21</f>
        <v>3373.7451150999996</v>
      </c>
      <c r="U55" s="36">
        <f>SUMIFS(СВЦЭМ!$D$39:$D$782,СВЦЭМ!$A$39:$A$782,$A55,СВЦЭМ!$B$39:$B$782,U$44)+'СЕТ СН'!$G$11+СВЦЭМ!$D$10+'СЕТ СН'!$G$5-'СЕТ СН'!$G$21</f>
        <v>3372.63898995</v>
      </c>
      <c r="V55" s="36">
        <f>SUMIFS(СВЦЭМ!$D$39:$D$782,СВЦЭМ!$A$39:$A$782,$A55,СВЦЭМ!$B$39:$B$782,V$44)+'СЕТ СН'!$G$11+СВЦЭМ!$D$10+'СЕТ СН'!$G$5-'СЕТ СН'!$G$21</f>
        <v>3378.7032388299999</v>
      </c>
      <c r="W55" s="36">
        <f>SUMIFS(СВЦЭМ!$D$39:$D$782,СВЦЭМ!$A$39:$A$782,$A55,СВЦЭМ!$B$39:$B$782,W$44)+'СЕТ СН'!$G$11+СВЦЭМ!$D$10+'СЕТ СН'!$G$5-'СЕТ СН'!$G$21</f>
        <v>3392.4201086899998</v>
      </c>
      <c r="X55" s="36">
        <f>SUMIFS(СВЦЭМ!$D$39:$D$782,СВЦЭМ!$A$39:$A$782,$A55,СВЦЭМ!$B$39:$B$782,X$44)+'СЕТ СН'!$G$11+СВЦЭМ!$D$10+'СЕТ СН'!$G$5-'СЕТ СН'!$G$21</f>
        <v>3404.0267876799999</v>
      </c>
      <c r="Y55" s="36">
        <f>SUMIFS(СВЦЭМ!$D$39:$D$782,СВЦЭМ!$A$39:$A$782,$A55,СВЦЭМ!$B$39:$B$782,Y$44)+'СЕТ СН'!$G$11+СВЦЭМ!$D$10+'СЕТ СН'!$G$5-'СЕТ СН'!$G$21</f>
        <v>3421.0734246399998</v>
      </c>
    </row>
    <row r="56" spans="1:25" ht="15.75" x14ac:dyDescent="0.2">
      <c r="A56" s="35">
        <f t="shared" si="1"/>
        <v>44604</v>
      </c>
      <c r="B56" s="36">
        <f>SUMIFS(СВЦЭМ!$D$39:$D$782,СВЦЭМ!$A$39:$A$782,$A56,СВЦЭМ!$B$39:$B$782,B$44)+'СЕТ СН'!$G$11+СВЦЭМ!$D$10+'СЕТ СН'!$G$5-'СЕТ СН'!$G$21</f>
        <v>3528.3917576899998</v>
      </c>
      <c r="C56" s="36">
        <f>SUMIFS(СВЦЭМ!$D$39:$D$782,СВЦЭМ!$A$39:$A$782,$A56,СВЦЭМ!$B$39:$B$782,C$44)+'СЕТ СН'!$G$11+СВЦЭМ!$D$10+'СЕТ СН'!$G$5-'СЕТ СН'!$G$21</f>
        <v>3537.54534311</v>
      </c>
      <c r="D56" s="36">
        <f>SUMIFS(СВЦЭМ!$D$39:$D$782,СВЦЭМ!$A$39:$A$782,$A56,СВЦЭМ!$B$39:$B$782,D$44)+'СЕТ СН'!$G$11+СВЦЭМ!$D$10+'СЕТ СН'!$G$5-'СЕТ СН'!$G$21</f>
        <v>3536.3523176099998</v>
      </c>
      <c r="E56" s="36">
        <f>SUMIFS(СВЦЭМ!$D$39:$D$782,СВЦЭМ!$A$39:$A$782,$A56,СВЦЭМ!$B$39:$B$782,E$44)+'СЕТ СН'!$G$11+СВЦЭМ!$D$10+'СЕТ СН'!$G$5-'СЕТ СН'!$G$21</f>
        <v>3539.8249037099999</v>
      </c>
      <c r="F56" s="36">
        <f>SUMIFS(СВЦЭМ!$D$39:$D$782,СВЦЭМ!$A$39:$A$782,$A56,СВЦЭМ!$B$39:$B$782,F$44)+'СЕТ СН'!$G$11+СВЦЭМ!$D$10+'СЕТ СН'!$G$5-'СЕТ СН'!$G$21</f>
        <v>3531.1258500699996</v>
      </c>
      <c r="G56" s="36">
        <f>SUMIFS(СВЦЭМ!$D$39:$D$782,СВЦЭМ!$A$39:$A$782,$A56,СВЦЭМ!$B$39:$B$782,G$44)+'СЕТ СН'!$G$11+СВЦЭМ!$D$10+'СЕТ СН'!$G$5-'СЕТ СН'!$G$21</f>
        <v>3516.2128459300002</v>
      </c>
      <c r="H56" s="36">
        <f>SUMIFS(СВЦЭМ!$D$39:$D$782,СВЦЭМ!$A$39:$A$782,$A56,СВЦЭМ!$B$39:$B$782,H$44)+'СЕТ СН'!$G$11+СВЦЭМ!$D$10+'СЕТ СН'!$G$5-'СЕТ СН'!$G$21</f>
        <v>3475.8744239899997</v>
      </c>
      <c r="I56" s="36">
        <f>SUMIFS(СВЦЭМ!$D$39:$D$782,СВЦЭМ!$A$39:$A$782,$A56,СВЦЭМ!$B$39:$B$782,I$44)+'СЕТ СН'!$G$11+СВЦЭМ!$D$10+'СЕТ СН'!$G$5-'СЕТ СН'!$G$21</f>
        <v>3438.00252469</v>
      </c>
      <c r="J56" s="36">
        <f>SUMIFS(СВЦЭМ!$D$39:$D$782,СВЦЭМ!$A$39:$A$782,$A56,СВЦЭМ!$B$39:$B$782,J$44)+'СЕТ СН'!$G$11+СВЦЭМ!$D$10+'СЕТ СН'!$G$5-'СЕТ СН'!$G$21</f>
        <v>3377.2843429899999</v>
      </c>
      <c r="K56" s="36">
        <f>SUMIFS(СВЦЭМ!$D$39:$D$782,СВЦЭМ!$A$39:$A$782,$A56,СВЦЭМ!$B$39:$B$782,K$44)+'СЕТ СН'!$G$11+СВЦЭМ!$D$10+'СЕТ СН'!$G$5-'СЕТ СН'!$G$21</f>
        <v>3358.2561580000001</v>
      </c>
      <c r="L56" s="36">
        <f>SUMIFS(СВЦЭМ!$D$39:$D$782,СВЦЭМ!$A$39:$A$782,$A56,СВЦЭМ!$B$39:$B$782,L$44)+'СЕТ СН'!$G$11+СВЦЭМ!$D$10+'СЕТ СН'!$G$5-'СЕТ СН'!$G$21</f>
        <v>3369.963651</v>
      </c>
      <c r="M56" s="36">
        <f>SUMIFS(СВЦЭМ!$D$39:$D$782,СВЦЭМ!$A$39:$A$782,$A56,СВЦЭМ!$B$39:$B$782,M$44)+'СЕТ СН'!$G$11+СВЦЭМ!$D$10+'СЕТ СН'!$G$5-'СЕТ СН'!$G$21</f>
        <v>3403.0086126299998</v>
      </c>
      <c r="N56" s="36">
        <f>SUMIFS(СВЦЭМ!$D$39:$D$782,СВЦЭМ!$A$39:$A$782,$A56,СВЦЭМ!$B$39:$B$782,N$44)+'СЕТ СН'!$G$11+СВЦЭМ!$D$10+'СЕТ СН'!$G$5-'СЕТ СН'!$G$21</f>
        <v>3427.34595515</v>
      </c>
      <c r="O56" s="36">
        <f>SUMIFS(СВЦЭМ!$D$39:$D$782,СВЦЭМ!$A$39:$A$782,$A56,СВЦЭМ!$B$39:$B$782,O$44)+'СЕТ СН'!$G$11+СВЦЭМ!$D$10+'СЕТ СН'!$G$5-'СЕТ СН'!$G$21</f>
        <v>3441.6294363699999</v>
      </c>
      <c r="P56" s="36">
        <f>SUMIFS(СВЦЭМ!$D$39:$D$782,СВЦЭМ!$A$39:$A$782,$A56,СВЦЭМ!$B$39:$B$782,P$44)+'СЕТ СН'!$G$11+СВЦЭМ!$D$10+'СЕТ СН'!$G$5-'СЕТ СН'!$G$21</f>
        <v>3463.1550417099998</v>
      </c>
      <c r="Q56" s="36">
        <f>SUMIFS(СВЦЭМ!$D$39:$D$782,СВЦЭМ!$A$39:$A$782,$A56,СВЦЭМ!$B$39:$B$782,Q$44)+'СЕТ СН'!$G$11+СВЦЭМ!$D$10+'СЕТ СН'!$G$5-'СЕТ СН'!$G$21</f>
        <v>3459.8795596700002</v>
      </c>
      <c r="R56" s="36">
        <f>SUMIFS(СВЦЭМ!$D$39:$D$782,СВЦЭМ!$A$39:$A$782,$A56,СВЦЭМ!$B$39:$B$782,R$44)+'СЕТ СН'!$G$11+СВЦЭМ!$D$10+'СЕТ СН'!$G$5-'СЕТ СН'!$G$21</f>
        <v>3465.6653444100002</v>
      </c>
      <c r="S56" s="36">
        <f>SUMIFS(СВЦЭМ!$D$39:$D$782,СВЦЭМ!$A$39:$A$782,$A56,СВЦЭМ!$B$39:$B$782,S$44)+'СЕТ СН'!$G$11+СВЦЭМ!$D$10+'СЕТ СН'!$G$5-'СЕТ СН'!$G$21</f>
        <v>3431.2813014799999</v>
      </c>
      <c r="T56" s="36">
        <f>SUMIFS(СВЦЭМ!$D$39:$D$782,СВЦЭМ!$A$39:$A$782,$A56,СВЦЭМ!$B$39:$B$782,T$44)+'СЕТ СН'!$G$11+СВЦЭМ!$D$10+'СЕТ СН'!$G$5-'СЕТ СН'!$G$21</f>
        <v>3375.5999339999998</v>
      </c>
      <c r="U56" s="36">
        <f>SUMIFS(СВЦЭМ!$D$39:$D$782,СВЦЭМ!$A$39:$A$782,$A56,СВЦЭМ!$B$39:$B$782,U$44)+'СЕТ СН'!$G$11+СВЦЭМ!$D$10+'СЕТ СН'!$G$5-'СЕТ СН'!$G$21</f>
        <v>3362.3845283800001</v>
      </c>
      <c r="V56" s="36">
        <f>SUMIFS(СВЦЭМ!$D$39:$D$782,СВЦЭМ!$A$39:$A$782,$A56,СВЦЭМ!$B$39:$B$782,V$44)+'СЕТ СН'!$G$11+СВЦЭМ!$D$10+'СЕТ СН'!$G$5-'СЕТ СН'!$G$21</f>
        <v>3378.75321476</v>
      </c>
      <c r="W56" s="36">
        <f>SUMIFS(СВЦЭМ!$D$39:$D$782,СВЦЭМ!$A$39:$A$782,$A56,СВЦЭМ!$B$39:$B$782,W$44)+'СЕТ СН'!$G$11+СВЦЭМ!$D$10+'СЕТ СН'!$G$5-'СЕТ СН'!$G$21</f>
        <v>3396.4039737200001</v>
      </c>
      <c r="X56" s="36">
        <f>SUMIFS(СВЦЭМ!$D$39:$D$782,СВЦЭМ!$A$39:$A$782,$A56,СВЦЭМ!$B$39:$B$782,X$44)+'СЕТ СН'!$G$11+СВЦЭМ!$D$10+'СЕТ СН'!$G$5-'СЕТ СН'!$G$21</f>
        <v>3411.1224011999998</v>
      </c>
      <c r="Y56" s="36">
        <f>SUMIFS(СВЦЭМ!$D$39:$D$782,СВЦЭМ!$A$39:$A$782,$A56,СВЦЭМ!$B$39:$B$782,Y$44)+'СЕТ СН'!$G$11+СВЦЭМ!$D$10+'СЕТ СН'!$G$5-'СЕТ СН'!$G$21</f>
        <v>3459.4619453400001</v>
      </c>
    </row>
    <row r="57" spans="1:25" ht="15.75" x14ac:dyDescent="0.2">
      <c r="A57" s="35">
        <f t="shared" si="1"/>
        <v>44605</v>
      </c>
      <c r="B57" s="36">
        <f>SUMIFS(СВЦЭМ!$D$39:$D$782,СВЦЭМ!$A$39:$A$782,$A57,СВЦЭМ!$B$39:$B$782,B$44)+'СЕТ СН'!$G$11+СВЦЭМ!$D$10+'СЕТ СН'!$G$5-'СЕТ СН'!$G$21</f>
        <v>3474.7610779799998</v>
      </c>
      <c r="C57" s="36">
        <f>SUMIFS(СВЦЭМ!$D$39:$D$782,СВЦЭМ!$A$39:$A$782,$A57,СВЦЭМ!$B$39:$B$782,C$44)+'СЕТ СН'!$G$11+СВЦЭМ!$D$10+'СЕТ СН'!$G$5-'СЕТ СН'!$G$21</f>
        <v>3527.1227390899999</v>
      </c>
      <c r="D57" s="36">
        <f>SUMIFS(СВЦЭМ!$D$39:$D$782,СВЦЭМ!$A$39:$A$782,$A57,СВЦЭМ!$B$39:$B$782,D$44)+'СЕТ СН'!$G$11+СВЦЭМ!$D$10+'СЕТ СН'!$G$5-'СЕТ СН'!$G$21</f>
        <v>3530.80629623</v>
      </c>
      <c r="E57" s="36">
        <f>SUMIFS(СВЦЭМ!$D$39:$D$782,СВЦЭМ!$A$39:$A$782,$A57,СВЦЭМ!$B$39:$B$782,E$44)+'СЕТ СН'!$G$11+СВЦЭМ!$D$10+'СЕТ СН'!$G$5-'СЕТ СН'!$G$21</f>
        <v>3533.1806436899997</v>
      </c>
      <c r="F57" s="36">
        <f>SUMIFS(СВЦЭМ!$D$39:$D$782,СВЦЭМ!$A$39:$A$782,$A57,СВЦЭМ!$B$39:$B$782,F$44)+'СЕТ СН'!$G$11+СВЦЭМ!$D$10+'СЕТ СН'!$G$5-'СЕТ СН'!$G$21</f>
        <v>3533.7214332799999</v>
      </c>
      <c r="G57" s="36">
        <f>SUMIFS(СВЦЭМ!$D$39:$D$782,СВЦЭМ!$A$39:$A$782,$A57,СВЦЭМ!$B$39:$B$782,G$44)+'СЕТ СН'!$G$11+СВЦЭМ!$D$10+'СЕТ СН'!$G$5-'СЕТ СН'!$G$21</f>
        <v>3532.0328448299997</v>
      </c>
      <c r="H57" s="36">
        <f>SUMIFS(СВЦЭМ!$D$39:$D$782,СВЦЭМ!$A$39:$A$782,$A57,СВЦЭМ!$B$39:$B$782,H$44)+'СЕТ СН'!$G$11+СВЦЭМ!$D$10+'СЕТ СН'!$G$5-'СЕТ СН'!$G$21</f>
        <v>3510.0765590800002</v>
      </c>
      <c r="I57" s="36">
        <f>SUMIFS(СВЦЭМ!$D$39:$D$782,СВЦЭМ!$A$39:$A$782,$A57,СВЦЭМ!$B$39:$B$782,I$44)+'СЕТ СН'!$G$11+СВЦЭМ!$D$10+'СЕТ СН'!$G$5-'СЕТ СН'!$G$21</f>
        <v>3455.4603140199997</v>
      </c>
      <c r="J57" s="36">
        <f>SUMIFS(СВЦЭМ!$D$39:$D$782,СВЦЭМ!$A$39:$A$782,$A57,СВЦЭМ!$B$39:$B$782,J$44)+'СЕТ СН'!$G$11+СВЦЭМ!$D$10+'СЕТ СН'!$G$5-'СЕТ СН'!$G$21</f>
        <v>3386.31618364</v>
      </c>
      <c r="K57" s="36">
        <f>SUMIFS(СВЦЭМ!$D$39:$D$782,СВЦЭМ!$A$39:$A$782,$A57,СВЦЭМ!$B$39:$B$782,K$44)+'СЕТ СН'!$G$11+СВЦЭМ!$D$10+'СЕТ СН'!$G$5-'СЕТ СН'!$G$21</f>
        <v>3349.6343064399998</v>
      </c>
      <c r="L57" s="36">
        <f>SUMIFS(СВЦЭМ!$D$39:$D$782,СВЦЭМ!$A$39:$A$782,$A57,СВЦЭМ!$B$39:$B$782,L$44)+'СЕТ СН'!$G$11+СВЦЭМ!$D$10+'СЕТ СН'!$G$5-'СЕТ СН'!$G$21</f>
        <v>3341.0020291000001</v>
      </c>
      <c r="M57" s="36">
        <f>SUMIFS(СВЦЭМ!$D$39:$D$782,СВЦЭМ!$A$39:$A$782,$A57,СВЦЭМ!$B$39:$B$782,M$44)+'СЕТ СН'!$G$11+СВЦЭМ!$D$10+'СЕТ СН'!$G$5-'СЕТ СН'!$G$21</f>
        <v>3372.5291045699996</v>
      </c>
      <c r="N57" s="36">
        <f>SUMIFS(СВЦЭМ!$D$39:$D$782,СВЦЭМ!$A$39:$A$782,$A57,СВЦЭМ!$B$39:$B$782,N$44)+'СЕТ СН'!$G$11+СВЦЭМ!$D$10+'СЕТ СН'!$G$5-'СЕТ СН'!$G$21</f>
        <v>3419.55157577</v>
      </c>
      <c r="O57" s="36">
        <f>SUMIFS(СВЦЭМ!$D$39:$D$782,СВЦЭМ!$A$39:$A$782,$A57,СВЦЭМ!$B$39:$B$782,O$44)+'СЕТ СН'!$G$11+СВЦЭМ!$D$10+'СЕТ СН'!$G$5-'СЕТ СН'!$G$21</f>
        <v>3448.49443587</v>
      </c>
      <c r="P57" s="36">
        <f>SUMIFS(СВЦЭМ!$D$39:$D$782,СВЦЭМ!$A$39:$A$782,$A57,СВЦЭМ!$B$39:$B$782,P$44)+'СЕТ СН'!$G$11+СВЦЭМ!$D$10+'СЕТ СН'!$G$5-'СЕТ СН'!$G$21</f>
        <v>3473.6205902299998</v>
      </c>
      <c r="Q57" s="36">
        <f>SUMIFS(СВЦЭМ!$D$39:$D$782,СВЦЭМ!$A$39:$A$782,$A57,СВЦЭМ!$B$39:$B$782,Q$44)+'СЕТ СН'!$G$11+СВЦЭМ!$D$10+'СЕТ СН'!$G$5-'СЕТ СН'!$G$21</f>
        <v>3471.7725596999999</v>
      </c>
      <c r="R57" s="36">
        <f>SUMIFS(СВЦЭМ!$D$39:$D$782,СВЦЭМ!$A$39:$A$782,$A57,СВЦЭМ!$B$39:$B$782,R$44)+'СЕТ СН'!$G$11+СВЦЭМ!$D$10+'СЕТ СН'!$G$5-'СЕТ СН'!$G$21</f>
        <v>3480.7199295299997</v>
      </c>
      <c r="S57" s="36">
        <f>SUMIFS(СВЦЭМ!$D$39:$D$782,СВЦЭМ!$A$39:$A$782,$A57,СВЦЭМ!$B$39:$B$782,S$44)+'СЕТ СН'!$G$11+СВЦЭМ!$D$10+'СЕТ СН'!$G$5-'СЕТ СН'!$G$21</f>
        <v>3441.8207389700001</v>
      </c>
      <c r="T57" s="36">
        <f>SUMIFS(СВЦЭМ!$D$39:$D$782,СВЦЭМ!$A$39:$A$782,$A57,СВЦЭМ!$B$39:$B$782,T$44)+'СЕТ СН'!$G$11+СВЦЭМ!$D$10+'СЕТ СН'!$G$5-'СЕТ СН'!$G$21</f>
        <v>3337.6443960099996</v>
      </c>
      <c r="U57" s="36">
        <f>SUMIFS(СВЦЭМ!$D$39:$D$782,СВЦЭМ!$A$39:$A$782,$A57,СВЦЭМ!$B$39:$B$782,U$44)+'СЕТ СН'!$G$11+СВЦЭМ!$D$10+'СЕТ СН'!$G$5-'СЕТ СН'!$G$21</f>
        <v>3331.6795018900002</v>
      </c>
      <c r="V57" s="36">
        <f>SUMIFS(СВЦЭМ!$D$39:$D$782,СВЦЭМ!$A$39:$A$782,$A57,СВЦЭМ!$B$39:$B$782,V$44)+'СЕТ СН'!$G$11+СВЦЭМ!$D$10+'СЕТ СН'!$G$5-'СЕТ СН'!$G$21</f>
        <v>3334.7506276200002</v>
      </c>
      <c r="W57" s="36">
        <f>SUMIFS(СВЦЭМ!$D$39:$D$782,СВЦЭМ!$A$39:$A$782,$A57,СВЦЭМ!$B$39:$B$782,W$44)+'СЕТ СН'!$G$11+СВЦЭМ!$D$10+'СЕТ СН'!$G$5-'СЕТ СН'!$G$21</f>
        <v>3352.3895654899998</v>
      </c>
      <c r="X57" s="36">
        <f>SUMIFS(СВЦЭМ!$D$39:$D$782,СВЦЭМ!$A$39:$A$782,$A57,СВЦЭМ!$B$39:$B$782,X$44)+'СЕТ СН'!$G$11+СВЦЭМ!$D$10+'СЕТ СН'!$G$5-'СЕТ СН'!$G$21</f>
        <v>3379.95508221</v>
      </c>
      <c r="Y57" s="36">
        <f>SUMIFS(СВЦЭМ!$D$39:$D$782,СВЦЭМ!$A$39:$A$782,$A57,СВЦЭМ!$B$39:$B$782,Y$44)+'СЕТ СН'!$G$11+СВЦЭМ!$D$10+'СЕТ СН'!$G$5-'СЕТ СН'!$G$21</f>
        <v>3423.2525854699998</v>
      </c>
    </row>
    <row r="58" spans="1:25" ht="15.75" x14ac:dyDescent="0.2">
      <c r="A58" s="35">
        <f t="shared" si="1"/>
        <v>44606</v>
      </c>
      <c r="B58" s="36">
        <f>SUMIFS(СВЦЭМ!$D$39:$D$782,СВЦЭМ!$A$39:$A$782,$A58,СВЦЭМ!$B$39:$B$782,B$44)+'СЕТ СН'!$G$11+СВЦЭМ!$D$10+'СЕТ СН'!$G$5-'СЕТ СН'!$G$21</f>
        <v>3484.6427316199997</v>
      </c>
      <c r="C58" s="36">
        <f>SUMIFS(СВЦЭМ!$D$39:$D$782,СВЦЭМ!$A$39:$A$782,$A58,СВЦЭМ!$B$39:$B$782,C$44)+'СЕТ СН'!$G$11+СВЦЭМ!$D$10+'СЕТ СН'!$G$5-'СЕТ СН'!$G$21</f>
        <v>3544.6042470299999</v>
      </c>
      <c r="D58" s="36">
        <f>SUMIFS(СВЦЭМ!$D$39:$D$782,СВЦЭМ!$A$39:$A$782,$A58,СВЦЭМ!$B$39:$B$782,D$44)+'СЕТ СН'!$G$11+СВЦЭМ!$D$10+'СЕТ СН'!$G$5-'СЕТ СН'!$G$21</f>
        <v>3548.2716356000001</v>
      </c>
      <c r="E58" s="36">
        <f>SUMIFS(СВЦЭМ!$D$39:$D$782,СВЦЭМ!$A$39:$A$782,$A58,СВЦЭМ!$B$39:$B$782,E$44)+'СЕТ СН'!$G$11+СВЦЭМ!$D$10+'СЕТ СН'!$G$5-'СЕТ СН'!$G$21</f>
        <v>3553.1378884400001</v>
      </c>
      <c r="F58" s="36">
        <f>SUMIFS(СВЦЭМ!$D$39:$D$782,СВЦЭМ!$A$39:$A$782,$A58,СВЦЭМ!$B$39:$B$782,F$44)+'СЕТ СН'!$G$11+СВЦЭМ!$D$10+'СЕТ СН'!$G$5-'СЕТ СН'!$G$21</f>
        <v>3542.3752417599999</v>
      </c>
      <c r="G58" s="36">
        <f>SUMIFS(СВЦЭМ!$D$39:$D$782,СВЦЭМ!$A$39:$A$782,$A58,СВЦЭМ!$B$39:$B$782,G$44)+'СЕТ СН'!$G$11+СВЦЭМ!$D$10+'СЕТ СН'!$G$5-'СЕТ СН'!$G$21</f>
        <v>3527.1105908600002</v>
      </c>
      <c r="H58" s="36">
        <f>SUMIFS(СВЦЭМ!$D$39:$D$782,СВЦЭМ!$A$39:$A$782,$A58,СВЦЭМ!$B$39:$B$782,H$44)+'СЕТ СН'!$G$11+СВЦЭМ!$D$10+'СЕТ СН'!$G$5-'СЕТ СН'!$G$21</f>
        <v>3513.8774717599999</v>
      </c>
      <c r="I58" s="36">
        <f>SUMIFS(СВЦЭМ!$D$39:$D$782,СВЦЭМ!$A$39:$A$782,$A58,СВЦЭМ!$B$39:$B$782,I$44)+'СЕТ СН'!$G$11+СВЦЭМ!$D$10+'СЕТ СН'!$G$5-'СЕТ СН'!$G$21</f>
        <v>3394.8168608599999</v>
      </c>
      <c r="J58" s="36">
        <f>SUMIFS(СВЦЭМ!$D$39:$D$782,СВЦЭМ!$A$39:$A$782,$A58,СВЦЭМ!$B$39:$B$782,J$44)+'СЕТ СН'!$G$11+СВЦЭМ!$D$10+'СЕТ СН'!$G$5-'СЕТ СН'!$G$21</f>
        <v>3351.4680830099996</v>
      </c>
      <c r="K58" s="36">
        <f>SUMIFS(СВЦЭМ!$D$39:$D$782,СВЦЭМ!$A$39:$A$782,$A58,СВЦЭМ!$B$39:$B$782,K$44)+'СЕТ СН'!$G$11+СВЦЭМ!$D$10+'СЕТ СН'!$G$5-'СЕТ СН'!$G$21</f>
        <v>3341.7920305299999</v>
      </c>
      <c r="L58" s="36">
        <f>SUMIFS(СВЦЭМ!$D$39:$D$782,СВЦЭМ!$A$39:$A$782,$A58,СВЦЭМ!$B$39:$B$782,L$44)+'СЕТ СН'!$G$11+СВЦЭМ!$D$10+'СЕТ СН'!$G$5-'СЕТ СН'!$G$21</f>
        <v>3340.5066782599997</v>
      </c>
      <c r="M58" s="36">
        <f>SUMIFS(СВЦЭМ!$D$39:$D$782,СВЦЭМ!$A$39:$A$782,$A58,СВЦЭМ!$B$39:$B$782,M$44)+'СЕТ СН'!$G$11+СВЦЭМ!$D$10+'СЕТ СН'!$G$5-'СЕТ СН'!$G$21</f>
        <v>3379.1714985999997</v>
      </c>
      <c r="N58" s="36">
        <f>SUMIFS(СВЦЭМ!$D$39:$D$782,СВЦЭМ!$A$39:$A$782,$A58,СВЦЭМ!$B$39:$B$782,N$44)+'СЕТ СН'!$G$11+СВЦЭМ!$D$10+'СЕТ СН'!$G$5-'СЕТ СН'!$G$21</f>
        <v>3415.5682042799999</v>
      </c>
      <c r="O58" s="36">
        <f>SUMIFS(СВЦЭМ!$D$39:$D$782,СВЦЭМ!$A$39:$A$782,$A58,СВЦЭМ!$B$39:$B$782,O$44)+'СЕТ СН'!$G$11+СВЦЭМ!$D$10+'СЕТ СН'!$G$5-'СЕТ СН'!$G$21</f>
        <v>3436.3848343199998</v>
      </c>
      <c r="P58" s="36">
        <f>SUMIFS(СВЦЭМ!$D$39:$D$782,СВЦЭМ!$A$39:$A$782,$A58,СВЦЭМ!$B$39:$B$782,P$44)+'СЕТ СН'!$G$11+СВЦЭМ!$D$10+'СЕТ СН'!$G$5-'СЕТ СН'!$G$21</f>
        <v>3454.3358891799999</v>
      </c>
      <c r="Q58" s="36">
        <f>SUMIFS(СВЦЭМ!$D$39:$D$782,СВЦЭМ!$A$39:$A$782,$A58,СВЦЭМ!$B$39:$B$782,Q$44)+'СЕТ СН'!$G$11+СВЦЭМ!$D$10+'СЕТ СН'!$G$5-'СЕТ СН'!$G$21</f>
        <v>3460.9674833299996</v>
      </c>
      <c r="R58" s="36">
        <f>SUMIFS(СВЦЭМ!$D$39:$D$782,СВЦЭМ!$A$39:$A$782,$A58,СВЦЭМ!$B$39:$B$782,R$44)+'СЕТ СН'!$G$11+СВЦЭМ!$D$10+'СЕТ СН'!$G$5-'СЕТ СН'!$G$21</f>
        <v>3455.3368447599996</v>
      </c>
      <c r="S58" s="36">
        <f>SUMIFS(СВЦЭМ!$D$39:$D$782,СВЦЭМ!$A$39:$A$782,$A58,СВЦЭМ!$B$39:$B$782,S$44)+'СЕТ СН'!$G$11+СВЦЭМ!$D$10+'СЕТ СН'!$G$5-'СЕТ СН'!$G$21</f>
        <v>3421.0727700199996</v>
      </c>
      <c r="T58" s="36">
        <f>SUMIFS(СВЦЭМ!$D$39:$D$782,СВЦЭМ!$A$39:$A$782,$A58,СВЦЭМ!$B$39:$B$782,T$44)+'СЕТ СН'!$G$11+СВЦЭМ!$D$10+'СЕТ СН'!$G$5-'СЕТ СН'!$G$21</f>
        <v>3347.95531618</v>
      </c>
      <c r="U58" s="36">
        <f>SUMIFS(СВЦЭМ!$D$39:$D$782,СВЦЭМ!$A$39:$A$782,$A58,СВЦЭМ!$B$39:$B$782,U$44)+'СЕТ СН'!$G$11+СВЦЭМ!$D$10+'СЕТ СН'!$G$5-'СЕТ СН'!$G$21</f>
        <v>3337.6753857100002</v>
      </c>
      <c r="V58" s="36">
        <f>SUMIFS(СВЦЭМ!$D$39:$D$782,СВЦЭМ!$A$39:$A$782,$A58,СВЦЭМ!$B$39:$B$782,V$44)+'СЕТ СН'!$G$11+СВЦЭМ!$D$10+'СЕТ СН'!$G$5-'СЕТ СН'!$G$21</f>
        <v>3352.5912735299999</v>
      </c>
      <c r="W58" s="36">
        <f>SUMIFS(СВЦЭМ!$D$39:$D$782,СВЦЭМ!$A$39:$A$782,$A58,СВЦЭМ!$B$39:$B$782,W$44)+'СЕТ СН'!$G$11+СВЦЭМ!$D$10+'СЕТ СН'!$G$5-'СЕТ СН'!$G$21</f>
        <v>3366.5811594999996</v>
      </c>
      <c r="X58" s="36">
        <f>SUMIFS(СВЦЭМ!$D$39:$D$782,СВЦЭМ!$A$39:$A$782,$A58,СВЦЭМ!$B$39:$B$782,X$44)+'СЕТ СН'!$G$11+СВЦЭМ!$D$10+'СЕТ СН'!$G$5-'СЕТ СН'!$G$21</f>
        <v>3393.6143321599998</v>
      </c>
      <c r="Y58" s="36">
        <f>SUMIFS(СВЦЭМ!$D$39:$D$782,СВЦЭМ!$A$39:$A$782,$A58,СВЦЭМ!$B$39:$B$782,Y$44)+'СЕТ СН'!$G$11+СВЦЭМ!$D$10+'СЕТ СН'!$G$5-'СЕТ СН'!$G$21</f>
        <v>3425.4199398999999</v>
      </c>
    </row>
    <row r="59" spans="1:25" ht="15.75" x14ac:dyDescent="0.2">
      <c r="A59" s="35">
        <f t="shared" si="1"/>
        <v>44607</v>
      </c>
      <c r="B59" s="36">
        <f>SUMIFS(СВЦЭМ!$D$39:$D$782,СВЦЭМ!$A$39:$A$782,$A59,СВЦЭМ!$B$39:$B$782,B$44)+'СЕТ СН'!$G$11+СВЦЭМ!$D$10+'СЕТ СН'!$G$5-'СЕТ СН'!$G$21</f>
        <v>3403.39219417</v>
      </c>
      <c r="C59" s="36">
        <f>SUMIFS(СВЦЭМ!$D$39:$D$782,СВЦЭМ!$A$39:$A$782,$A59,СВЦЭМ!$B$39:$B$782,C$44)+'СЕТ СН'!$G$11+СВЦЭМ!$D$10+'СЕТ СН'!$G$5-'СЕТ СН'!$G$21</f>
        <v>3469.5608402799999</v>
      </c>
      <c r="D59" s="36">
        <f>SUMIFS(СВЦЭМ!$D$39:$D$782,СВЦЭМ!$A$39:$A$782,$A59,СВЦЭМ!$B$39:$B$782,D$44)+'СЕТ СН'!$G$11+СВЦЭМ!$D$10+'СЕТ СН'!$G$5-'СЕТ СН'!$G$21</f>
        <v>3501.2998357400002</v>
      </c>
      <c r="E59" s="36">
        <f>SUMIFS(СВЦЭМ!$D$39:$D$782,СВЦЭМ!$A$39:$A$782,$A59,СВЦЭМ!$B$39:$B$782,E$44)+'СЕТ СН'!$G$11+СВЦЭМ!$D$10+'СЕТ СН'!$G$5-'СЕТ СН'!$G$21</f>
        <v>3506.4614256</v>
      </c>
      <c r="F59" s="36">
        <f>SUMIFS(СВЦЭМ!$D$39:$D$782,СВЦЭМ!$A$39:$A$782,$A59,СВЦЭМ!$B$39:$B$782,F$44)+'СЕТ СН'!$G$11+СВЦЭМ!$D$10+'СЕТ СН'!$G$5-'СЕТ СН'!$G$21</f>
        <v>3493.67822875</v>
      </c>
      <c r="G59" s="36">
        <f>SUMIFS(СВЦЭМ!$D$39:$D$782,СВЦЭМ!$A$39:$A$782,$A59,СВЦЭМ!$B$39:$B$782,G$44)+'СЕТ СН'!$G$11+СВЦЭМ!$D$10+'СЕТ СН'!$G$5-'СЕТ СН'!$G$21</f>
        <v>3462.4404303599999</v>
      </c>
      <c r="H59" s="36">
        <f>SUMIFS(СВЦЭМ!$D$39:$D$782,СВЦЭМ!$A$39:$A$782,$A59,СВЦЭМ!$B$39:$B$782,H$44)+'СЕТ СН'!$G$11+СВЦЭМ!$D$10+'СЕТ СН'!$G$5-'СЕТ СН'!$G$21</f>
        <v>3401.9904496600002</v>
      </c>
      <c r="I59" s="36">
        <f>SUMIFS(СВЦЭМ!$D$39:$D$782,СВЦЭМ!$A$39:$A$782,$A59,СВЦЭМ!$B$39:$B$782,I$44)+'СЕТ СН'!$G$11+СВЦЭМ!$D$10+'СЕТ СН'!$G$5-'СЕТ СН'!$G$21</f>
        <v>3330.4363947399997</v>
      </c>
      <c r="J59" s="36">
        <f>SUMIFS(СВЦЭМ!$D$39:$D$782,СВЦЭМ!$A$39:$A$782,$A59,СВЦЭМ!$B$39:$B$782,J$44)+'СЕТ СН'!$G$11+СВЦЭМ!$D$10+'СЕТ СН'!$G$5-'СЕТ СН'!$G$21</f>
        <v>3272.9294587899999</v>
      </c>
      <c r="K59" s="36">
        <f>SUMIFS(СВЦЭМ!$D$39:$D$782,СВЦЭМ!$A$39:$A$782,$A59,СВЦЭМ!$B$39:$B$782,K$44)+'СЕТ СН'!$G$11+СВЦЭМ!$D$10+'СЕТ СН'!$G$5-'СЕТ СН'!$G$21</f>
        <v>3256.8689510699996</v>
      </c>
      <c r="L59" s="36">
        <f>SUMIFS(СВЦЭМ!$D$39:$D$782,СВЦЭМ!$A$39:$A$782,$A59,СВЦЭМ!$B$39:$B$782,L$44)+'СЕТ СН'!$G$11+СВЦЭМ!$D$10+'СЕТ СН'!$G$5-'СЕТ СН'!$G$21</f>
        <v>3265.35879785</v>
      </c>
      <c r="M59" s="36">
        <f>SUMIFS(СВЦЭМ!$D$39:$D$782,СВЦЭМ!$A$39:$A$782,$A59,СВЦЭМ!$B$39:$B$782,M$44)+'СЕТ СН'!$G$11+СВЦЭМ!$D$10+'СЕТ СН'!$G$5-'СЕТ СН'!$G$21</f>
        <v>3320.8962427199999</v>
      </c>
      <c r="N59" s="36">
        <f>SUMIFS(СВЦЭМ!$D$39:$D$782,СВЦЭМ!$A$39:$A$782,$A59,СВЦЭМ!$B$39:$B$782,N$44)+'СЕТ СН'!$G$11+СВЦЭМ!$D$10+'СЕТ СН'!$G$5-'СЕТ СН'!$G$21</f>
        <v>3350.9281270499996</v>
      </c>
      <c r="O59" s="36">
        <f>SUMIFS(СВЦЭМ!$D$39:$D$782,СВЦЭМ!$A$39:$A$782,$A59,СВЦЭМ!$B$39:$B$782,O$44)+'СЕТ СН'!$G$11+СВЦЭМ!$D$10+'СЕТ СН'!$G$5-'СЕТ СН'!$G$21</f>
        <v>3384.0196143799999</v>
      </c>
      <c r="P59" s="36">
        <f>SUMIFS(СВЦЭМ!$D$39:$D$782,СВЦЭМ!$A$39:$A$782,$A59,СВЦЭМ!$B$39:$B$782,P$44)+'СЕТ СН'!$G$11+СВЦЭМ!$D$10+'СЕТ СН'!$G$5-'СЕТ СН'!$G$21</f>
        <v>3423.43363516</v>
      </c>
      <c r="Q59" s="36">
        <f>SUMIFS(СВЦЭМ!$D$39:$D$782,СВЦЭМ!$A$39:$A$782,$A59,СВЦЭМ!$B$39:$B$782,Q$44)+'СЕТ СН'!$G$11+СВЦЭМ!$D$10+'СЕТ СН'!$G$5-'СЕТ СН'!$G$21</f>
        <v>3428.81278638</v>
      </c>
      <c r="R59" s="36">
        <f>SUMIFS(СВЦЭМ!$D$39:$D$782,СВЦЭМ!$A$39:$A$782,$A59,СВЦЭМ!$B$39:$B$782,R$44)+'СЕТ СН'!$G$11+СВЦЭМ!$D$10+'СЕТ СН'!$G$5-'СЕТ СН'!$G$21</f>
        <v>3425.7394278499996</v>
      </c>
      <c r="S59" s="36">
        <f>SUMIFS(СВЦЭМ!$D$39:$D$782,СВЦЭМ!$A$39:$A$782,$A59,СВЦЭМ!$B$39:$B$782,S$44)+'СЕТ СН'!$G$11+СВЦЭМ!$D$10+'СЕТ СН'!$G$5-'СЕТ СН'!$G$21</f>
        <v>3398.0496016799998</v>
      </c>
      <c r="T59" s="36">
        <f>SUMIFS(СВЦЭМ!$D$39:$D$782,СВЦЭМ!$A$39:$A$782,$A59,СВЦЭМ!$B$39:$B$782,T$44)+'СЕТ СН'!$G$11+СВЦЭМ!$D$10+'СЕТ СН'!$G$5-'СЕТ СН'!$G$21</f>
        <v>3326.7821015</v>
      </c>
      <c r="U59" s="36">
        <f>SUMIFS(СВЦЭМ!$D$39:$D$782,СВЦЭМ!$A$39:$A$782,$A59,СВЦЭМ!$B$39:$B$782,U$44)+'СЕТ СН'!$G$11+СВЦЭМ!$D$10+'СЕТ СН'!$G$5-'СЕТ СН'!$G$21</f>
        <v>3302.9546501799996</v>
      </c>
      <c r="V59" s="36">
        <f>SUMIFS(СВЦЭМ!$D$39:$D$782,СВЦЭМ!$A$39:$A$782,$A59,СВЦЭМ!$B$39:$B$782,V$44)+'СЕТ СН'!$G$11+СВЦЭМ!$D$10+'СЕТ СН'!$G$5-'СЕТ СН'!$G$21</f>
        <v>3307.5745431599998</v>
      </c>
      <c r="W59" s="36">
        <f>SUMIFS(СВЦЭМ!$D$39:$D$782,СВЦЭМ!$A$39:$A$782,$A59,СВЦЭМ!$B$39:$B$782,W$44)+'СЕТ СН'!$G$11+СВЦЭМ!$D$10+'СЕТ СН'!$G$5-'СЕТ СН'!$G$21</f>
        <v>3320.9976370200002</v>
      </c>
      <c r="X59" s="36">
        <f>SUMIFS(СВЦЭМ!$D$39:$D$782,СВЦЭМ!$A$39:$A$782,$A59,СВЦЭМ!$B$39:$B$782,X$44)+'СЕТ СН'!$G$11+СВЦЭМ!$D$10+'СЕТ СН'!$G$5-'СЕТ СН'!$G$21</f>
        <v>3354.51139822</v>
      </c>
      <c r="Y59" s="36">
        <f>SUMIFS(СВЦЭМ!$D$39:$D$782,СВЦЭМ!$A$39:$A$782,$A59,СВЦЭМ!$B$39:$B$782,Y$44)+'СЕТ СН'!$G$11+СВЦЭМ!$D$10+'СЕТ СН'!$G$5-'СЕТ СН'!$G$21</f>
        <v>3389.8086169799999</v>
      </c>
    </row>
    <row r="60" spans="1:25" ht="15.75" x14ac:dyDescent="0.2">
      <c r="A60" s="35">
        <f t="shared" si="1"/>
        <v>44608</v>
      </c>
      <c r="B60" s="36">
        <f>SUMIFS(СВЦЭМ!$D$39:$D$782,СВЦЭМ!$A$39:$A$782,$A60,СВЦЭМ!$B$39:$B$782,B$44)+'СЕТ СН'!$G$11+СВЦЭМ!$D$10+'СЕТ СН'!$G$5-'СЕТ СН'!$G$21</f>
        <v>3424.1908445499998</v>
      </c>
      <c r="C60" s="36">
        <f>SUMIFS(СВЦЭМ!$D$39:$D$782,СВЦЭМ!$A$39:$A$782,$A60,СВЦЭМ!$B$39:$B$782,C$44)+'СЕТ СН'!$G$11+СВЦЭМ!$D$10+'СЕТ СН'!$G$5-'СЕТ СН'!$G$21</f>
        <v>3479.5570921799999</v>
      </c>
      <c r="D60" s="36">
        <f>SUMIFS(СВЦЭМ!$D$39:$D$782,СВЦЭМ!$A$39:$A$782,$A60,СВЦЭМ!$B$39:$B$782,D$44)+'СЕТ СН'!$G$11+СВЦЭМ!$D$10+'СЕТ СН'!$G$5-'СЕТ СН'!$G$21</f>
        <v>3489.6558206700001</v>
      </c>
      <c r="E60" s="36">
        <f>SUMIFS(СВЦЭМ!$D$39:$D$782,СВЦЭМ!$A$39:$A$782,$A60,СВЦЭМ!$B$39:$B$782,E$44)+'СЕТ СН'!$G$11+СВЦЭМ!$D$10+'СЕТ СН'!$G$5-'СЕТ СН'!$G$21</f>
        <v>3490.4885476099998</v>
      </c>
      <c r="F60" s="36">
        <f>SUMIFS(СВЦЭМ!$D$39:$D$782,СВЦЭМ!$A$39:$A$782,$A60,СВЦЭМ!$B$39:$B$782,F$44)+'СЕТ СН'!$G$11+СВЦЭМ!$D$10+'СЕТ СН'!$G$5-'СЕТ СН'!$G$21</f>
        <v>3482.6940706199998</v>
      </c>
      <c r="G60" s="36">
        <f>SUMIFS(СВЦЭМ!$D$39:$D$782,СВЦЭМ!$A$39:$A$782,$A60,СВЦЭМ!$B$39:$B$782,G$44)+'СЕТ СН'!$G$11+СВЦЭМ!$D$10+'СЕТ СН'!$G$5-'СЕТ СН'!$G$21</f>
        <v>3453.04217823</v>
      </c>
      <c r="H60" s="36">
        <f>SUMIFS(СВЦЭМ!$D$39:$D$782,СВЦЭМ!$A$39:$A$782,$A60,СВЦЭМ!$B$39:$B$782,H$44)+'СЕТ СН'!$G$11+СВЦЭМ!$D$10+'СЕТ СН'!$G$5-'СЕТ СН'!$G$21</f>
        <v>3407.6501074500002</v>
      </c>
      <c r="I60" s="36">
        <f>SUMIFS(СВЦЭМ!$D$39:$D$782,СВЦЭМ!$A$39:$A$782,$A60,СВЦЭМ!$B$39:$B$782,I$44)+'СЕТ СН'!$G$11+СВЦЭМ!$D$10+'СЕТ СН'!$G$5-'СЕТ СН'!$G$21</f>
        <v>3356.8978165499998</v>
      </c>
      <c r="J60" s="36">
        <f>SUMIFS(СВЦЭМ!$D$39:$D$782,СВЦЭМ!$A$39:$A$782,$A60,СВЦЭМ!$B$39:$B$782,J$44)+'СЕТ СН'!$G$11+СВЦЭМ!$D$10+'СЕТ СН'!$G$5-'СЕТ СН'!$G$21</f>
        <v>3302.8555984</v>
      </c>
      <c r="K60" s="36">
        <f>SUMIFS(СВЦЭМ!$D$39:$D$782,СВЦЭМ!$A$39:$A$782,$A60,СВЦЭМ!$B$39:$B$782,K$44)+'СЕТ СН'!$G$11+СВЦЭМ!$D$10+'СЕТ СН'!$G$5-'СЕТ СН'!$G$21</f>
        <v>3294.9693552399999</v>
      </c>
      <c r="L60" s="36">
        <f>SUMIFS(СВЦЭМ!$D$39:$D$782,СВЦЭМ!$A$39:$A$782,$A60,СВЦЭМ!$B$39:$B$782,L$44)+'СЕТ СН'!$G$11+СВЦЭМ!$D$10+'СЕТ СН'!$G$5-'СЕТ СН'!$G$21</f>
        <v>3307.5811507899998</v>
      </c>
      <c r="M60" s="36">
        <f>SUMIFS(СВЦЭМ!$D$39:$D$782,СВЦЭМ!$A$39:$A$782,$A60,СВЦЭМ!$B$39:$B$782,M$44)+'СЕТ СН'!$G$11+СВЦЭМ!$D$10+'СЕТ СН'!$G$5-'СЕТ СН'!$G$21</f>
        <v>3343.5825083299997</v>
      </c>
      <c r="N60" s="36">
        <f>SUMIFS(СВЦЭМ!$D$39:$D$782,СВЦЭМ!$A$39:$A$782,$A60,СВЦЭМ!$B$39:$B$782,N$44)+'СЕТ СН'!$G$11+СВЦЭМ!$D$10+'СЕТ СН'!$G$5-'СЕТ СН'!$G$21</f>
        <v>3376.98872609</v>
      </c>
      <c r="O60" s="36">
        <f>SUMIFS(СВЦЭМ!$D$39:$D$782,СВЦЭМ!$A$39:$A$782,$A60,СВЦЭМ!$B$39:$B$782,O$44)+'СЕТ СН'!$G$11+СВЦЭМ!$D$10+'СЕТ СН'!$G$5-'СЕТ СН'!$G$21</f>
        <v>3400.7556856199999</v>
      </c>
      <c r="P60" s="36">
        <f>SUMIFS(СВЦЭМ!$D$39:$D$782,СВЦЭМ!$A$39:$A$782,$A60,СВЦЭМ!$B$39:$B$782,P$44)+'СЕТ СН'!$G$11+СВЦЭМ!$D$10+'СЕТ СН'!$G$5-'СЕТ СН'!$G$21</f>
        <v>3431.7094343999997</v>
      </c>
      <c r="Q60" s="36">
        <f>SUMIFS(СВЦЭМ!$D$39:$D$782,СВЦЭМ!$A$39:$A$782,$A60,СВЦЭМ!$B$39:$B$782,Q$44)+'СЕТ СН'!$G$11+СВЦЭМ!$D$10+'СЕТ СН'!$G$5-'СЕТ СН'!$G$21</f>
        <v>3433.56583998</v>
      </c>
      <c r="R60" s="36">
        <f>SUMIFS(СВЦЭМ!$D$39:$D$782,СВЦЭМ!$A$39:$A$782,$A60,СВЦЭМ!$B$39:$B$782,R$44)+'СЕТ СН'!$G$11+СВЦЭМ!$D$10+'СЕТ СН'!$G$5-'СЕТ СН'!$G$21</f>
        <v>3432.5580080399995</v>
      </c>
      <c r="S60" s="36">
        <f>SUMIFS(СВЦЭМ!$D$39:$D$782,СВЦЭМ!$A$39:$A$782,$A60,СВЦЭМ!$B$39:$B$782,S$44)+'СЕТ СН'!$G$11+СВЦЭМ!$D$10+'СЕТ СН'!$G$5-'СЕТ СН'!$G$21</f>
        <v>3407.6063645099998</v>
      </c>
      <c r="T60" s="36">
        <f>SUMIFS(СВЦЭМ!$D$39:$D$782,СВЦЭМ!$A$39:$A$782,$A60,СВЦЭМ!$B$39:$B$782,T$44)+'СЕТ СН'!$G$11+СВЦЭМ!$D$10+'СЕТ СН'!$G$5-'СЕТ СН'!$G$21</f>
        <v>3336.05796758</v>
      </c>
      <c r="U60" s="36">
        <f>SUMIFS(СВЦЭМ!$D$39:$D$782,СВЦЭМ!$A$39:$A$782,$A60,СВЦЭМ!$B$39:$B$782,U$44)+'СЕТ СН'!$G$11+СВЦЭМ!$D$10+'СЕТ СН'!$G$5-'СЕТ СН'!$G$21</f>
        <v>3308.6431376</v>
      </c>
      <c r="V60" s="36">
        <f>SUMIFS(СВЦЭМ!$D$39:$D$782,СВЦЭМ!$A$39:$A$782,$A60,СВЦЭМ!$B$39:$B$782,V$44)+'СЕТ СН'!$G$11+СВЦЭМ!$D$10+'СЕТ СН'!$G$5-'СЕТ СН'!$G$21</f>
        <v>3315.3749242599997</v>
      </c>
      <c r="W60" s="36">
        <f>SUMIFS(СВЦЭМ!$D$39:$D$782,СВЦЭМ!$A$39:$A$782,$A60,СВЦЭМ!$B$39:$B$782,W$44)+'СЕТ СН'!$G$11+СВЦЭМ!$D$10+'СЕТ СН'!$G$5-'СЕТ СН'!$G$21</f>
        <v>3346.3424471500002</v>
      </c>
      <c r="X60" s="36">
        <f>SUMIFS(СВЦЭМ!$D$39:$D$782,СВЦЭМ!$A$39:$A$782,$A60,СВЦЭМ!$B$39:$B$782,X$44)+'СЕТ СН'!$G$11+СВЦЭМ!$D$10+'СЕТ СН'!$G$5-'СЕТ СН'!$G$21</f>
        <v>3367.6290194399999</v>
      </c>
      <c r="Y60" s="36">
        <f>SUMIFS(СВЦЭМ!$D$39:$D$782,СВЦЭМ!$A$39:$A$782,$A60,СВЦЭМ!$B$39:$B$782,Y$44)+'СЕТ СН'!$G$11+СВЦЭМ!$D$10+'СЕТ СН'!$G$5-'СЕТ СН'!$G$21</f>
        <v>3414.9983759799998</v>
      </c>
    </row>
    <row r="61" spans="1:25" ht="15.75" x14ac:dyDescent="0.2">
      <c r="A61" s="35">
        <f t="shared" si="1"/>
        <v>44609</v>
      </c>
      <c r="B61" s="36">
        <f>SUMIFS(СВЦЭМ!$D$39:$D$782,СВЦЭМ!$A$39:$A$782,$A61,СВЦЭМ!$B$39:$B$782,B$44)+'СЕТ СН'!$G$11+СВЦЭМ!$D$10+'СЕТ СН'!$G$5-'СЕТ СН'!$G$21</f>
        <v>3371.4890452499999</v>
      </c>
      <c r="C61" s="36">
        <f>SUMIFS(СВЦЭМ!$D$39:$D$782,СВЦЭМ!$A$39:$A$782,$A61,СВЦЭМ!$B$39:$B$782,C$44)+'СЕТ СН'!$G$11+СВЦЭМ!$D$10+'СЕТ СН'!$G$5-'СЕТ СН'!$G$21</f>
        <v>3414.2376684299998</v>
      </c>
      <c r="D61" s="36">
        <f>SUMIFS(СВЦЭМ!$D$39:$D$782,СВЦЭМ!$A$39:$A$782,$A61,СВЦЭМ!$B$39:$B$782,D$44)+'СЕТ СН'!$G$11+СВЦЭМ!$D$10+'СЕТ СН'!$G$5-'СЕТ СН'!$G$21</f>
        <v>3468.3333117000002</v>
      </c>
      <c r="E61" s="36">
        <f>SUMIFS(СВЦЭМ!$D$39:$D$782,СВЦЭМ!$A$39:$A$782,$A61,СВЦЭМ!$B$39:$B$782,E$44)+'СЕТ СН'!$G$11+СВЦЭМ!$D$10+'СЕТ СН'!$G$5-'СЕТ СН'!$G$21</f>
        <v>3470.3278802999998</v>
      </c>
      <c r="F61" s="36">
        <f>SUMIFS(СВЦЭМ!$D$39:$D$782,СВЦЭМ!$A$39:$A$782,$A61,СВЦЭМ!$B$39:$B$782,F$44)+'СЕТ СН'!$G$11+СВЦЭМ!$D$10+'СЕТ СН'!$G$5-'СЕТ СН'!$G$21</f>
        <v>3458.6909714399999</v>
      </c>
      <c r="G61" s="36">
        <f>SUMIFS(СВЦЭМ!$D$39:$D$782,СВЦЭМ!$A$39:$A$782,$A61,СВЦЭМ!$B$39:$B$782,G$44)+'СЕТ СН'!$G$11+СВЦЭМ!$D$10+'СЕТ СН'!$G$5-'СЕТ СН'!$G$21</f>
        <v>3438.8716819800002</v>
      </c>
      <c r="H61" s="36">
        <f>SUMIFS(СВЦЭМ!$D$39:$D$782,СВЦЭМ!$A$39:$A$782,$A61,СВЦЭМ!$B$39:$B$782,H$44)+'СЕТ СН'!$G$11+СВЦЭМ!$D$10+'СЕТ СН'!$G$5-'СЕТ СН'!$G$21</f>
        <v>3388.9378066499999</v>
      </c>
      <c r="I61" s="36">
        <f>SUMIFS(СВЦЭМ!$D$39:$D$782,СВЦЭМ!$A$39:$A$782,$A61,СВЦЭМ!$B$39:$B$782,I$44)+'СЕТ СН'!$G$11+СВЦЭМ!$D$10+'СЕТ СН'!$G$5-'СЕТ СН'!$G$21</f>
        <v>3347.0466134600001</v>
      </c>
      <c r="J61" s="36">
        <f>SUMIFS(СВЦЭМ!$D$39:$D$782,СВЦЭМ!$A$39:$A$782,$A61,СВЦЭМ!$B$39:$B$782,J$44)+'СЕТ СН'!$G$11+СВЦЭМ!$D$10+'СЕТ СН'!$G$5-'СЕТ СН'!$G$21</f>
        <v>3297.8414313100002</v>
      </c>
      <c r="K61" s="36">
        <f>SUMIFS(СВЦЭМ!$D$39:$D$782,СВЦЭМ!$A$39:$A$782,$A61,СВЦЭМ!$B$39:$B$782,K$44)+'СЕТ СН'!$G$11+СВЦЭМ!$D$10+'СЕТ СН'!$G$5-'СЕТ СН'!$G$21</f>
        <v>3309.3406281699999</v>
      </c>
      <c r="L61" s="36">
        <f>SUMIFS(СВЦЭМ!$D$39:$D$782,СВЦЭМ!$A$39:$A$782,$A61,СВЦЭМ!$B$39:$B$782,L$44)+'СЕТ СН'!$G$11+СВЦЭМ!$D$10+'СЕТ СН'!$G$5-'СЕТ СН'!$G$21</f>
        <v>3310.9253518599999</v>
      </c>
      <c r="M61" s="36">
        <f>SUMIFS(СВЦЭМ!$D$39:$D$782,СВЦЭМ!$A$39:$A$782,$A61,СВЦЭМ!$B$39:$B$782,M$44)+'СЕТ СН'!$G$11+СВЦЭМ!$D$10+'СЕТ СН'!$G$5-'СЕТ СН'!$G$21</f>
        <v>3346.9980462699996</v>
      </c>
      <c r="N61" s="36">
        <f>SUMIFS(СВЦЭМ!$D$39:$D$782,СВЦЭМ!$A$39:$A$782,$A61,СВЦЭМ!$B$39:$B$782,N$44)+'СЕТ СН'!$G$11+СВЦЭМ!$D$10+'СЕТ СН'!$G$5-'СЕТ СН'!$G$21</f>
        <v>3373.4704368599996</v>
      </c>
      <c r="O61" s="36">
        <f>SUMIFS(СВЦЭМ!$D$39:$D$782,СВЦЭМ!$A$39:$A$782,$A61,СВЦЭМ!$B$39:$B$782,O$44)+'СЕТ СН'!$G$11+СВЦЭМ!$D$10+'СЕТ СН'!$G$5-'СЕТ СН'!$G$21</f>
        <v>3390.5963710400001</v>
      </c>
      <c r="P61" s="36">
        <f>SUMIFS(СВЦЭМ!$D$39:$D$782,СВЦЭМ!$A$39:$A$782,$A61,СВЦЭМ!$B$39:$B$782,P$44)+'СЕТ СН'!$G$11+СВЦЭМ!$D$10+'СЕТ СН'!$G$5-'СЕТ СН'!$G$21</f>
        <v>3431.4626624100001</v>
      </c>
      <c r="Q61" s="36">
        <f>SUMIFS(СВЦЭМ!$D$39:$D$782,СВЦЭМ!$A$39:$A$782,$A61,СВЦЭМ!$B$39:$B$782,Q$44)+'СЕТ СН'!$G$11+СВЦЭМ!$D$10+'СЕТ СН'!$G$5-'СЕТ СН'!$G$21</f>
        <v>3430.2455194699996</v>
      </c>
      <c r="R61" s="36">
        <f>SUMIFS(СВЦЭМ!$D$39:$D$782,СВЦЭМ!$A$39:$A$782,$A61,СВЦЭМ!$B$39:$B$782,R$44)+'СЕТ СН'!$G$11+СВЦЭМ!$D$10+'СЕТ СН'!$G$5-'СЕТ СН'!$G$21</f>
        <v>3420.5510759499998</v>
      </c>
      <c r="S61" s="36">
        <f>SUMIFS(СВЦЭМ!$D$39:$D$782,СВЦЭМ!$A$39:$A$782,$A61,СВЦЭМ!$B$39:$B$782,S$44)+'СЕТ СН'!$G$11+СВЦЭМ!$D$10+'СЕТ СН'!$G$5-'СЕТ СН'!$G$21</f>
        <v>3417.5495420399998</v>
      </c>
      <c r="T61" s="36">
        <f>SUMIFS(СВЦЭМ!$D$39:$D$782,СВЦЭМ!$A$39:$A$782,$A61,СВЦЭМ!$B$39:$B$782,T$44)+'СЕТ СН'!$G$11+СВЦЭМ!$D$10+'СЕТ СН'!$G$5-'СЕТ СН'!$G$21</f>
        <v>3352.0528779099996</v>
      </c>
      <c r="U61" s="36">
        <f>SUMIFS(СВЦЭМ!$D$39:$D$782,СВЦЭМ!$A$39:$A$782,$A61,СВЦЭМ!$B$39:$B$782,U$44)+'СЕТ СН'!$G$11+СВЦЭМ!$D$10+'СЕТ СН'!$G$5-'СЕТ СН'!$G$21</f>
        <v>3342.1075627800001</v>
      </c>
      <c r="V61" s="36">
        <f>SUMIFS(СВЦЭМ!$D$39:$D$782,СВЦЭМ!$A$39:$A$782,$A61,СВЦЭМ!$B$39:$B$782,V$44)+'СЕТ СН'!$G$11+СВЦЭМ!$D$10+'СЕТ СН'!$G$5-'СЕТ СН'!$G$21</f>
        <v>3362.1951550699996</v>
      </c>
      <c r="W61" s="36">
        <f>SUMIFS(СВЦЭМ!$D$39:$D$782,СВЦЭМ!$A$39:$A$782,$A61,СВЦЭМ!$B$39:$B$782,W$44)+'СЕТ СН'!$G$11+СВЦЭМ!$D$10+'СЕТ СН'!$G$5-'СЕТ СН'!$G$21</f>
        <v>3378.6056804099999</v>
      </c>
      <c r="X61" s="36">
        <f>SUMIFS(СВЦЭМ!$D$39:$D$782,СВЦЭМ!$A$39:$A$782,$A61,СВЦЭМ!$B$39:$B$782,X$44)+'СЕТ СН'!$G$11+СВЦЭМ!$D$10+'СЕТ СН'!$G$5-'СЕТ СН'!$G$21</f>
        <v>3374.8395034199998</v>
      </c>
      <c r="Y61" s="36">
        <f>SUMIFS(СВЦЭМ!$D$39:$D$782,СВЦЭМ!$A$39:$A$782,$A61,СВЦЭМ!$B$39:$B$782,Y$44)+'СЕТ СН'!$G$11+СВЦЭМ!$D$10+'СЕТ СН'!$G$5-'СЕТ СН'!$G$21</f>
        <v>3385.0816025099998</v>
      </c>
    </row>
    <row r="62" spans="1:25" ht="15.75" x14ac:dyDescent="0.2">
      <c r="A62" s="35">
        <f t="shared" si="1"/>
        <v>44610</v>
      </c>
      <c r="B62" s="36">
        <f>SUMIFS(СВЦЭМ!$D$39:$D$782,СВЦЭМ!$A$39:$A$782,$A62,СВЦЭМ!$B$39:$B$782,B$44)+'СЕТ СН'!$G$11+СВЦЭМ!$D$10+'СЕТ СН'!$G$5-'СЕТ СН'!$G$21</f>
        <v>3411.26730494</v>
      </c>
      <c r="C62" s="36">
        <f>SUMIFS(СВЦЭМ!$D$39:$D$782,СВЦЭМ!$A$39:$A$782,$A62,СВЦЭМ!$B$39:$B$782,C$44)+'СЕТ СН'!$G$11+СВЦЭМ!$D$10+'СЕТ СН'!$G$5-'СЕТ СН'!$G$21</f>
        <v>3457.7595321199997</v>
      </c>
      <c r="D62" s="36">
        <f>SUMIFS(СВЦЭМ!$D$39:$D$782,СВЦЭМ!$A$39:$A$782,$A62,СВЦЭМ!$B$39:$B$782,D$44)+'СЕТ СН'!$G$11+СВЦЭМ!$D$10+'СЕТ СН'!$G$5-'СЕТ СН'!$G$21</f>
        <v>3484.2402847899998</v>
      </c>
      <c r="E62" s="36">
        <f>SUMIFS(СВЦЭМ!$D$39:$D$782,СВЦЭМ!$A$39:$A$782,$A62,СВЦЭМ!$B$39:$B$782,E$44)+'СЕТ СН'!$G$11+СВЦЭМ!$D$10+'СЕТ СН'!$G$5-'СЕТ СН'!$G$21</f>
        <v>3486.82088862</v>
      </c>
      <c r="F62" s="36">
        <f>SUMIFS(СВЦЭМ!$D$39:$D$782,СВЦЭМ!$A$39:$A$782,$A62,СВЦЭМ!$B$39:$B$782,F$44)+'СЕТ СН'!$G$11+СВЦЭМ!$D$10+'СЕТ СН'!$G$5-'СЕТ СН'!$G$21</f>
        <v>3479.0423851899995</v>
      </c>
      <c r="G62" s="36">
        <f>SUMIFS(СВЦЭМ!$D$39:$D$782,СВЦЭМ!$A$39:$A$782,$A62,СВЦЭМ!$B$39:$B$782,G$44)+'СЕТ СН'!$G$11+СВЦЭМ!$D$10+'СЕТ СН'!$G$5-'СЕТ СН'!$G$21</f>
        <v>3446.7465255799998</v>
      </c>
      <c r="H62" s="36">
        <f>SUMIFS(СВЦЭМ!$D$39:$D$782,СВЦЭМ!$A$39:$A$782,$A62,СВЦЭМ!$B$39:$B$782,H$44)+'СЕТ СН'!$G$11+СВЦЭМ!$D$10+'СЕТ СН'!$G$5-'СЕТ СН'!$G$21</f>
        <v>3399.3032311999996</v>
      </c>
      <c r="I62" s="36">
        <f>SUMIFS(СВЦЭМ!$D$39:$D$782,СВЦЭМ!$A$39:$A$782,$A62,СВЦЭМ!$B$39:$B$782,I$44)+'СЕТ СН'!$G$11+СВЦЭМ!$D$10+'СЕТ СН'!$G$5-'СЕТ СН'!$G$21</f>
        <v>3352.4516916799998</v>
      </c>
      <c r="J62" s="36">
        <f>SUMIFS(СВЦЭМ!$D$39:$D$782,СВЦЭМ!$A$39:$A$782,$A62,СВЦЭМ!$B$39:$B$782,J$44)+'СЕТ СН'!$G$11+СВЦЭМ!$D$10+'СЕТ СН'!$G$5-'СЕТ СН'!$G$21</f>
        <v>3301.0728602499998</v>
      </c>
      <c r="K62" s="36">
        <f>SUMIFS(СВЦЭМ!$D$39:$D$782,СВЦЭМ!$A$39:$A$782,$A62,СВЦЭМ!$B$39:$B$782,K$44)+'СЕТ СН'!$G$11+СВЦЭМ!$D$10+'СЕТ СН'!$G$5-'СЕТ СН'!$G$21</f>
        <v>3299.2243126499998</v>
      </c>
      <c r="L62" s="36">
        <f>SUMIFS(СВЦЭМ!$D$39:$D$782,СВЦЭМ!$A$39:$A$782,$A62,СВЦЭМ!$B$39:$B$782,L$44)+'СЕТ СН'!$G$11+СВЦЭМ!$D$10+'СЕТ СН'!$G$5-'СЕТ СН'!$G$21</f>
        <v>3302.6170757899999</v>
      </c>
      <c r="M62" s="36">
        <f>SUMIFS(СВЦЭМ!$D$39:$D$782,СВЦЭМ!$A$39:$A$782,$A62,СВЦЭМ!$B$39:$B$782,M$44)+'СЕТ СН'!$G$11+СВЦЭМ!$D$10+'СЕТ СН'!$G$5-'СЕТ СН'!$G$21</f>
        <v>3354.2271385699996</v>
      </c>
      <c r="N62" s="36">
        <f>SUMIFS(СВЦЭМ!$D$39:$D$782,СВЦЭМ!$A$39:$A$782,$A62,СВЦЭМ!$B$39:$B$782,N$44)+'СЕТ СН'!$G$11+СВЦЭМ!$D$10+'СЕТ СН'!$G$5-'СЕТ СН'!$G$21</f>
        <v>3406.10456669</v>
      </c>
      <c r="O62" s="36">
        <f>SUMIFS(СВЦЭМ!$D$39:$D$782,СВЦЭМ!$A$39:$A$782,$A62,СВЦЭМ!$B$39:$B$782,O$44)+'СЕТ СН'!$G$11+СВЦЭМ!$D$10+'СЕТ СН'!$G$5-'СЕТ СН'!$G$21</f>
        <v>3421.4596211899998</v>
      </c>
      <c r="P62" s="36">
        <f>SUMIFS(СВЦЭМ!$D$39:$D$782,СВЦЭМ!$A$39:$A$782,$A62,СВЦЭМ!$B$39:$B$782,P$44)+'СЕТ СН'!$G$11+СВЦЭМ!$D$10+'СЕТ СН'!$G$5-'СЕТ СН'!$G$21</f>
        <v>3461.1278405499997</v>
      </c>
      <c r="Q62" s="36">
        <f>SUMIFS(СВЦЭМ!$D$39:$D$782,СВЦЭМ!$A$39:$A$782,$A62,СВЦЭМ!$B$39:$B$782,Q$44)+'СЕТ СН'!$G$11+СВЦЭМ!$D$10+'СЕТ СН'!$G$5-'СЕТ СН'!$G$21</f>
        <v>3473.7137381499997</v>
      </c>
      <c r="R62" s="36">
        <f>SUMIFS(СВЦЭМ!$D$39:$D$782,СВЦЭМ!$A$39:$A$782,$A62,СВЦЭМ!$B$39:$B$782,R$44)+'СЕТ СН'!$G$11+СВЦЭМ!$D$10+'СЕТ СН'!$G$5-'СЕТ СН'!$G$21</f>
        <v>3469.2509378</v>
      </c>
      <c r="S62" s="36">
        <f>SUMIFS(СВЦЭМ!$D$39:$D$782,СВЦЭМ!$A$39:$A$782,$A62,СВЦЭМ!$B$39:$B$782,S$44)+'СЕТ СН'!$G$11+СВЦЭМ!$D$10+'СЕТ СН'!$G$5-'СЕТ СН'!$G$21</f>
        <v>3437.99498722</v>
      </c>
      <c r="T62" s="36">
        <f>SUMIFS(СВЦЭМ!$D$39:$D$782,СВЦЭМ!$A$39:$A$782,$A62,СВЦЭМ!$B$39:$B$782,T$44)+'СЕТ СН'!$G$11+СВЦЭМ!$D$10+'СЕТ СН'!$G$5-'СЕТ СН'!$G$21</f>
        <v>3349.0827259500002</v>
      </c>
      <c r="U62" s="36">
        <f>SUMIFS(СВЦЭМ!$D$39:$D$782,СВЦЭМ!$A$39:$A$782,$A62,СВЦЭМ!$B$39:$B$782,U$44)+'СЕТ СН'!$G$11+СВЦЭМ!$D$10+'СЕТ СН'!$G$5-'СЕТ СН'!$G$21</f>
        <v>3323.0358548899999</v>
      </c>
      <c r="V62" s="36">
        <f>SUMIFS(СВЦЭМ!$D$39:$D$782,СВЦЭМ!$A$39:$A$782,$A62,СВЦЭМ!$B$39:$B$782,V$44)+'СЕТ СН'!$G$11+СВЦЭМ!$D$10+'СЕТ СН'!$G$5-'СЕТ СН'!$G$21</f>
        <v>3341.5450115899998</v>
      </c>
      <c r="W62" s="36">
        <f>SUMIFS(СВЦЭМ!$D$39:$D$782,СВЦЭМ!$A$39:$A$782,$A62,СВЦЭМ!$B$39:$B$782,W$44)+'СЕТ СН'!$G$11+СВЦЭМ!$D$10+'СЕТ СН'!$G$5-'СЕТ СН'!$G$21</f>
        <v>3343.7768978300001</v>
      </c>
      <c r="X62" s="36">
        <f>SUMIFS(СВЦЭМ!$D$39:$D$782,СВЦЭМ!$A$39:$A$782,$A62,СВЦЭМ!$B$39:$B$782,X$44)+'СЕТ СН'!$G$11+СВЦЭМ!$D$10+'СЕТ СН'!$G$5-'СЕТ СН'!$G$21</f>
        <v>3351.7667604899998</v>
      </c>
      <c r="Y62" s="36">
        <f>SUMIFS(СВЦЭМ!$D$39:$D$782,СВЦЭМ!$A$39:$A$782,$A62,СВЦЭМ!$B$39:$B$782,Y$44)+'СЕТ СН'!$G$11+СВЦЭМ!$D$10+'СЕТ СН'!$G$5-'СЕТ СН'!$G$21</f>
        <v>3378.6002242899999</v>
      </c>
    </row>
    <row r="63" spans="1:25" ht="15.75" x14ac:dyDescent="0.2">
      <c r="A63" s="35">
        <f t="shared" si="1"/>
        <v>44611</v>
      </c>
      <c r="B63" s="36">
        <f>SUMIFS(СВЦЭМ!$D$39:$D$782,СВЦЭМ!$A$39:$A$782,$A63,СВЦЭМ!$B$39:$B$782,B$44)+'СЕТ СН'!$G$11+СВЦЭМ!$D$10+'СЕТ СН'!$G$5-'СЕТ СН'!$G$21</f>
        <v>3386.75680797</v>
      </c>
      <c r="C63" s="36">
        <f>SUMIFS(СВЦЭМ!$D$39:$D$782,СВЦЭМ!$A$39:$A$782,$A63,СВЦЭМ!$B$39:$B$782,C$44)+'СЕТ СН'!$G$11+СВЦЭМ!$D$10+'СЕТ СН'!$G$5-'СЕТ СН'!$G$21</f>
        <v>3440.05080787</v>
      </c>
      <c r="D63" s="36">
        <f>SUMIFS(СВЦЭМ!$D$39:$D$782,СВЦЭМ!$A$39:$A$782,$A63,СВЦЭМ!$B$39:$B$782,D$44)+'СЕТ СН'!$G$11+СВЦЭМ!$D$10+'СЕТ СН'!$G$5-'СЕТ СН'!$G$21</f>
        <v>3480.4266506599997</v>
      </c>
      <c r="E63" s="36">
        <f>SUMIFS(СВЦЭМ!$D$39:$D$782,СВЦЭМ!$A$39:$A$782,$A63,СВЦЭМ!$B$39:$B$782,E$44)+'СЕТ СН'!$G$11+СВЦЭМ!$D$10+'СЕТ СН'!$G$5-'СЕТ СН'!$G$21</f>
        <v>3494.4889949199996</v>
      </c>
      <c r="F63" s="36">
        <f>SUMIFS(СВЦЭМ!$D$39:$D$782,СВЦЭМ!$A$39:$A$782,$A63,СВЦЭМ!$B$39:$B$782,F$44)+'СЕТ СН'!$G$11+СВЦЭМ!$D$10+'СЕТ СН'!$G$5-'СЕТ СН'!$G$21</f>
        <v>3480.3459786100002</v>
      </c>
      <c r="G63" s="36">
        <f>SUMIFS(СВЦЭМ!$D$39:$D$782,СВЦЭМ!$A$39:$A$782,$A63,СВЦЭМ!$B$39:$B$782,G$44)+'СЕТ СН'!$G$11+СВЦЭМ!$D$10+'СЕТ СН'!$G$5-'СЕТ СН'!$G$21</f>
        <v>3464.9019071900002</v>
      </c>
      <c r="H63" s="36">
        <f>SUMIFS(СВЦЭМ!$D$39:$D$782,СВЦЭМ!$A$39:$A$782,$A63,СВЦЭМ!$B$39:$B$782,H$44)+'СЕТ СН'!$G$11+СВЦЭМ!$D$10+'СЕТ СН'!$G$5-'СЕТ СН'!$G$21</f>
        <v>3438.6599177500002</v>
      </c>
      <c r="I63" s="36">
        <f>SUMIFS(СВЦЭМ!$D$39:$D$782,СВЦЭМ!$A$39:$A$782,$A63,СВЦЭМ!$B$39:$B$782,I$44)+'СЕТ СН'!$G$11+СВЦЭМ!$D$10+'СЕТ СН'!$G$5-'СЕТ СН'!$G$21</f>
        <v>3361.9176559500002</v>
      </c>
      <c r="J63" s="36">
        <f>SUMIFS(СВЦЭМ!$D$39:$D$782,СВЦЭМ!$A$39:$A$782,$A63,СВЦЭМ!$B$39:$B$782,J$44)+'СЕТ СН'!$G$11+СВЦЭМ!$D$10+'СЕТ СН'!$G$5-'СЕТ СН'!$G$21</f>
        <v>3312.5849202299996</v>
      </c>
      <c r="K63" s="36">
        <f>SUMIFS(СВЦЭМ!$D$39:$D$782,СВЦЭМ!$A$39:$A$782,$A63,СВЦЭМ!$B$39:$B$782,K$44)+'СЕТ СН'!$G$11+СВЦЭМ!$D$10+'СЕТ СН'!$G$5-'СЕТ СН'!$G$21</f>
        <v>3289.4527063799997</v>
      </c>
      <c r="L63" s="36">
        <f>SUMIFS(СВЦЭМ!$D$39:$D$782,СВЦЭМ!$A$39:$A$782,$A63,СВЦЭМ!$B$39:$B$782,L$44)+'СЕТ СН'!$G$11+СВЦЭМ!$D$10+'СЕТ СН'!$G$5-'СЕТ СН'!$G$21</f>
        <v>3274.80013994</v>
      </c>
      <c r="M63" s="36">
        <f>SUMIFS(СВЦЭМ!$D$39:$D$782,СВЦЭМ!$A$39:$A$782,$A63,СВЦЭМ!$B$39:$B$782,M$44)+'СЕТ СН'!$G$11+СВЦЭМ!$D$10+'СЕТ СН'!$G$5-'СЕТ СН'!$G$21</f>
        <v>3318.7656382999999</v>
      </c>
      <c r="N63" s="36">
        <f>SUMIFS(СВЦЭМ!$D$39:$D$782,СВЦЭМ!$A$39:$A$782,$A63,СВЦЭМ!$B$39:$B$782,N$44)+'СЕТ СН'!$G$11+СВЦЭМ!$D$10+'СЕТ СН'!$G$5-'СЕТ СН'!$G$21</f>
        <v>3355.8410082099999</v>
      </c>
      <c r="O63" s="36">
        <f>SUMIFS(СВЦЭМ!$D$39:$D$782,СВЦЭМ!$A$39:$A$782,$A63,СВЦЭМ!$B$39:$B$782,O$44)+'СЕТ СН'!$G$11+СВЦЭМ!$D$10+'СЕТ СН'!$G$5-'СЕТ СН'!$G$21</f>
        <v>3366.3473491799996</v>
      </c>
      <c r="P63" s="36">
        <f>SUMIFS(СВЦЭМ!$D$39:$D$782,СВЦЭМ!$A$39:$A$782,$A63,СВЦЭМ!$B$39:$B$782,P$44)+'СЕТ СН'!$G$11+СВЦЭМ!$D$10+'СЕТ СН'!$G$5-'СЕТ СН'!$G$21</f>
        <v>3412.6008864199998</v>
      </c>
      <c r="Q63" s="36">
        <f>SUMIFS(СВЦЭМ!$D$39:$D$782,СВЦЭМ!$A$39:$A$782,$A63,СВЦЭМ!$B$39:$B$782,Q$44)+'СЕТ СН'!$G$11+СВЦЭМ!$D$10+'СЕТ СН'!$G$5-'СЕТ СН'!$G$21</f>
        <v>3417.5635983699999</v>
      </c>
      <c r="R63" s="36">
        <f>SUMIFS(СВЦЭМ!$D$39:$D$782,СВЦЭМ!$A$39:$A$782,$A63,СВЦЭМ!$B$39:$B$782,R$44)+'СЕТ СН'!$G$11+СВЦЭМ!$D$10+'СЕТ СН'!$G$5-'СЕТ СН'!$G$21</f>
        <v>3406.6982729900001</v>
      </c>
      <c r="S63" s="36">
        <f>SUMIFS(СВЦЭМ!$D$39:$D$782,СВЦЭМ!$A$39:$A$782,$A63,СВЦЭМ!$B$39:$B$782,S$44)+'СЕТ СН'!$G$11+СВЦЭМ!$D$10+'СЕТ СН'!$G$5-'СЕТ СН'!$G$21</f>
        <v>3400.8771132900001</v>
      </c>
      <c r="T63" s="36">
        <f>SUMIFS(СВЦЭМ!$D$39:$D$782,СВЦЭМ!$A$39:$A$782,$A63,СВЦЭМ!$B$39:$B$782,T$44)+'СЕТ СН'!$G$11+СВЦЭМ!$D$10+'СЕТ СН'!$G$5-'СЕТ СН'!$G$21</f>
        <v>3317.1510350499998</v>
      </c>
      <c r="U63" s="36">
        <f>SUMIFS(СВЦЭМ!$D$39:$D$782,СВЦЭМ!$A$39:$A$782,$A63,СВЦЭМ!$B$39:$B$782,U$44)+'СЕТ СН'!$G$11+СВЦЭМ!$D$10+'СЕТ СН'!$G$5-'СЕТ СН'!$G$21</f>
        <v>3282.5525280699999</v>
      </c>
      <c r="V63" s="36">
        <f>SUMIFS(СВЦЭМ!$D$39:$D$782,СВЦЭМ!$A$39:$A$782,$A63,СВЦЭМ!$B$39:$B$782,V$44)+'СЕТ СН'!$G$11+СВЦЭМ!$D$10+'СЕТ СН'!$G$5-'СЕТ СН'!$G$21</f>
        <v>3288.2945427099999</v>
      </c>
      <c r="W63" s="36">
        <f>SUMIFS(СВЦЭМ!$D$39:$D$782,СВЦЭМ!$A$39:$A$782,$A63,СВЦЭМ!$B$39:$B$782,W$44)+'СЕТ СН'!$G$11+СВЦЭМ!$D$10+'СЕТ СН'!$G$5-'СЕТ СН'!$G$21</f>
        <v>3322.6823250299999</v>
      </c>
      <c r="X63" s="36">
        <f>SUMIFS(СВЦЭМ!$D$39:$D$782,СВЦЭМ!$A$39:$A$782,$A63,СВЦЭМ!$B$39:$B$782,X$44)+'СЕТ СН'!$G$11+СВЦЭМ!$D$10+'СЕТ СН'!$G$5-'СЕТ СН'!$G$21</f>
        <v>3350.0022859599999</v>
      </c>
      <c r="Y63" s="36">
        <f>SUMIFS(СВЦЭМ!$D$39:$D$782,СВЦЭМ!$A$39:$A$782,$A63,СВЦЭМ!$B$39:$B$782,Y$44)+'СЕТ СН'!$G$11+СВЦЭМ!$D$10+'СЕТ СН'!$G$5-'СЕТ СН'!$G$21</f>
        <v>3372.9639034000002</v>
      </c>
    </row>
    <row r="64" spans="1:25" ht="15.75" x14ac:dyDescent="0.2">
      <c r="A64" s="35">
        <f t="shared" si="1"/>
        <v>44612</v>
      </c>
      <c r="B64" s="36">
        <f>SUMIFS(СВЦЭМ!$D$39:$D$782,СВЦЭМ!$A$39:$A$782,$A64,СВЦЭМ!$B$39:$B$782,B$44)+'СЕТ СН'!$G$11+СВЦЭМ!$D$10+'СЕТ СН'!$G$5-'СЕТ СН'!$G$21</f>
        <v>3379.9847800699999</v>
      </c>
      <c r="C64" s="36">
        <f>SUMIFS(СВЦЭМ!$D$39:$D$782,СВЦЭМ!$A$39:$A$782,$A64,СВЦЭМ!$B$39:$B$782,C$44)+'СЕТ СН'!$G$11+СВЦЭМ!$D$10+'СЕТ СН'!$G$5-'СЕТ СН'!$G$21</f>
        <v>3415.4793048900001</v>
      </c>
      <c r="D64" s="36">
        <f>SUMIFS(СВЦЭМ!$D$39:$D$782,СВЦЭМ!$A$39:$A$782,$A64,СВЦЭМ!$B$39:$B$782,D$44)+'СЕТ СН'!$G$11+СВЦЭМ!$D$10+'СЕТ СН'!$G$5-'СЕТ СН'!$G$21</f>
        <v>3427.9981367299997</v>
      </c>
      <c r="E64" s="36">
        <f>SUMIFS(СВЦЭМ!$D$39:$D$782,СВЦЭМ!$A$39:$A$782,$A64,СВЦЭМ!$B$39:$B$782,E$44)+'СЕТ СН'!$G$11+СВЦЭМ!$D$10+'СЕТ СН'!$G$5-'СЕТ СН'!$G$21</f>
        <v>3448.03321435</v>
      </c>
      <c r="F64" s="36">
        <f>SUMIFS(СВЦЭМ!$D$39:$D$782,СВЦЭМ!$A$39:$A$782,$A64,СВЦЭМ!$B$39:$B$782,F$44)+'СЕТ СН'!$G$11+СВЦЭМ!$D$10+'СЕТ СН'!$G$5-'СЕТ СН'!$G$21</f>
        <v>3441.7402322099997</v>
      </c>
      <c r="G64" s="36">
        <f>SUMIFS(СВЦЭМ!$D$39:$D$782,СВЦЭМ!$A$39:$A$782,$A64,СВЦЭМ!$B$39:$B$782,G$44)+'СЕТ СН'!$G$11+СВЦЭМ!$D$10+'СЕТ СН'!$G$5-'СЕТ СН'!$G$21</f>
        <v>3432.0628681799999</v>
      </c>
      <c r="H64" s="36">
        <f>SUMIFS(СВЦЭМ!$D$39:$D$782,СВЦЭМ!$A$39:$A$782,$A64,СВЦЭМ!$B$39:$B$782,H$44)+'СЕТ СН'!$G$11+СВЦЭМ!$D$10+'СЕТ СН'!$G$5-'СЕТ СН'!$G$21</f>
        <v>3419.51540329</v>
      </c>
      <c r="I64" s="36">
        <f>SUMIFS(СВЦЭМ!$D$39:$D$782,СВЦЭМ!$A$39:$A$782,$A64,СВЦЭМ!$B$39:$B$782,I$44)+'СЕТ СН'!$G$11+СВЦЭМ!$D$10+'СЕТ СН'!$G$5-'СЕТ СН'!$G$21</f>
        <v>3367.9521202199999</v>
      </c>
      <c r="J64" s="36">
        <f>SUMIFS(СВЦЭМ!$D$39:$D$782,СВЦЭМ!$A$39:$A$782,$A64,СВЦЭМ!$B$39:$B$782,J$44)+'СЕТ СН'!$G$11+СВЦЭМ!$D$10+'СЕТ СН'!$G$5-'СЕТ СН'!$G$21</f>
        <v>3308.3945925199996</v>
      </c>
      <c r="K64" s="36">
        <f>SUMIFS(СВЦЭМ!$D$39:$D$782,СВЦЭМ!$A$39:$A$782,$A64,СВЦЭМ!$B$39:$B$782,K$44)+'СЕТ СН'!$G$11+СВЦЭМ!$D$10+'СЕТ СН'!$G$5-'СЕТ СН'!$G$21</f>
        <v>3300.9211366700001</v>
      </c>
      <c r="L64" s="36">
        <f>SUMIFS(СВЦЭМ!$D$39:$D$782,СВЦЭМ!$A$39:$A$782,$A64,СВЦЭМ!$B$39:$B$782,L$44)+'СЕТ СН'!$G$11+СВЦЭМ!$D$10+'СЕТ СН'!$G$5-'СЕТ СН'!$G$21</f>
        <v>3302.50211038</v>
      </c>
      <c r="M64" s="36">
        <f>SUMIFS(СВЦЭМ!$D$39:$D$782,СВЦЭМ!$A$39:$A$782,$A64,СВЦЭМ!$B$39:$B$782,M$44)+'СЕТ СН'!$G$11+СВЦЭМ!$D$10+'СЕТ СН'!$G$5-'СЕТ СН'!$G$21</f>
        <v>3344.3130955799998</v>
      </c>
      <c r="N64" s="36">
        <f>SUMIFS(СВЦЭМ!$D$39:$D$782,СВЦЭМ!$A$39:$A$782,$A64,СВЦЭМ!$B$39:$B$782,N$44)+'СЕТ СН'!$G$11+СВЦЭМ!$D$10+'СЕТ СН'!$G$5-'СЕТ СН'!$G$21</f>
        <v>3392.6527041499999</v>
      </c>
      <c r="O64" s="36">
        <f>SUMIFS(СВЦЭМ!$D$39:$D$782,СВЦЭМ!$A$39:$A$782,$A64,СВЦЭМ!$B$39:$B$782,O$44)+'СЕТ СН'!$G$11+СВЦЭМ!$D$10+'СЕТ СН'!$G$5-'СЕТ СН'!$G$21</f>
        <v>3407.24801845</v>
      </c>
      <c r="P64" s="36">
        <f>SUMIFS(СВЦЭМ!$D$39:$D$782,СВЦЭМ!$A$39:$A$782,$A64,СВЦЭМ!$B$39:$B$782,P$44)+'СЕТ СН'!$G$11+СВЦЭМ!$D$10+'СЕТ СН'!$G$5-'СЕТ СН'!$G$21</f>
        <v>3434.99077906</v>
      </c>
      <c r="Q64" s="36">
        <f>SUMIFS(СВЦЭМ!$D$39:$D$782,СВЦЭМ!$A$39:$A$782,$A64,СВЦЭМ!$B$39:$B$782,Q$44)+'СЕТ СН'!$G$11+СВЦЭМ!$D$10+'СЕТ СН'!$G$5-'СЕТ СН'!$G$21</f>
        <v>3435.2315581900002</v>
      </c>
      <c r="R64" s="36">
        <f>SUMIFS(СВЦЭМ!$D$39:$D$782,СВЦЭМ!$A$39:$A$782,$A64,СВЦЭМ!$B$39:$B$782,R$44)+'СЕТ СН'!$G$11+СВЦЭМ!$D$10+'СЕТ СН'!$G$5-'СЕТ СН'!$G$21</f>
        <v>3424.0829685099998</v>
      </c>
      <c r="S64" s="36">
        <f>SUMIFS(СВЦЭМ!$D$39:$D$782,СВЦЭМ!$A$39:$A$782,$A64,СВЦЭМ!$B$39:$B$782,S$44)+'СЕТ СН'!$G$11+СВЦЭМ!$D$10+'СЕТ СН'!$G$5-'СЕТ СН'!$G$21</f>
        <v>3395.65990857</v>
      </c>
      <c r="T64" s="36">
        <f>SUMIFS(СВЦЭМ!$D$39:$D$782,СВЦЭМ!$A$39:$A$782,$A64,СВЦЭМ!$B$39:$B$782,T$44)+'СЕТ СН'!$G$11+СВЦЭМ!$D$10+'СЕТ СН'!$G$5-'СЕТ СН'!$G$21</f>
        <v>3315.1970331900002</v>
      </c>
      <c r="U64" s="36">
        <f>SUMIFS(СВЦЭМ!$D$39:$D$782,СВЦЭМ!$A$39:$A$782,$A64,СВЦЭМ!$B$39:$B$782,U$44)+'СЕТ СН'!$G$11+СВЦЭМ!$D$10+'СЕТ СН'!$G$5-'СЕТ СН'!$G$21</f>
        <v>3280.4252358599997</v>
      </c>
      <c r="V64" s="36">
        <f>SUMIFS(СВЦЭМ!$D$39:$D$782,СВЦЭМ!$A$39:$A$782,$A64,СВЦЭМ!$B$39:$B$782,V$44)+'СЕТ СН'!$G$11+СВЦЭМ!$D$10+'СЕТ СН'!$G$5-'СЕТ СН'!$G$21</f>
        <v>3288.9462938199999</v>
      </c>
      <c r="W64" s="36">
        <f>SUMIFS(СВЦЭМ!$D$39:$D$782,СВЦЭМ!$A$39:$A$782,$A64,СВЦЭМ!$B$39:$B$782,W$44)+'СЕТ СН'!$G$11+СВЦЭМ!$D$10+'СЕТ СН'!$G$5-'СЕТ СН'!$G$21</f>
        <v>3321.37248774</v>
      </c>
      <c r="X64" s="36">
        <f>SUMIFS(СВЦЭМ!$D$39:$D$782,СВЦЭМ!$A$39:$A$782,$A64,СВЦЭМ!$B$39:$B$782,X$44)+'СЕТ СН'!$G$11+СВЦЭМ!$D$10+'СЕТ СН'!$G$5-'СЕТ СН'!$G$21</f>
        <v>3335.7804422199997</v>
      </c>
      <c r="Y64" s="36">
        <f>SUMIFS(СВЦЭМ!$D$39:$D$782,СВЦЭМ!$A$39:$A$782,$A64,СВЦЭМ!$B$39:$B$782,Y$44)+'СЕТ СН'!$G$11+СВЦЭМ!$D$10+'СЕТ СН'!$G$5-'СЕТ СН'!$G$21</f>
        <v>3359.1499064999998</v>
      </c>
    </row>
    <row r="65" spans="1:27" ht="15.75" x14ac:dyDescent="0.2">
      <c r="A65" s="35">
        <f t="shared" si="1"/>
        <v>44613</v>
      </c>
      <c r="B65" s="36">
        <f>SUMIFS(СВЦЭМ!$D$39:$D$782,СВЦЭМ!$A$39:$A$782,$A65,СВЦЭМ!$B$39:$B$782,B$44)+'СЕТ СН'!$G$11+СВЦЭМ!$D$10+'СЕТ СН'!$G$5-'СЕТ СН'!$G$21</f>
        <v>3371.0403888699998</v>
      </c>
      <c r="C65" s="36">
        <f>SUMIFS(СВЦЭМ!$D$39:$D$782,СВЦЭМ!$A$39:$A$782,$A65,СВЦЭМ!$B$39:$B$782,C$44)+'СЕТ СН'!$G$11+СВЦЭМ!$D$10+'СЕТ СН'!$G$5-'СЕТ СН'!$G$21</f>
        <v>3427.6196852599996</v>
      </c>
      <c r="D65" s="36">
        <f>SUMIFS(СВЦЭМ!$D$39:$D$782,СВЦЭМ!$A$39:$A$782,$A65,СВЦЭМ!$B$39:$B$782,D$44)+'СЕТ СН'!$G$11+СВЦЭМ!$D$10+'СЕТ СН'!$G$5-'СЕТ СН'!$G$21</f>
        <v>3474.25036989</v>
      </c>
      <c r="E65" s="36">
        <f>SUMIFS(СВЦЭМ!$D$39:$D$782,СВЦЭМ!$A$39:$A$782,$A65,СВЦЭМ!$B$39:$B$782,E$44)+'СЕТ СН'!$G$11+СВЦЭМ!$D$10+'СЕТ СН'!$G$5-'СЕТ СН'!$G$21</f>
        <v>3486.9637370599999</v>
      </c>
      <c r="F65" s="36">
        <f>SUMIFS(СВЦЭМ!$D$39:$D$782,СВЦЭМ!$A$39:$A$782,$A65,СВЦЭМ!$B$39:$B$782,F$44)+'СЕТ СН'!$G$11+СВЦЭМ!$D$10+'СЕТ СН'!$G$5-'СЕТ СН'!$G$21</f>
        <v>3478.4440893299998</v>
      </c>
      <c r="G65" s="36">
        <f>SUMIFS(СВЦЭМ!$D$39:$D$782,СВЦЭМ!$A$39:$A$782,$A65,СВЦЭМ!$B$39:$B$782,G$44)+'СЕТ СН'!$G$11+СВЦЭМ!$D$10+'СЕТ СН'!$G$5-'СЕТ СН'!$G$21</f>
        <v>3442.0908764899996</v>
      </c>
      <c r="H65" s="36">
        <f>SUMIFS(СВЦЭМ!$D$39:$D$782,СВЦЭМ!$A$39:$A$782,$A65,СВЦЭМ!$B$39:$B$782,H$44)+'СЕТ СН'!$G$11+СВЦЭМ!$D$10+'СЕТ СН'!$G$5-'СЕТ СН'!$G$21</f>
        <v>3401.5770246599996</v>
      </c>
      <c r="I65" s="36">
        <f>SUMIFS(СВЦЭМ!$D$39:$D$782,СВЦЭМ!$A$39:$A$782,$A65,СВЦЭМ!$B$39:$B$782,I$44)+'СЕТ СН'!$G$11+СВЦЭМ!$D$10+'СЕТ СН'!$G$5-'СЕТ СН'!$G$21</f>
        <v>3355.7604861599998</v>
      </c>
      <c r="J65" s="36">
        <f>SUMIFS(СВЦЭМ!$D$39:$D$782,СВЦЭМ!$A$39:$A$782,$A65,СВЦЭМ!$B$39:$B$782,J$44)+'СЕТ СН'!$G$11+СВЦЭМ!$D$10+'СЕТ СН'!$G$5-'СЕТ СН'!$G$21</f>
        <v>3298.64946328</v>
      </c>
      <c r="K65" s="36">
        <f>SUMIFS(СВЦЭМ!$D$39:$D$782,СВЦЭМ!$A$39:$A$782,$A65,СВЦЭМ!$B$39:$B$782,K$44)+'СЕТ СН'!$G$11+СВЦЭМ!$D$10+'СЕТ СН'!$G$5-'СЕТ СН'!$G$21</f>
        <v>3292.3994767499998</v>
      </c>
      <c r="L65" s="36">
        <f>SUMIFS(СВЦЭМ!$D$39:$D$782,СВЦЭМ!$A$39:$A$782,$A65,СВЦЭМ!$B$39:$B$782,L$44)+'СЕТ СН'!$G$11+СВЦЭМ!$D$10+'СЕТ СН'!$G$5-'СЕТ СН'!$G$21</f>
        <v>3312.7022187100001</v>
      </c>
      <c r="M65" s="36">
        <f>SUMIFS(СВЦЭМ!$D$39:$D$782,СВЦЭМ!$A$39:$A$782,$A65,СВЦЭМ!$B$39:$B$782,M$44)+'СЕТ СН'!$G$11+СВЦЭМ!$D$10+'СЕТ СН'!$G$5-'СЕТ СН'!$G$21</f>
        <v>3350.7687700299998</v>
      </c>
      <c r="N65" s="36">
        <f>SUMIFS(СВЦЭМ!$D$39:$D$782,СВЦЭМ!$A$39:$A$782,$A65,СВЦЭМ!$B$39:$B$782,N$44)+'СЕТ СН'!$G$11+СВЦЭМ!$D$10+'СЕТ СН'!$G$5-'СЕТ СН'!$G$21</f>
        <v>3413.9616441799999</v>
      </c>
      <c r="O65" s="36">
        <f>SUMIFS(СВЦЭМ!$D$39:$D$782,СВЦЭМ!$A$39:$A$782,$A65,СВЦЭМ!$B$39:$B$782,O$44)+'СЕТ СН'!$G$11+СВЦЭМ!$D$10+'СЕТ СН'!$G$5-'СЕТ СН'!$G$21</f>
        <v>3416.1010108099999</v>
      </c>
      <c r="P65" s="36">
        <f>SUMIFS(СВЦЭМ!$D$39:$D$782,СВЦЭМ!$A$39:$A$782,$A65,СВЦЭМ!$B$39:$B$782,P$44)+'СЕТ СН'!$G$11+СВЦЭМ!$D$10+'СЕТ СН'!$G$5-'СЕТ СН'!$G$21</f>
        <v>3448.7917270799999</v>
      </c>
      <c r="Q65" s="36">
        <f>SUMIFS(СВЦЭМ!$D$39:$D$782,СВЦЭМ!$A$39:$A$782,$A65,СВЦЭМ!$B$39:$B$782,Q$44)+'СЕТ СН'!$G$11+СВЦЭМ!$D$10+'СЕТ СН'!$G$5-'СЕТ СН'!$G$21</f>
        <v>3448.0662410099999</v>
      </c>
      <c r="R65" s="36">
        <f>SUMIFS(СВЦЭМ!$D$39:$D$782,СВЦЭМ!$A$39:$A$782,$A65,СВЦЭМ!$B$39:$B$782,R$44)+'СЕТ СН'!$G$11+СВЦЭМ!$D$10+'СЕТ СН'!$G$5-'СЕТ СН'!$G$21</f>
        <v>3445.5519679999998</v>
      </c>
      <c r="S65" s="36">
        <f>SUMIFS(СВЦЭМ!$D$39:$D$782,СВЦЭМ!$A$39:$A$782,$A65,СВЦЭМ!$B$39:$B$782,S$44)+'СЕТ СН'!$G$11+СВЦЭМ!$D$10+'СЕТ СН'!$G$5-'СЕТ СН'!$G$21</f>
        <v>3403.0176085499997</v>
      </c>
      <c r="T65" s="36">
        <f>SUMIFS(СВЦЭМ!$D$39:$D$782,СВЦЭМ!$A$39:$A$782,$A65,СВЦЭМ!$B$39:$B$782,T$44)+'СЕТ СН'!$G$11+СВЦЭМ!$D$10+'СЕТ СН'!$G$5-'СЕТ СН'!$G$21</f>
        <v>3323.8862082300002</v>
      </c>
      <c r="U65" s="36">
        <f>SUMIFS(СВЦЭМ!$D$39:$D$782,СВЦЭМ!$A$39:$A$782,$A65,СВЦЭМ!$B$39:$B$782,U$44)+'СЕТ СН'!$G$11+СВЦЭМ!$D$10+'СЕТ СН'!$G$5-'СЕТ СН'!$G$21</f>
        <v>3305.9428709599997</v>
      </c>
      <c r="V65" s="36">
        <f>SUMIFS(СВЦЭМ!$D$39:$D$782,СВЦЭМ!$A$39:$A$782,$A65,СВЦЭМ!$B$39:$B$782,V$44)+'СЕТ СН'!$G$11+СВЦЭМ!$D$10+'СЕТ СН'!$G$5-'СЕТ СН'!$G$21</f>
        <v>3318.8299743099997</v>
      </c>
      <c r="W65" s="36">
        <f>SUMIFS(СВЦЭМ!$D$39:$D$782,СВЦЭМ!$A$39:$A$782,$A65,СВЦЭМ!$B$39:$B$782,W$44)+'СЕТ СН'!$G$11+СВЦЭМ!$D$10+'СЕТ СН'!$G$5-'СЕТ СН'!$G$21</f>
        <v>3347.1519969599999</v>
      </c>
      <c r="X65" s="36">
        <f>SUMIFS(СВЦЭМ!$D$39:$D$782,СВЦЭМ!$A$39:$A$782,$A65,СВЦЭМ!$B$39:$B$782,X$44)+'СЕТ СН'!$G$11+СВЦЭМ!$D$10+'СЕТ СН'!$G$5-'СЕТ СН'!$G$21</f>
        <v>3371.1031982799996</v>
      </c>
      <c r="Y65" s="36">
        <f>SUMIFS(СВЦЭМ!$D$39:$D$782,СВЦЭМ!$A$39:$A$782,$A65,СВЦЭМ!$B$39:$B$782,Y$44)+'СЕТ СН'!$G$11+СВЦЭМ!$D$10+'СЕТ СН'!$G$5-'СЕТ СН'!$G$21</f>
        <v>3377.1641998099999</v>
      </c>
    </row>
    <row r="66" spans="1:27" ht="15.75" x14ac:dyDescent="0.2">
      <c r="A66" s="35">
        <f t="shared" si="1"/>
        <v>44614</v>
      </c>
      <c r="B66" s="36">
        <f>SUMIFS(СВЦЭМ!$D$39:$D$782,СВЦЭМ!$A$39:$A$782,$A66,СВЦЭМ!$B$39:$B$782,B$44)+'СЕТ СН'!$G$11+СВЦЭМ!$D$10+'СЕТ СН'!$G$5-'СЕТ СН'!$G$21</f>
        <v>3380.68453598</v>
      </c>
      <c r="C66" s="36">
        <f>SUMIFS(СВЦЭМ!$D$39:$D$782,СВЦЭМ!$A$39:$A$782,$A66,СВЦЭМ!$B$39:$B$782,C$44)+'СЕТ СН'!$G$11+СВЦЭМ!$D$10+'СЕТ СН'!$G$5-'СЕТ СН'!$G$21</f>
        <v>3443.3794922299999</v>
      </c>
      <c r="D66" s="36">
        <f>SUMIFS(СВЦЭМ!$D$39:$D$782,СВЦЭМ!$A$39:$A$782,$A66,СВЦЭМ!$B$39:$B$782,D$44)+'СЕТ СН'!$G$11+СВЦЭМ!$D$10+'СЕТ СН'!$G$5-'СЕТ СН'!$G$21</f>
        <v>3483.1223857999998</v>
      </c>
      <c r="E66" s="36">
        <f>SUMIFS(СВЦЭМ!$D$39:$D$782,СВЦЭМ!$A$39:$A$782,$A66,СВЦЭМ!$B$39:$B$782,E$44)+'СЕТ СН'!$G$11+СВЦЭМ!$D$10+'СЕТ СН'!$G$5-'СЕТ СН'!$G$21</f>
        <v>3494.6629941900001</v>
      </c>
      <c r="F66" s="36">
        <f>SUMIFS(СВЦЭМ!$D$39:$D$782,СВЦЭМ!$A$39:$A$782,$A66,СВЦЭМ!$B$39:$B$782,F$44)+'СЕТ СН'!$G$11+СВЦЭМ!$D$10+'СЕТ СН'!$G$5-'СЕТ СН'!$G$21</f>
        <v>3486.6595414399999</v>
      </c>
      <c r="G66" s="36">
        <f>SUMIFS(СВЦЭМ!$D$39:$D$782,СВЦЭМ!$A$39:$A$782,$A66,СВЦЭМ!$B$39:$B$782,G$44)+'СЕТ СН'!$G$11+СВЦЭМ!$D$10+'СЕТ СН'!$G$5-'СЕТ СН'!$G$21</f>
        <v>3456.4880337499999</v>
      </c>
      <c r="H66" s="36">
        <f>SUMIFS(СВЦЭМ!$D$39:$D$782,СВЦЭМ!$A$39:$A$782,$A66,СВЦЭМ!$B$39:$B$782,H$44)+'СЕТ СН'!$G$11+СВЦЭМ!$D$10+'СЕТ СН'!$G$5-'СЕТ СН'!$G$21</f>
        <v>3412.0621315799999</v>
      </c>
      <c r="I66" s="36">
        <f>SUMIFS(СВЦЭМ!$D$39:$D$782,СВЦЭМ!$A$39:$A$782,$A66,СВЦЭМ!$B$39:$B$782,I$44)+'СЕТ СН'!$G$11+СВЦЭМ!$D$10+'СЕТ СН'!$G$5-'СЕТ СН'!$G$21</f>
        <v>3353.6944622000001</v>
      </c>
      <c r="J66" s="36">
        <f>SUMIFS(СВЦЭМ!$D$39:$D$782,СВЦЭМ!$A$39:$A$782,$A66,СВЦЭМ!$B$39:$B$782,J$44)+'СЕТ СН'!$G$11+СВЦЭМ!$D$10+'СЕТ СН'!$G$5-'СЕТ СН'!$G$21</f>
        <v>3306.4528132400001</v>
      </c>
      <c r="K66" s="36">
        <f>SUMIFS(СВЦЭМ!$D$39:$D$782,СВЦЭМ!$A$39:$A$782,$A66,СВЦЭМ!$B$39:$B$782,K$44)+'СЕТ СН'!$G$11+СВЦЭМ!$D$10+'СЕТ СН'!$G$5-'СЕТ СН'!$G$21</f>
        <v>3300.72325034</v>
      </c>
      <c r="L66" s="36">
        <f>SUMIFS(СВЦЭМ!$D$39:$D$782,СВЦЭМ!$A$39:$A$782,$A66,СВЦЭМ!$B$39:$B$782,L$44)+'СЕТ СН'!$G$11+СВЦЭМ!$D$10+'СЕТ СН'!$G$5-'СЕТ СН'!$G$21</f>
        <v>3315.06466869</v>
      </c>
      <c r="M66" s="36">
        <f>SUMIFS(СВЦЭМ!$D$39:$D$782,СВЦЭМ!$A$39:$A$782,$A66,СВЦЭМ!$B$39:$B$782,M$44)+'СЕТ СН'!$G$11+СВЦЭМ!$D$10+'СЕТ СН'!$G$5-'СЕТ СН'!$G$21</f>
        <v>3374.0655984499999</v>
      </c>
      <c r="N66" s="36">
        <f>SUMIFS(СВЦЭМ!$D$39:$D$782,СВЦЭМ!$A$39:$A$782,$A66,СВЦЭМ!$B$39:$B$782,N$44)+'СЕТ СН'!$G$11+СВЦЭМ!$D$10+'СЕТ СН'!$G$5-'СЕТ СН'!$G$21</f>
        <v>3408.0687657899998</v>
      </c>
      <c r="O66" s="36">
        <f>SUMIFS(СВЦЭМ!$D$39:$D$782,СВЦЭМ!$A$39:$A$782,$A66,СВЦЭМ!$B$39:$B$782,O$44)+'СЕТ СН'!$G$11+СВЦЭМ!$D$10+'СЕТ СН'!$G$5-'СЕТ СН'!$G$21</f>
        <v>3427.4919097699999</v>
      </c>
      <c r="P66" s="36">
        <f>SUMIFS(СВЦЭМ!$D$39:$D$782,СВЦЭМ!$A$39:$A$782,$A66,СВЦЭМ!$B$39:$B$782,P$44)+'СЕТ СН'!$G$11+СВЦЭМ!$D$10+'СЕТ СН'!$G$5-'СЕТ СН'!$G$21</f>
        <v>3458.7001117399996</v>
      </c>
      <c r="Q66" s="36">
        <f>SUMIFS(СВЦЭМ!$D$39:$D$782,СВЦЭМ!$A$39:$A$782,$A66,СВЦЭМ!$B$39:$B$782,Q$44)+'СЕТ СН'!$G$11+СВЦЭМ!$D$10+'СЕТ СН'!$G$5-'СЕТ СН'!$G$21</f>
        <v>3461.4652913899999</v>
      </c>
      <c r="R66" s="36">
        <f>SUMIFS(СВЦЭМ!$D$39:$D$782,СВЦЭМ!$A$39:$A$782,$A66,СВЦЭМ!$B$39:$B$782,R$44)+'СЕТ СН'!$G$11+СВЦЭМ!$D$10+'СЕТ СН'!$G$5-'СЕТ СН'!$G$21</f>
        <v>3449.6699285499999</v>
      </c>
      <c r="S66" s="36">
        <f>SUMIFS(СВЦЭМ!$D$39:$D$782,СВЦЭМ!$A$39:$A$782,$A66,СВЦЭМ!$B$39:$B$782,S$44)+'СЕТ СН'!$G$11+СВЦЭМ!$D$10+'СЕТ СН'!$G$5-'СЕТ СН'!$G$21</f>
        <v>3428.3041637599999</v>
      </c>
      <c r="T66" s="36">
        <f>SUMIFS(СВЦЭМ!$D$39:$D$782,СВЦЭМ!$A$39:$A$782,$A66,СВЦЭМ!$B$39:$B$782,T$44)+'СЕТ СН'!$G$11+СВЦЭМ!$D$10+'СЕТ СН'!$G$5-'СЕТ СН'!$G$21</f>
        <v>3346.1924656599999</v>
      </c>
      <c r="U66" s="36">
        <f>SUMIFS(СВЦЭМ!$D$39:$D$782,СВЦЭМ!$A$39:$A$782,$A66,СВЦЭМ!$B$39:$B$782,U$44)+'СЕТ СН'!$G$11+СВЦЭМ!$D$10+'СЕТ СН'!$G$5-'СЕТ СН'!$G$21</f>
        <v>3320.7820128699996</v>
      </c>
      <c r="V66" s="36">
        <f>SUMIFS(СВЦЭМ!$D$39:$D$782,СВЦЭМ!$A$39:$A$782,$A66,СВЦЭМ!$B$39:$B$782,V$44)+'СЕТ СН'!$G$11+СВЦЭМ!$D$10+'СЕТ СН'!$G$5-'СЕТ СН'!$G$21</f>
        <v>3342.28889239</v>
      </c>
      <c r="W66" s="36">
        <f>SUMIFS(СВЦЭМ!$D$39:$D$782,СВЦЭМ!$A$39:$A$782,$A66,СВЦЭМ!$B$39:$B$782,W$44)+'СЕТ СН'!$G$11+СВЦЭМ!$D$10+'СЕТ СН'!$G$5-'СЕТ СН'!$G$21</f>
        <v>3361.4373811199998</v>
      </c>
      <c r="X66" s="36">
        <f>SUMIFS(СВЦЭМ!$D$39:$D$782,СВЦЭМ!$A$39:$A$782,$A66,СВЦЭМ!$B$39:$B$782,X$44)+'СЕТ СН'!$G$11+СВЦЭМ!$D$10+'СЕТ СН'!$G$5-'СЕТ СН'!$G$21</f>
        <v>3381.5610304000002</v>
      </c>
      <c r="Y66" s="36">
        <f>SUMIFS(СВЦЭМ!$D$39:$D$782,СВЦЭМ!$A$39:$A$782,$A66,СВЦЭМ!$B$39:$B$782,Y$44)+'СЕТ СН'!$G$11+СВЦЭМ!$D$10+'СЕТ СН'!$G$5-'СЕТ СН'!$G$21</f>
        <v>3406.00752014</v>
      </c>
    </row>
    <row r="67" spans="1:27" ht="15.75" x14ac:dyDescent="0.2">
      <c r="A67" s="35">
        <f t="shared" si="1"/>
        <v>44615</v>
      </c>
      <c r="B67" s="36">
        <f>SUMIFS(СВЦЭМ!$D$39:$D$782,СВЦЭМ!$A$39:$A$782,$A67,СВЦЭМ!$B$39:$B$782,B$44)+'СЕТ СН'!$G$11+СВЦЭМ!$D$10+'СЕТ СН'!$G$5-'СЕТ СН'!$G$21</f>
        <v>3391.48321231</v>
      </c>
      <c r="C67" s="36">
        <f>SUMIFS(СВЦЭМ!$D$39:$D$782,СВЦЭМ!$A$39:$A$782,$A67,СВЦЭМ!$B$39:$B$782,C$44)+'СЕТ СН'!$G$11+СВЦЭМ!$D$10+'СЕТ СН'!$G$5-'СЕТ СН'!$G$21</f>
        <v>3443.7198402899999</v>
      </c>
      <c r="D67" s="36">
        <f>SUMIFS(СВЦЭМ!$D$39:$D$782,СВЦЭМ!$A$39:$A$782,$A67,СВЦЭМ!$B$39:$B$782,D$44)+'СЕТ СН'!$G$11+СВЦЭМ!$D$10+'СЕТ СН'!$G$5-'СЕТ СН'!$G$21</f>
        <v>3475.0801678500002</v>
      </c>
      <c r="E67" s="36">
        <f>SUMIFS(СВЦЭМ!$D$39:$D$782,СВЦЭМ!$A$39:$A$782,$A67,СВЦЭМ!$B$39:$B$782,E$44)+'СЕТ СН'!$G$11+СВЦЭМ!$D$10+'СЕТ СН'!$G$5-'СЕТ СН'!$G$21</f>
        <v>3479.9002788099997</v>
      </c>
      <c r="F67" s="36">
        <f>SUMIFS(СВЦЭМ!$D$39:$D$782,СВЦЭМ!$A$39:$A$782,$A67,СВЦЭМ!$B$39:$B$782,F$44)+'СЕТ СН'!$G$11+СВЦЭМ!$D$10+'СЕТ СН'!$G$5-'СЕТ СН'!$G$21</f>
        <v>3476.7822093200002</v>
      </c>
      <c r="G67" s="36">
        <f>SUMIFS(СВЦЭМ!$D$39:$D$782,СВЦЭМ!$A$39:$A$782,$A67,СВЦЭМ!$B$39:$B$782,G$44)+'СЕТ СН'!$G$11+СВЦЭМ!$D$10+'СЕТ СН'!$G$5-'СЕТ СН'!$G$21</f>
        <v>3462.8026425399999</v>
      </c>
      <c r="H67" s="36">
        <f>SUMIFS(СВЦЭМ!$D$39:$D$782,СВЦЭМ!$A$39:$A$782,$A67,СВЦЭМ!$B$39:$B$782,H$44)+'СЕТ СН'!$G$11+СВЦЭМ!$D$10+'СЕТ СН'!$G$5-'СЕТ СН'!$G$21</f>
        <v>3444.7429297499998</v>
      </c>
      <c r="I67" s="36">
        <f>SUMIFS(СВЦЭМ!$D$39:$D$782,СВЦЭМ!$A$39:$A$782,$A67,СВЦЭМ!$B$39:$B$782,I$44)+'СЕТ СН'!$G$11+СВЦЭМ!$D$10+'СЕТ СН'!$G$5-'СЕТ СН'!$G$21</f>
        <v>3389.02510588</v>
      </c>
      <c r="J67" s="36">
        <f>SUMIFS(СВЦЭМ!$D$39:$D$782,СВЦЭМ!$A$39:$A$782,$A67,СВЦЭМ!$B$39:$B$782,J$44)+'СЕТ СН'!$G$11+СВЦЭМ!$D$10+'СЕТ СН'!$G$5-'СЕТ СН'!$G$21</f>
        <v>3306.5836186299998</v>
      </c>
      <c r="K67" s="36">
        <f>SUMIFS(СВЦЭМ!$D$39:$D$782,СВЦЭМ!$A$39:$A$782,$A67,СВЦЭМ!$B$39:$B$782,K$44)+'СЕТ СН'!$G$11+СВЦЭМ!$D$10+'СЕТ СН'!$G$5-'СЕТ СН'!$G$21</f>
        <v>3287.9212522399998</v>
      </c>
      <c r="L67" s="36">
        <f>SUMIFS(СВЦЭМ!$D$39:$D$782,СВЦЭМ!$A$39:$A$782,$A67,СВЦЭМ!$B$39:$B$782,L$44)+'СЕТ СН'!$G$11+СВЦЭМ!$D$10+'СЕТ СН'!$G$5-'СЕТ СН'!$G$21</f>
        <v>3283.5428411599996</v>
      </c>
      <c r="M67" s="36">
        <f>SUMIFS(СВЦЭМ!$D$39:$D$782,СВЦЭМ!$A$39:$A$782,$A67,СВЦЭМ!$B$39:$B$782,M$44)+'СЕТ СН'!$G$11+СВЦЭМ!$D$10+'СЕТ СН'!$G$5-'СЕТ СН'!$G$21</f>
        <v>3334.3568550099999</v>
      </c>
      <c r="N67" s="36">
        <f>SUMIFS(СВЦЭМ!$D$39:$D$782,СВЦЭМ!$A$39:$A$782,$A67,СВЦЭМ!$B$39:$B$782,N$44)+'СЕТ СН'!$G$11+СВЦЭМ!$D$10+'СЕТ СН'!$G$5-'СЕТ СН'!$G$21</f>
        <v>3385.9298010299999</v>
      </c>
      <c r="O67" s="36">
        <f>SUMIFS(СВЦЭМ!$D$39:$D$782,СВЦЭМ!$A$39:$A$782,$A67,СВЦЭМ!$B$39:$B$782,O$44)+'СЕТ СН'!$G$11+СВЦЭМ!$D$10+'СЕТ СН'!$G$5-'СЕТ СН'!$G$21</f>
        <v>3440.4400545499998</v>
      </c>
      <c r="P67" s="36">
        <f>SUMIFS(СВЦЭМ!$D$39:$D$782,СВЦЭМ!$A$39:$A$782,$A67,СВЦЭМ!$B$39:$B$782,P$44)+'СЕТ СН'!$G$11+СВЦЭМ!$D$10+'СЕТ СН'!$G$5-'СЕТ СН'!$G$21</f>
        <v>3503.4438986599998</v>
      </c>
      <c r="Q67" s="36">
        <f>SUMIFS(СВЦЭМ!$D$39:$D$782,СВЦЭМ!$A$39:$A$782,$A67,СВЦЭМ!$B$39:$B$782,Q$44)+'СЕТ СН'!$G$11+СВЦЭМ!$D$10+'СЕТ СН'!$G$5-'СЕТ СН'!$G$21</f>
        <v>3501.1442679800002</v>
      </c>
      <c r="R67" s="36">
        <f>SUMIFS(СВЦЭМ!$D$39:$D$782,СВЦЭМ!$A$39:$A$782,$A67,СВЦЭМ!$B$39:$B$782,R$44)+'СЕТ СН'!$G$11+СВЦЭМ!$D$10+'СЕТ СН'!$G$5-'СЕТ СН'!$G$21</f>
        <v>3491.6056125199998</v>
      </c>
      <c r="S67" s="36">
        <f>SUMIFS(СВЦЭМ!$D$39:$D$782,СВЦЭМ!$A$39:$A$782,$A67,СВЦЭМ!$B$39:$B$782,S$44)+'СЕТ СН'!$G$11+СВЦЭМ!$D$10+'СЕТ СН'!$G$5-'СЕТ СН'!$G$21</f>
        <v>3460.4079404399999</v>
      </c>
      <c r="T67" s="36">
        <f>SUMIFS(СВЦЭМ!$D$39:$D$782,СВЦЭМ!$A$39:$A$782,$A67,СВЦЭМ!$B$39:$B$782,T$44)+'СЕТ СН'!$G$11+СВЦЭМ!$D$10+'СЕТ СН'!$G$5-'СЕТ СН'!$G$21</f>
        <v>3370.6937536599999</v>
      </c>
      <c r="U67" s="36">
        <f>SUMIFS(СВЦЭМ!$D$39:$D$782,СВЦЭМ!$A$39:$A$782,$A67,СВЦЭМ!$B$39:$B$782,U$44)+'СЕТ СН'!$G$11+СВЦЭМ!$D$10+'СЕТ СН'!$G$5-'СЕТ СН'!$G$21</f>
        <v>3353.2166026899999</v>
      </c>
      <c r="V67" s="36">
        <f>SUMIFS(СВЦЭМ!$D$39:$D$782,СВЦЭМ!$A$39:$A$782,$A67,СВЦЭМ!$B$39:$B$782,V$44)+'СЕТ СН'!$G$11+СВЦЭМ!$D$10+'СЕТ СН'!$G$5-'СЕТ СН'!$G$21</f>
        <v>3375.82706573</v>
      </c>
      <c r="W67" s="36">
        <f>SUMIFS(СВЦЭМ!$D$39:$D$782,СВЦЭМ!$A$39:$A$782,$A67,СВЦЭМ!$B$39:$B$782,W$44)+'СЕТ СН'!$G$11+СВЦЭМ!$D$10+'СЕТ СН'!$G$5-'СЕТ СН'!$G$21</f>
        <v>3402.0303752199998</v>
      </c>
      <c r="X67" s="36">
        <f>SUMIFS(СВЦЭМ!$D$39:$D$782,СВЦЭМ!$A$39:$A$782,$A67,СВЦЭМ!$B$39:$B$782,X$44)+'СЕТ СН'!$G$11+СВЦЭМ!$D$10+'СЕТ СН'!$G$5-'СЕТ СН'!$G$21</f>
        <v>3423.9661113399998</v>
      </c>
      <c r="Y67" s="36">
        <f>SUMIFS(СВЦЭМ!$D$39:$D$782,СВЦЭМ!$A$39:$A$782,$A67,СВЦЭМ!$B$39:$B$782,Y$44)+'СЕТ СН'!$G$11+СВЦЭМ!$D$10+'СЕТ СН'!$G$5-'СЕТ СН'!$G$21</f>
        <v>3460.2719977099996</v>
      </c>
    </row>
    <row r="68" spans="1:27" ht="15.75" x14ac:dyDescent="0.2">
      <c r="A68" s="35">
        <f t="shared" si="1"/>
        <v>44616</v>
      </c>
      <c r="B68" s="36">
        <f>SUMIFS(СВЦЭМ!$D$39:$D$782,СВЦЭМ!$A$39:$A$782,$A68,СВЦЭМ!$B$39:$B$782,B$44)+'СЕТ СН'!$G$11+СВЦЭМ!$D$10+'СЕТ СН'!$G$5-'СЕТ СН'!$G$21</f>
        <v>3467.5545619200002</v>
      </c>
      <c r="C68" s="36">
        <f>SUMIFS(СВЦЭМ!$D$39:$D$782,СВЦЭМ!$A$39:$A$782,$A68,СВЦЭМ!$B$39:$B$782,C$44)+'СЕТ СН'!$G$11+СВЦЭМ!$D$10+'СЕТ СН'!$G$5-'СЕТ СН'!$G$21</f>
        <v>3497.5022787799999</v>
      </c>
      <c r="D68" s="36">
        <f>SUMIFS(СВЦЭМ!$D$39:$D$782,СВЦЭМ!$A$39:$A$782,$A68,СВЦЭМ!$B$39:$B$782,D$44)+'СЕТ СН'!$G$11+СВЦЭМ!$D$10+'СЕТ СН'!$G$5-'СЕТ СН'!$G$21</f>
        <v>3530.9129545999999</v>
      </c>
      <c r="E68" s="36">
        <f>SUMIFS(СВЦЭМ!$D$39:$D$782,СВЦЭМ!$A$39:$A$782,$A68,СВЦЭМ!$B$39:$B$782,E$44)+'СЕТ СН'!$G$11+СВЦЭМ!$D$10+'СЕТ СН'!$G$5-'СЕТ СН'!$G$21</f>
        <v>3538.2921735</v>
      </c>
      <c r="F68" s="36">
        <f>SUMIFS(СВЦЭМ!$D$39:$D$782,СВЦЭМ!$A$39:$A$782,$A68,СВЦЭМ!$B$39:$B$782,F$44)+'СЕТ СН'!$G$11+СВЦЭМ!$D$10+'СЕТ СН'!$G$5-'СЕТ СН'!$G$21</f>
        <v>3533.4630854500001</v>
      </c>
      <c r="G68" s="36">
        <f>SUMIFS(СВЦЭМ!$D$39:$D$782,СВЦЭМ!$A$39:$A$782,$A68,СВЦЭМ!$B$39:$B$782,G$44)+'СЕТ СН'!$G$11+СВЦЭМ!$D$10+'СЕТ СН'!$G$5-'СЕТ СН'!$G$21</f>
        <v>3498.0247680100001</v>
      </c>
      <c r="H68" s="36">
        <f>SUMIFS(СВЦЭМ!$D$39:$D$782,СВЦЭМ!$A$39:$A$782,$A68,СВЦЭМ!$B$39:$B$782,H$44)+'СЕТ СН'!$G$11+СВЦЭМ!$D$10+'СЕТ СН'!$G$5-'СЕТ СН'!$G$21</f>
        <v>3472.7065307900002</v>
      </c>
      <c r="I68" s="36">
        <f>SUMIFS(СВЦЭМ!$D$39:$D$782,СВЦЭМ!$A$39:$A$782,$A68,СВЦЭМ!$B$39:$B$782,I$44)+'СЕТ СН'!$G$11+СВЦЭМ!$D$10+'СЕТ СН'!$G$5-'СЕТ СН'!$G$21</f>
        <v>3402.0000019899999</v>
      </c>
      <c r="J68" s="36">
        <f>SUMIFS(СВЦЭМ!$D$39:$D$782,СВЦЭМ!$A$39:$A$782,$A68,СВЦЭМ!$B$39:$B$782,J$44)+'СЕТ СН'!$G$11+СВЦЭМ!$D$10+'СЕТ СН'!$G$5-'СЕТ СН'!$G$21</f>
        <v>3341.1099789999998</v>
      </c>
      <c r="K68" s="36">
        <f>SUMIFS(СВЦЭМ!$D$39:$D$782,СВЦЭМ!$A$39:$A$782,$A68,СВЦЭМ!$B$39:$B$782,K$44)+'СЕТ СН'!$G$11+СВЦЭМ!$D$10+'СЕТ СН'!$G$5-'СЕТ СН'!$G$21</f>
        <v>3313.9783996599999</v>
      </c>
      <c r="L68" s="36">
        <f>SUMIFS(СВЦЭМ!$D$39:$D$782,СВЦЭМ!$A$39:$A$782,$A68,СВЦЭМ!$B$39:$B$782,L$44)+'СЕТ СН'!$G$11+СВЦЭМ!$D$10+'СЕТ СН'!$G$5-'СЕТ СН'!$G$21</f>
        <v>3316.5119042799997</v>
      </c>
      <c r="M68" s="36">
        <f>SUMIFS(СВЦЭМ!$D$39:$D$782,СВЦЭМ!$A$39:$A$782,$A68,СВЦЭМ!$B$39:$B$782,M$44)+'СЕТ СН'!$G$11+СВЦЭМ!$D$10+'СЕТ СН'!$G$5-'СЕТ СН'!$G$21</f>
        <v>3359.1991977600001</v>
      </c>
      <c r="N68" s="36">
        <f>SUMIFS(СВЦЭМ!$D$39:$D$782,СВЦЭМ!$A$39:$A$782,$A68,СВЦЭМ!$B$39:$B$782,N$44)+'СЕТ СН'!$G$11+СВЦЭМ!$D$10+'СЕТ СН'!$G$5-'СЕТ СН'!$G$21</f>
        <v>3414.1876148900001</v>
      </c>
      <c r="O68" s="36">
        <f>SUMIFS(СВЦЭМ!$D$39:$D$782,СВЦЭМ!$A$39:$A$782,$A68,СВЦЭМ!$B$39:$B$782,O$44)+'СЕТ СН'!$G$11+СВЦЭМ!$D$10+'СЕТ СН'!$G$5-'СЕТ СН'!$G$21</f>
        <v>3449.0542205699999</v>
      </c>
      <c r="P68" s="36">
        <f>SUMIFS(СВЦЭМ!$D$39:$D$782,СВЦЭМ!$A$39:$A$782,$A68,СВЦЭМ!$B$39:$B$782,P$44)+'СЕТ СН'!$G$11+СВЦЭМ!$D$10+'СЕТ СН'!$G$5-'СЕТ СН'!$G$21</f>
        <v>3466.3673703099998</v>
      </c>
      <c r="Q68" s="36">
        <f>SUMIFS(СВЦЭМ!$D$39:$D$782,СВЦЭМ!$A$39:$A$782,$A68,СВЦЭМ!$B$39:$B$782,Q$44)+'СЕТ СН'!$G$11+СВЦЭМ!$D$10+'СЕТ СН'!$G$5-'СЕТ СН'!$G$21</f>
        <v>3468.7169989699996</v>
      </c>
      <c r="R68" s="36">
        <f>SUMIFS(СВЦЭМ!$D$39:$D$782,СВЦЭМ!$A$39:$A$782,$A68,СВЦЭМ!$B$39:$B$782,R$44)+'СЕТ СН'!$G$11+СВЦЭМ!$D$10+'СЕТ СН'!$G$5-'СЕТ СН'!$G$21</f>
        <v>3464.3378953399997</v>
      </c>
      <c r="S68" s="36">
        <f>SUMIFS(СВЦЭМ!$D$39:$D$782,СВЦЭМ!$A$39:$A$782,$A68,СВЦЭМ!$B$39:$B$782,S$44)+'СЕТ СН'!$G$11+СВЦЭМ!$D$10+'СЕТ СН'!$G$5-'СЕТ СН'!$G$21</f>
        <v>3434.5710552099999</v>
      </c>
      <c r="T68" s="36">
        <f>SUMIFS(СВЦЭМ!$D$39:$D$782,СВЦЭМ!$A$39:$A$782,$A68,СВЦЭМ!$B$39:$B$782,T$44)+'СЕТ СН'!$G$11+СВЦЭМ!$D$10+'СЕТ СН'!$G$5-'СЕТ СН'!$G$21</f>
        <v>3357.75115783</v>
      </c>
      <c r="U68" s="36">
        <f>SUMIFS(СВЦЭМ!$D$39:$D$782,СВЦЭМ!$A$39:$A$782,$A68,СВЦЭМ!$B$39:$B$782,U$44)+'СЕТ СН'!$G$11+СВЦЭМ!$D$10+'СЕТ СН'!$G$5-'СЕТ СН'!$G$21</f>
        <v>3340.1823323899998</v>
      </c>
      <c r="V68" s="36">
        <f>SUMIFS(СВЦЭМ!$D$39:$D$782,СВЦЭМ!$A$39:$A$782,$A68,СВЦЭМ!$B$39:$B$782,V$44)+'СЕТ СН'!$G$11+СВЦЭМ!$D$10+'СЕТ СН'!$G$5-'СЕТ СН'!$G$21</f>
        <v>3368.1713064300002</v>
      </c>
      <c r="W68" s="36">
        <f>SUMIFS(СВЦЭМ!$D$39:$D$782,СВЦЭМ!$A$39:$A$782,$A68,СВЦЭМ!$B$39:$B$782,W$44)+'СЕТ СН'!$G$11+СВЦЭМ!$D$10+'СЕТ СН'!$G$5-'СЕТ СН'!$G$21</f>
        <v>3369.9225049099996</v>
      </c>
      <c r="X68" s="36">
        <f>SUMIFS(СВЦЭМ!$D$39:$D$782,СВЦЭМ!$A$39:$A$782,$A68,СВЦЭМ!$B$39:$B$782,X$44)+'СЕТ СН'!$G$11+СВЦЭМ!$D$10+'СЕТ СН'!$G$5-'СЕТ СН'!$G$21</f>
        <v>3390.0889310799998</v>
      </c>
      <c r="Y68" s="36">
        <f>SUMIFS(СВЦЭМ!$D$39:$D$782,СВЦЭМ!$A$39:$A$782,$A68,СВЦЭМ!$B$39:$B$782,Y$44)+'СЕТ СН'!$G$11+СВЦЭМ!$D$10+'СЕТ СН'!$G$5-'СЕТ СН'!$G$21</f>
        <v>3429.9175203499999</v>
      </c>
    </row>
    <row r="69" spans="1:27" ht="15.75" x14ac:dyDescent="0.2">
      <c r="A69" s="35">
        <f t="shared" si="1"/>
        <v>44617</v>
      </c>
      <c r="B69" s="36">
        <f>SUMIFS(СВЦЭМ!$D$39:$D$782,СВЦЭМ!$A$39:$A$782,$A69,СВЦЭМ!$B$39:$B$782,B$44)+'СЕТ СН'!$G$11+СВЦЭМ!$D$10+'СЕТ СН'!$G$5-'СЕТ СН'!$G$21</f>
        <v>3427.35078961</v>
      </c>
      <c r="C69" s="36">
        <f>SUMIFS(СВЦЭМ!$D$39:$D$782,СВЦЭМ!$A$39:$A$782,$A69,СВЦЭМ!$B$39:$B$782,C$44)+'СЕТ СН'!$G$11+СВЦЭМ!$D$10+'СЕТ СН'!$G$5-'СЕТ СН'!$G$21</f>
        <v>3471.8132604399998</v>
      </c>
      <c r="D69" s="36">
        <f>SUMIFS(СВЦЭМ!$D$39:$D$782,СВЦЭМ!$A$39:$A$782,$A69,СВЦЭМ!$B$39:$B$782,D$44)+'СЕТ СН'!$G$11+СВЦЭМ!$D$10+'СЕТ СН'!$G$5-'СЕТ СН'!$G$21</f>
        <v>3510.7001837299999</v>
      </c>
      <c r="E69" s="36">
        <f>SUMIFS(СВЦЭМ!$D$39:$D$782,СВЦЭМ!$A$39:$A$782,$A69,СВЦЭМ!$B$39:$B$782,E$44)+'СЕТ СН'!$G$11+СВЦЭМ!$D$10+'СЕТ СН'!$G$5-'СЕТ СН'!$G$21</f>
        <v>3512.19420537</v>
      </c>
      <c r="F69" s="36">
        <f>SUMIFS(СВЦЭМ!$D$39:$D$782,СВЦЭМ!$A$39:$A$782,$A69,СВЦЭМ!$B$39:$B$782,F$44)+'СЕТ СН'!$G$11+СВЦЭМ!$D$10+'СЕТ СН'!$G$5-'СЕТ СН'!$G$21</f>
        <v>3500.7919298799998</v>
      </c>
      <c r="G69" s="36">
        <f>SUMIFS(СВЦЭМ!$D$39:$D$782,СВЦЭМ!$A$39:$A$782,$A69,СВЦЭМ!$B$39:$B$782,G$44)+'СЕТ СН'!$G$11+СВЦЭМ!$D$10+'СЕТ СН'!$G$5-'СЕТ СН'!$G$21</f>
        <v>3468.6314891399998</v>
      </c>
      <c r="H69" s="36">
        <f>SUMIFS(СВЦЭМ!$D$39:$D$782,СВЦЭМ!$A$39:$A$782,$A69,СВЦЭМ!$B$39:$B$782,H$44)+'СЕТ СН'!$G$11+СВЦЭМ!$D$10+'СЕТ СН'!$G$5-'СЕТ СН'!$G$21</f>
        <v>3422.3499928699998</v>
      </c>
      <c r="I69" s="36">
        <f>SUMIFS(СВЦЭМ!$D$39:$D$782,СВЦЭМ!$A$39:$A$782,$A69,СВЦЭМ!$B$39:$B$782,I$44)+'СЕТ СН'!$G$11+СВЦЭМ!$D$10+'СЕТ СН'!$G$5-'СЕТ СН'!$G$21</f>
        <v>3374.0098863699995</v>
      </c>
      <c r="J69" s="36">
        <f>SUMIFS(СВЦЭМ!$D$39:$D$782,СВЦЭМ!$A$39:$A$782,$A69,СВЦЭМ!$B$39:$B$782,J$44)+'СЕТ СН'!$G$11+СВЦЭМ!$D$10+'СЕТ СН'!$G$5-'СЕТ СН'!$G$21</f>
        <v>3353.76181722</v>
      </c>
      <c r="K69" s="36">
        <f>SUMIFS(СВЦЭМ!$D$39:$D$782,СВЦЭМ!$A$39:$A$782,$A69,СВЦЭМ!$B$39:$B$782,K$44)+'СЕТ СН'!$G$11+СВЦЭМ!$D$10+'СЕТ СН'!$G$5-'СЕТ СН'!$G$21</f>
        <v>3319.5612290899999</v>
      </c>
      <c r="L69" s="36">
        <f>SUMIFS(СВЦЭМ!$D$39:$D$782,СВЦЭМ!$A$39:$A$782,$A69,СВЦЭМ!$B$39:$B$782,L$44)+'СЕТ СН'!$G$11+СВЦЭМ!$D$10+'СЕТ СН'!$G$5-'СЕТ СН'!$G$21</f>
        <v>3341.8746585899999</v>
      </c>
      <c r="M69" s="36">
        <f>SUMIFS(СВЦЭМ!$D$39:$D$782,СВЦЭМ!$A$39:$A$782,$A69,СВЦЭМ!$B$39:$B$782,M$44)+'СЕТ СН'!$G$11+СВЦЭМ!$D$10+'СЕТ СН'!$G$5-'СЕТ СН'!$G$21</f>
        <v>3386.9196254799999</v>
      </c>
      <c r="N69" s="36">
        <f>SUMIFS(СВЦЭМ!$D$39:$D$782,СВЦЭМ!$A$39:$A$782,$A69,СВЦЭМ!$B$39:$B$782,N$44)+'СЕТ СН'!$G$11+СВЦЭМ!$D$10+'СЕТ СН'!$G$5-'СЕТ СН'!$G$21</f>
        <v>3436.5819760200002</v>
      </c>
      <c r="O69" s="36">
        <f>SUMIFS(СВЦЭМ!$D$39:$D$782,СВЦЭМ!$A$39:$A$782,$A69,СВЦЭМ!$B$39:$B$782,O$44)+'СЕТ СН'!$G$11+СВЦЭМ!$D$10+'СЕТ СН'!$G$5-'СЕТ СН'!$G$21</f>
        <v>3464.3137911099998</v>
      </c>
      <c r="P69" s="36">
        <f>SUMIFS(СВЦЭМ!$D$39:$D$782,СВЦЭМ!$A$39:$A$782,$A69,СВЦЭМ!$B$39:$B$782,P$44)+'СЕТ СН'!$G$11+СВЦЭМ!$D$10+'СЕТ СН'!$G$5-'СЕТ СН'!$G$21</f>
        <v>3475.6911222999997</v>
      </c>
      <c r="Q69" s="36">
        <f>SUMIFS(СВЦЭМ!$D$39:$D$782,СВЦЭМ!$A$39:$A$782,$A69,СВЦЭМ!$B$39:$B$782,Q$44)+'СЕТ СН'!$G$11+СВЦЭМ!$D$10+'СЕТ СН'!$G$5-'СЕТ СН'!$G$21</f>
        <v>3480.9820322099999</v>
      </c>
      <c r="R69" s="36">
        <f>SUMIFS(СВЦЭМ!$D$39:$D$782,СВЦЭМ!$A$39:$A$782,$A69,СВЦЭМ!$B$39:$B$782,R$44)+'СЕТ СН'!$G$11+СВЦЭМ!$D$10+'СЕТ СН'!$G$5-'СЕТ СН'!$G$21</f>
        <v>3473.0900816599997</v>
      </c>
      <c r="S69" s="36">
        <f>SUMIFS(СВЦЭМ!$D$39:$D$782,СВЦЭМ!$A$39:$A$782,$A69,СВЦЭМ!$B$39:$B$782,S$44)+'СЕТ СН'!$G$11+СВЦЭМ!$D$10+'СЕТ СН'!$G$5-'СЕТ СН'!$G$21</f>
        <v>3427.9472148300001</v>
      </c>
      <c r="T69" s="36">
        <f>SUMIFS(СВЦЭМ!$D$39:$D$782,СВЦЭМ!$A$39:$A$782,$A69,СВЦЭМ!$B$39:$B$782,T$44)+'СЕТ СН'!$G$11+СВЦЭМ!$D$10+'СЕТ СН'!$G$5-'СЕТ СН'!$G$21</f>
        <v>3385.0862091099998</v>
      </c>
      <c r="U69" s="36">
        <f>SUMIFS(СВЦЭМ!$D$39:$D$782,СВЦЭМ!$A$39:$A$782,$A69,СВЦЭМ!$B$39:$B$782,U$44)+'СЕТ СН'!$G$11+СВЦЭМ!$D$10+'СЕТ СН'!$G$5-'СЕТ СН'!$G$21</f>
        <v>3351.3834255299998</v>
      </c>
      <c r="V69" s="36">
        <f>SUMIFS(СВЦЭМ!$D$39:$D$782,СВЦЭМ!$A$39:$A$782,$A69,СВЦЭМ!$B$39:$B$782,V$44)+'СЕТ СН'!$G$11+СВЦЭМ!$D$10+'СЕТ СН'!$G$5-'СЕТ СН'!$G$21</f>
        <v>3347.5975988099999</v>
      </c>
      <c r="W69" s="36">
        <f>SUMIFS(СВЦЭМ!$D$39:$D$782,СВЦЭМ!$A$39:$A$782,$A69,СВЦЭМ!$B$39:$B$782,W$44)+'СЕТ СН'!$G$11+СВЦЭМ!$D$10+'СЕТ СН'!$G$5-'СЕТ СН'!$G$21</f>
        <v>3354.4044285</v>
      </c>
      <c r="X69" s="36">
        <f>SUMIFS(СВЦЭМ!$D$39:$D$782,СВЦЭМ!$A$39:$A$782,$A69,СВЦЭМ!$B$39:$B$782,X$44)+'СЕТ СН'!$G$11+СВЦЭМ!$D$10+'СЕТ СН'!$G$5-'СЕТ СН'!$G$21</f>
        <v>3374.7292108800002</v>
      </c>
      <c r="Y69" s="36">
        <f>SUMIFS(СВЦЭМ!$D$39:$D$782,СВЦЭМ!$A$39:$A$782,$A69,СВЦЭМ!$B$39:$B$782,Y$44)+'СЕТ СН'!$G$11+СВЦЭМ!$D$10+'СЕТ СН'!$G$5-'СЕТ СН'!$G$21</f>
        <v>3419.0871876199999</v>
      </c>
    </row>
    <row r="70" spans="1:27" ht="15.75" x14ac:dyDescent="0.2">
      <c r="A70" s="35">
        <f t="shared" si="1"/>
        <v>44618</v>
      </c>
      <c r="B70" s="36">
        <f>SUMIFS(СВЦЭМ!$D$39:$D$782,СВЦЭМ!$A$39:$A$782,$A70,СВЦЭМ!$B$39:$B$782,B$44)+'СЕТ СН'!$G$11+СВЦЭМ!$D$10+'СЕТ СН'!$G$5-'СЕТ СН'!$G$21</f>
        <v>3455.1458819499999</v>
      </c>
      <c r="C70" s="36">
        <f>SUMIFS(СВЦЭМ!$D$39:$D$782,СВЦЭМ!$A$39:$A$782,$A70,СВЦЭМ!$B$39:$B$782,C$44)+'СЕТ СН'!$G$11+СВЦЭМ!$D$10+'СЕТ СН'!$G$5-'СЕТ СН'!$G$21</f>
        <v>3458.8628177999999</v>
      </c>
      <c r="D70" s="36">
        <f>SUMIFS(СВЦЭМ!$D$39:$D$782,СВЦЭМ!$A$39:$A$782,$A70,СВЦЭМ!$B$39:$B$782,D$44)+'СЕТ СН'!$G$11+СВЦЭМ!$D$10+'СЕТ СН'!$G$5-'СЕТ СН'!$G$21</f>
        <v>3470.6449496099999</v>
      </c>
      <c r="E70" s="36">
        <f>SUMIFS(СВЦЭМ!$D$39:$D$782,СВЦЭМ!$A$39:$A$782,$A70,СВЦЭМ!$B$39:$B$782,E$44)+'СЕТ СН'!$G$11+СВЦЭМ!$D$10+'СЕТ СН'!$G$5-'СЕТ СН'!$G$21</f>
        <v>3503.13549582</v>
      </c>
      <c r="F70" s="36">
        <f>SUMIFS(СВЦЭМ!$D$39:$D$782,СВЦЭМ!$A$39:$A$782,$A70,СВЦЭМ!$B$39:$B$782,F$44)+'СЕТ СН'!$G$11+СВЦЭМ!$D$10+'СЕТ СН'!$G$5-'СЕТ СН'!$G$21</f>
        <v>3502.4039179699998</v>
      </c>
      <c r="G70" s="36">
        <f>SUMIFS(СВЦЭМ!$D$39:$D$782,СВЦЭМ!$A$39:$A$782,$A70,СВЦЭМ!$B$39:$B$782,G$44)+'СЕТ СН'!$G$11+СВЦЭМ!$D$10+'СЕТ СН'!$G$5-'СЕТ СН'!$G$21</f>
        <v>3478.8538047100001</v>
      </c>
      <c r="H70" s="36">
        <f>SUMIFS(СВЦЭМ!$D$39:$D$782,СВЦЭМ!$A$39:$A$782,$A70,СВЦЭМ!$B$39:$B$782,H$44)+'СЕТ СН'!$G$11+СВЦЭМ!$D$10+'СЕТ СН'!$G$5-'СЕТ СН'!$G$21</f>
        <v>3443.5160839800001</v>
      </c>
      <c r="I70" s="36">
        <f>SUMIFS(СВЦЭМ!$D$39:$D$782,СВЦЭМ!$A$39:$A$782,$A70,СВЦЭМ!$B$39:$B$782,I$44)+'СЕТ СН'!$G$11+СВЦЭМ!$D$10+'СЕТ СН'!$G$5-'СЕТ СН'!$G$21</f>
        <v>3405.9003738800002</v>
      </c>
      <c r="J70" s="36">
        <f>SUMIFS(СВЦЭМ!$D$39:$D$782,СВЦЭМ!$A$39:$A$782,$A70,СВЦЭМ!$B$39:$B$782,J$44)+'СЕТ СН'!$G$11+СВЦЭМ!$D$10+'СЕТ СН'!$G$5-'СЕТ СН'!$G$21</f>
        <v>3338.99981222</v>
      </c>
      <c r="K70" s="36">
        <f>SUMIFS(СВЦЭМ!$D$39:$D$782,СВЦЭМ!$A$39:$A$782,$A70,СВЦЭМ!$B$39:$B$782,K$44)+'СЕТ СН'!$G$11+СВЦЭМ!$D$10+'СЕТ СН'!$G$5-'СЕТ СН'!$G$21</f>
        <v>3313.98191666</v>
      </c>
      <c r="L70" s="36">
        <f>SUMIFS(СВЦЭМ!$D$39:$D$782,СВЦЭМ!$A$39:$A$782,$A70,СВЦЭМ!$B$39:$B$782,L$44)+'СЕТ СН'!$G$11+СВЦЭМ!$D$10+'СЕТ СН'!$G$5-'СЕТ СН'!$G$21</f>
        <v>3310.4444540799996</v>
      </c>
      <c r="M70" s="36">
        <f>SUMIFS(СВЦЭМ!$D$39:$D$782,СВЦЭМ!$A$39:$A$782,$A70,СВЦЭМ!$B$39:$B$782,M$44)+'СЕТ СН'!$G$11+СВЦЭМ!$D$10+'СЕТ СН'!$G$5-'СЕТ СН'!$G$21</f>
        <v>3350.0496971699999</v>
      </c>
      <c r="N70" s="36">
        <f>SUMIFS(СВЦЭМ!$D$39:$D$782,СВЦЭМ!$A$39:$A$782,$A70,СВЦЭМ!$B$39:$B$782,N$44)+'СЕТ СН'!$G$11+СВЦЭМ!$D$10+'СЕТ СН'!$G$5-'СЕТ СН'!$G$21</f>
        <v>3405.9745046399999</v>
      </c>
      <c r="O70" s="36">
        <f>SUMIFS(СВЦЭМ!$D$39:$D$782,СВЦЭМ!$A$39:$A$782,$A70,СВЦЭМ!$B$39:$B$782,O$44)+'СЕТ СН'!$G$11+СВЦЭМ!$D$10+'СЕТ СН'!$G$5-'СЕТ СН'!$G$21</f>
        <v>3420.36638782</v>
      </c>
      <c r="P70" s="36">
        <f>SUMIFS(СВЦЭМ!$D$39:$D$782,СВЦЭМ!$A$39:$A$782,$A70,СВЦЭМ!$B$39:$B$782,P$44)+'СЕТ СН'!$G$11+СВЦЭМ!$D$10+'СЕТ СН'!$G$5-'СЕТ СН'!$G$21</f>
        <v>3435.8673933399996</v>
      </c>
      <c r="Q70" s="36">
        <f>SUMIFS(СВЦЭМ!$D$39:$D$782,СВЦЭМ!$A$39:$A$782,$A70,СВЦЭМ!$B$39:$B$782,Q$44)+'СЕТ СН'!$G$11+СВЦЭМ!$D$10+'СЕТ СН'!$G$5-'СЕТ СН'!$G$21</f>
        <v>3440.3039508499996</v>
      </c>
      <c r="R70" s="36">
        <f>SUMIFS(СВЦЭМ!$D$39:$D$782,СВЦЭМ!$A$39:$A$782,$A70,СВЦЭМ!$B$39:$B$782,R$44)+'СЕТ СН'!$G$11+СВЦЭМ!$D$10+'СЕТ СН'!$G$5-'СЕТ СН'!$G$21</f>
        <v>3434.3436686099999</v>
      </c>
      <c r="S70" s="36">
        <f>SUMIFS(СВЦЭМ!$D$39:$D$782,СВЦЭМ!$A$39:$A$782,$A70,СВЦЭМ!$B$39:$B$782,S$44)+'СЕТ СН'!$G$11+СВЦЭМ!$D$10+'СЕТ СН'!$G$5-'СЕТ СН'!$G$21</f>
        <v>3419.13937846</v>
      </c>
      <c r="T70" s="36">
        <f>SUMIFS(СВЦЭМ!$D$39:$D$782,СВЦЭМ!$A$39:$A$782,$A70,СВЦЭМ!$B$39:$B$782,T$44)+'СЕТ СН'!$G$11+СВЦЭМ!$D$10+'СЕТ СН'!$G$5-'СЕТ СН'!$G$21</f>
        <v>3351.1838426599998</v>
      </c>
      <c r="U70" s="36">
        <f>SUMIFS(СВЦЭМ!$D$39:$D$782,СВЦЭМ!$A$39:$A$782,$A70,СВЦЭМ!$B$39:$B$782,U$44)+'СЕТ СН'!$G$11+СВЦЭМ!$D$10+'СЕТ СН'!$G$5-'СЕТ СН'!$G$21</f>
        <v>3325.0773697699997</v>
      </c>
      <c r="V70" s="36">
        <f>SUMIFS(СВЦЭМ!$D$39:$D$782,СВЦЭМ!$A$39:$A$782,$A70,СВЦЭМ!$B$39:$B$782,V$44)+'СЕТ СН'!$G$11+СВЦЭМ!$D$10+'СЕТ СН'!$G$5-'СЕТ СН'!$G$21</f>
        <v>3315.8126065699998</v>
      </c>
      <c r="W70" s="36">
        <f>SUMIFS(СВЦЭМ!$D$39:$D$782,СВЦЭМ!$A$39:$A$782,$A70,СВЦЭМ!$B$39:$B$782,W$44)+'СЕТ СН'!$G$11+СВЦЭМ!$D$10+'СЕТ СН'!$G$5-'СЕТ СН'!$G$21</f>
        <v>3355.19482733</v>
      </c>
      <c r="X70" s="36">
        <f>SUMIFS(СВЦЭМ!$D$39:$D$782,СВЦЭМ!$A$39:$A$782,$A70,СВЦЭМ!$B$39:$B$782,X$44)+'СЕТ СН'!$G$11+СВЦЭМ!$D$10+'СЕТ СН'!$G$5-'СЕТ СН'!$G$21</f>
        <v>3384.4878199</v>
      </c>
      <c r="Y70" s="36">
        <f>SUMIFS(СВЦЭМ!$D$39:$D$782,СВЦЭМ!$A$39:$A$782,$A70,СВЦЭМ!$B$39:$B$782,Y$44)+'СЕТ СН'!$G$11+СВЦЭМ!$D$10+'СЕТ СН'!$G$5-'СЕТ СН'!$G$21</f>
        <v>3421.82851093</v>
      </c>
    </row>
    <row r="71" spans="1:27" ht="15.75" x14ac:dyDescent="0.2">
      <c r="A71" s="35">
        <f t="shared" si="1"/>
        <v>44619</v>
      </c>
      <c r="B71" s="36">
        <f>SUMIFS(СВЦЭМ!$D$39:$D$782,СВЦЭМ!$A$39:$A$782,$A71,СВЦЭМ!$B$39:$B$782,B$44)+'СЕТ СН'!$G$11+СВЦЭМ!$D$10+'СЕТ СН'!$G$5-'СЕТ СН'!$G$21</f>
        <v>3447.5604007299999</v>
      </c>
      <c r="C71" s="36">
        <f>SUMIFS(СВЦЭМ!$D$39:$D$782,СВЦЭМ!$A$39:$A$782,$A71,СВЦЭМ!$B$39:$B$782,C$44)+'СЕТ СН'!$G$11+СВЦЭМ!$D$10+'СЕТ СН'!$G$5-'СЕТ СН'!$G$21</f>
        <v>3460.8786488899996</v>
      </c>
      <c r="D71" s="36">
        <f>SUMIFS(СВЦЭМ!$D$39:$D$782,СВЦЭМ!$A$39:$A$782,$A71,СВЦЭМ!$B$39:$B$782,D$44)+'СЕТ СН'!$G$11+СВЦЭМ!$D$10+'СЕТ СН'!$G$5-'СЕТ СН'!$G$21</f>
        <v>3499.1143467100001</v>
      </c>
      <c r="E71" s="36">
        <f>SUMIFS(СВЦЭМ!$D$39:$D$782,СВЦЭМ!$A$39:$A$782,$A71,СВЦЭМ!$B$39:$B$782,E$44)+'СЕТ СН'!$G$11+СВЦЭМ!$D$10+'СЕТ СН'!$G$5-'СЕТ СН'!$G$21</f>
        <v>3510.3250112599999</v>
      </c>
      <c r="F71" s="36">
        <f>SUMIFS(СВЦЭМ!$D$39:$D$782,СВЦЭМ!$A$39:$A$782,$A71,СВЦЭМ!$B$39:$B$782,F$44)+'СЕТ СН'!$G$11+СВЦЭМ!$D$10+'СЕТ СН'!$G$5-'СЕТ СН'!$G$21</f>
        <v>3510.37390409</v>
      </c>
      <c r="G71" s="36">
        <f>SUMIFS(СВЦЭМ!$D$39:$D$782,СВЦЭМ!$A$39:$A$782,$A71,СВЦЭМ!$B$39:$B$782,G$44)+'СЕТ СН'!$G$11+СВЦЭМ!$D$10+'СЕТ СН'!$G$5-'СЕТ СН'!$G$21</f>
        <v>3495.4427339200001</v>
      </c>
      <c r="H71" s="36">
        <f>SUMIFS(СВЦЭМ!$D$39:$D$782,СВЦЭМ!$A$39:$A$782,$A71,СВЦЭМ!$B$39:$B$782,H$44)+'СЕТ СН'!$G$11+СВЦЭМ!$D$10+'СЕТ СН'!$G$5-'СЕТ СН'!$G$21</f>
        <v>3459.4944070900001</v>
      </c>
      <c r="I71" s="36">
        <f>SUMIFS(СВЦЭМ!$D$39:$D$782,СВЦЭМ!$A$39:$A$782,$A71,СВЦЭМ!$B$39:$B$782,I$44)+'СЕТ СН'!$G$11+СВЦЭМ!$D$10+'СЕТ СН'!$G$5-'СЕТ СН'!$G$21</f>
        <v>3428.8825722699999</v>
      </c>
      <c r="J71" s="36">
        <f>SUMIFS(СВЦЭМ!$D$39:$D$782,СВЦЭМ!$A$39:$A$782,$A71,СВЦЭМ!$B$39:$B$782,J$44)+'СЕТ СН'!$G$11+СВЦЭМ!$D$10+'СЕТ СН'!$G$5-'СЕТ СН'!$G$21</f>
        <v>3369.0338796400001</v>
      </c>
      <c r="K71" s="36">
        <f>SUMIFS(СВЦЭМ!$D$39:$D$782,СВЦЭМ!$A$39:$A$782,$A71,СВЦЭМ!$B$39:$B$782,K$44)+'СЕТ СН'!$G$11+СВЦЭМ!$D$10+'СЕТ СН'!$G$5-'СЕТ СН'!$G$21</f>
        <v>3343.7747022499998</v>
      </c>
      <c r="L71" s="36">
        <f>SUMIFS(СВЦЭМ!$D$39:$D$782,СВЦЭМ!$A$39:$A$782,$A71,СВЦЭМ!$B$39:$B$782,L$44)+'СЕТ СН'!$G$11+СВЦЭМ!$D$10+'СЕТ СН'!$G$5-'СЕТ СН'!$G$21</f>
        <v>3347.32676507</v>
      </c>
      <c r="M71" s="36">
        <f>SUMIFS(СВЦЭМ!$D$39:$D$782,СВЦЭМ!$A$39:$A$782,$A71,СВЦЭМ!$B$39:$B$782,M$44)+'СЕТ СН'!$G$11+СВЦЭМ!$D$10+'СЕТ СН'!$G$5-'СЕТ СН'!$G$21</f>
        <v>3376.7186915399998</v>
      </c>
      <c r="N71" s="36">
        <f>SUMIFS(СВЦЭМ!$D$39:$D$782,СВЦЭМ!$A$39:$A$782,$A71,СВЦЭМ!$B$39:$B$782,N$44)+'СЕТ СН'!$G$11+СВЦЭМ!$D$10+'СЕТ СН'!$G$5-'СЕТ СН'!$G$21</f>
        <v>3420.5444028000002</v>
      </c>
      <c r="O71" s="36">
        <f>SUMIFS(СВЦЭМ!$D$39:$D$782,СВЦЭМ!$A$39:$A$782,$A71,СВЦЭМ!$B$39:$B$782,O$44)+'СЕТ СН'!$G$11+СВЦЭМ!$D$10+'СЕТ СН'!$G$5-'СЕТ СН'!$G$21</f>
        <v>3449.8323872000001</v>
      </c>
      <c r="P71" s="36">
        <f>SUMIFS(СВЦЭМ!$D$39:$D$782,СВЦЭМ!$A$39:$A$782,$A71,СВЦЭМ!$B$39:$B$782,P$44)+'СЕТ СН'!$G$11+СВЦЭМ!$D$10+'СЕТ СН'!$G$5-'СЕТ СН'!$G$21</f>
        <v>3464.2672215900002</v>
      </c>
      <c r="Q71" s="36">
        <f>SUMIFS(СВЦЭМ!$D$39:$D$782,СВЦЭМ!$A$39:$A$782,$A71,СВЦЭМ!$B$39:$B$782,Q$44)+'СЕТ СН'!$G$11+СВЦЭМ!$D$10+'СЕТ СН'!$G$5-'СЕТ СН'!$G$21</f>
        <v>3466.5815291600002</v>
      </c>
      <c r="R71" s="36">
        <f>SUMIFS(СВЦЭМ!$D$39:$D$782,СВЦЭМ!$A$39:$A$782,$A71,СВЦЭМ!$B$39:$B$782,R$44)+'СЕТ СН'!$G$11+СВЦЭМ!$D$10+'СЕТ СН'!$G$5-'СЕТ СН'!$G$21</f>
        <v>3455.2468698100001</v>
      </c>
      <c r="S71" s="36">
        <f>SUMIFS(СВЦЭМ!$D$39:$D$782,СВЦЭМ!$A$39:$A$782,$A71,СВЦЭМ!$B$39:$B$782,S$44)+'СЕТ СН'!$G$11+СВЦЭМ!$D$10+'СЕТ СН'!$G$5-'СЕТ СН'!$G$21</f>
        <v>3434.28139646</v>
      </c>
      <c r="T71" s="36">
        <f>SUMIFS(СВЦЭМ!$D$39:$D$782,СВЦЭМ!$A$39:$A$782,$A71,СВЦЭМ!$B$39:$B$782,T$44)+'СЕТ СН'!$G$11+СВЦЭМ!$D$10+'СЕТ СН'!$G$5-'СЕТ СН'!$G$21</f>
        <v>3345.3955042699999</v>
      </c>
      <c r="U71" s="36">
        <f>SUMIFS(СВЦЭМ!$D$39:$D$782,СВЦЭМ!$A$39:$A$782,$A71,СВЦЭМ!$B$39:$B$782,U$44)+'СЕТ СН'!$G$11+СВЦЭМ!$D$10+'СЕТ СН'!$G$5-'СЕТ СН'!$G$21</f>
        <v>3303.6697230399996</v>
      </c>
      <c r="V71" s="36">
        <f>SUMIFS(СВЦЭМ!$D$39:$D$782,СВЦЭМ!$A$39:$A$782,$A71,СВЦЭМ!$B$39:$B$782,V$44)+'СЕТ СН'!$G$11+СВЦЭМ!$D$10+'СЕТ СН'!$G$5-'СЕТ СН'!$G$21</f>
        <v>3318.5400140299998</v>
      </c>
      <c r="W71" s="36">
        <f>SUMIFS(СВЦЭМ!$D$39:$D$782,СВЦЭМ!$A$39:$A$782,$A71,СВЦЭМ!$B$39:$B$782,W$44)+'СЕТ СН'!$G$11+СВЦЭМ!$D$10+'СЕТ СН'!$G$5-'СЕТ СН'!$G$21</f>
        <v>3354.2755245999997</v>
      </c>
      <c r="X71" s="36">
        <f>SUMIFS(СВЦЭМ!$D$39:$D$782,СВЦЭМ!$A$39:$A$782,$A71,СВЦЭМ!$B$39:$B$782,X$44)+'СЕТ СН'!$G$11+СВЦЭМ!$D$10+'СЕТ СН'!$G$5-'СЕТ СН'!$G$21</f>
        <v>3377.31750758</v>
      </c>
      <c r="Y71" s="36">
        <f>SUMIFS(СВЦЭМ!$D$39:$D$782,СВЦЭМ!$A$39:$A$782,$A71,СВЦЭМ!$B$39:$B$782,Y$44)+'СЕТ СН'!$G$11+СВЦЭМ!$D$10+'СЕТ СН'!$G$5-'СЕТ СН'!$G$21</f>
        <v>3408.2609044699998</v>
      </c>
    </row>
    <row r="72" spans="1:27" ht="15.75" x14ac:dyDescent="0.2">
      <c r="A72" s="35">
        <f t="shared" si="1"/>
        <v>44620</v>
      </c>
      <c r="B72" s="36">
        <f>SUMIFS(СВЦЭМ!$D$39:$D$782,СВЦЭМ!$A$39:$A$782,$A72,СВЦЭМ!$B$39:$B$782,B$44)+'СЕТ СН'!$G$11+СВЦЭМ!$D$10+'СЕТ СН'!$G$5-'СЕТ СН'!$G$21</f>
        <v>3435.2965876099997</v>
      </c>
      <c r="C72" s="36">
        <f>SUMIFS(СВЦЭМ!$D$39:$D$782,СВЦЭМ!$A$39:$A$782,$A72,СВЦЭМ!$B$39:$B$782,C$44)+'СЕТ СН'!$G$11+СВЦЭМ!$D$10+'СЕТ СН'!$G$5-'СЕТ СН'!$G$21</f>
        <v>3452.30882853</v>
      </c>
      <c r="D72" s="36">
        <f>SUMIFS(СВЦЭМ!$D$39:$D$782,СВЦЭМ!$A$39:$A$782,$A72,СВЦЭМ!$B$39:$B$782,D$44)+'СЕТ СН'!$G$11+СВЦЭМ!$D$10+'СЕТ СН'!$G$5-'СЕТ СН'!$G$21</f>
        <v>3485.1994288300002</v>
      </c>
      <c r="E72" s="36">
        <f>SUMIFS(СВЦЭМ!$D$39:$D$782,СВЦЭМ!$A$39:$A$782,$A72,СВЦЭМ!$B$39:$B$782,E$44)+'СЕТ СН'!$G$11+СВЦЭМ!$D$10+'СЕТ СН'!$G$5-'СЕТ СН'!$G$21</f>
        <v>3498.8149767</v>
      </c>
      <c r="F72" s="36">
        <f>SUMIFS(СВЦЭМ!$D$39:$D$782,СВЦЭМ!$A$39:$A$782,$A72,СВЦЭМ!$B$39:$B$782,F$44)+'СЕТ СН'!$G$11+СВЦЭМ!$D$10+'СЕТ СН'!$G$5-'СЕТ СН'!$G$21</f>
        <v>3499.3275373699998</v>
      </c>
      <c r="G72" s="36">
        <f>SUMIFS(СВЦЭМ!$D$39:$D$782,СВЦЭМ!$A$39:$A$782,$A72,СВЦЭМ!$B$39:$B$782,G$44)+'СЕТ СН'!$G$11+СВЦЭМ!$D$10+'СЕТ СН'!$G$5-'СЕТ СН'!$G$21</f>
        <v>3495.3444446200001</v>
      </c>
      <c r="H72" s="36">
        <f>SUMIFS(СВЦЭМ!$D$39:$D$782,СВЦЭМ!$A$39:$A$782,$A72,СВЦЭМ!$B$39:$B$782,H$44)+'СЕТ СН'!$G$11+СВЦЭМ!$D$10+'СЕТ СН'!$G$5-'СЕТ СН'!$G$21</f>
        <v>3479.3920727200002</v>
      </c>
      <c r="I72" s="36">
        <f>SUMIFS(СВЦЭМ!$D$39:$D$782,СВЦЭМ!$A$39:$A$782,$A72,СВЦЭМ!$B$39:$B$782,I$44)+'СЕТ СН'!$G$11+СВЦЭМ!$D$10+'СЕТ СН'!$G$5-'СЕТ СН'!$G$21</f>
        <v>3462.7291977599998</v>
      </c>
      <c r="J72" s="36">
        <f>SUMIFS(СВЦЭМ!$D$39:$D$782,СВЦЭМ!$A$39:$A$782,$A72,СВЦЭМ!$B$39:$B$782,J$44)+'СЕТ СН'!$G$11+СВЦЭМ!$D$10+'СЕТ СН'!$G$5-'СЕТ СН'!$G$21</f>
        <v>3411.18947652</v>
      </c>
      <c r="K72" s="36">
        <f>SUMIFS(СВЦЭМ!$D$39:$D$782,СВЦЭМ!$A$39:$A$782,$A72,СВЦЭМ!$B$39:$B$782,K$44)+'СЕТ СН'!$G$11+СВЦЭМ!$D$10+'СЕТ СН'!$G$5-'СЕТ СН'!$G$21</f>
        <v>3370.0244245899999</v>
      </c>
      <c r="L72" s="36">
        <f>SUMIFS(СВЦЭМ!$D$39:$D$782,СВЦЭМ!$A$39:$A$782,$A72,СВЦЭМ!$B$39:$B$782,L$44)+'СЕТ СН'!$G$11+СВЦЭМ!$D$10+'СЕТ СН'!$G$5-'СЕТ СН'!$G$21</f>
        <v>3357.3498728699997</v>
      </c>
      <c r="M72" s="36">
        <f>SUMIFS(СВЦЭМ!$D$39:$D$782,СВЦЭМ!$A$39:$A$782,$A72,СВЦЭМ!$B$39:$B$782,M$44)+'СЕТ СН'!$G$11+СВЦЭМ!$D$10+'СЕТ СН'!$G$5-'СЕТ СН'!$G$21</f>
        <v>3378.6870077699996</v>
      </c>
      <c r="N72" s="36">
        <f>SUMIFS(СВЦЭМ!$D$39:$D$782,СВЦЭМ!$A$39:$A$782,$A72,СВЦЭМ!$B$39:$B$782,N$44)+'СЕТ СН'!$G$11+СВЦЭМ!$D$10+'СЕТ СН'!$G$5-'СЕТ СН'!$G$21</f>
        <v>3425.8551503099998</v>
      </c>
      <c r="O72" s="36">
        <f>SUMIFS(СВЦЭМ!$D$39:$D$782,СВЦЭМ!$A$39:$A$782,$A72,СВЦЭМ!$B$39:$B$782,O$44)+'СЕТ СН'!$G$11+СВЦЭМ!$D$10+'СЕТ СН'!$G$5-'СЕТ СН'!$G$21</f>
        <v>3447.96134411</v>
      </c>
      <c r="P72" s="36">
        <f>SUMIFS(СВЦЭМ!$D$39:$D$782,СВЦЭМ!$A$39:$A$782,$A72,СВЦЭМ!$B$39:$B$782,P$44)+'СЕТ СН'!$G$11+СВЦЭМ!$D$10+'СЕТ СН'!$G$5-'СЕТ СН'!$G$21</f>
        <v>3457.8645776100002</v>
      </c>
      <c r="Q72" s="36">
        <f>SUMIFS(СВЦЭМ!$D$39:$D$782,СВЦЭМ!$A$39:$A$782,$A72,СВЦЭМ!$B$39:$B$782,Q$44)+'СЕТ СН'!$G$11+СВЦЭМ!$D$10+'СЕТ СН'!$G$5-'СЕТ СН'!$G$21</f>
        <v>3460.9739117600002</v>
      </c>
      <c r="R72" s="36">
        <f>SUMIFS(СВЦЭМ!$D$39:$D$782,СВЦЭМ!$A$39:$A$782,$A72,СВЦЭМ!$B$39:$B$782,R$44)+'СЕТ СН'!$G$11+СВЦЭМ!$D$10+'СЕТ СН'!$G$5-'СЕТ СН'!$G$21</f>
        <v>3448.05920079</v>
      </c>
      <c r="S72" s="36">
        <f>SUMIFS(СВЦЭМ!$D$39:$D$782,СВЦЭМ!$A$39:$A$782,$A72,СВЦЭМ!$B$39:$B$782,S$44)+'СЕТ СН'!$G$11+СВЦЭМ!$D$10+'СЕТ СН'!$G$5-'СЕТ СН'!$G$21</f>
        <v>3430.7733834000001</v>
      </c>
      <c r="T72" s="36">
        <f>SUMIFS(СВЦЭМ!$D$39:$D$782,СВЦЭМ!$A$39:$A$782,$A72,СВЦЭМ!$B$39:$B$782,T$44)+'СЕТ СН'!$G$11+СВЦЭМ!$D$10+'СЕТ СН'!$G$5-'СЕТ СН'!$G$21</f>
        <v>3342.1683317099996</v>
      </c>
      <c r="U72" s="36">
        <f>SUMIFS(СВЦЭМ!$D$39:$D$782,СВЦЭМ!$A$39:$A$782,$A72,СВЦЭМ!$B$39:$B$782,U$44)+'СЕТ СН'!$G$11+СВЦЭМ!$D$10+'СЕТ СН'!$G$5-'СЕТ СН'!$G$21</f>
        <v>3293.7492363599999</v>
      </c>
      <c r="V72" s="36">
        <f>SUMIFS(СВЦЭМ!$D$39:$D$782,СВЦЭМ!$A$39:$A$782,$A72,СВЦЭМ!$B$39:$B$782,V$44)+'СЕТ СН'!$G$11+СВЦЭМ!$D$10+'СЕТ СН'!$G$5-'СЕТ СН'!$G$21</f>
        <v>3308.8348435899998</v>
      </c>
      <c r="W72" s="36">
        <f>SUMIFS(СВЦЭМ!$D$39:$D$782,СВЦЭМ!$A$39:$A$782,$A72,СВЦЭМ!$B$39:$B$782,W$44)+'СЕТ СН'!$G$11+СВЦЭМ!$D$10+'СЕТ СН'!$G$5-'СЕТ СН'!$G$21</f>
        <v>3345.5307887700001</v>
      </c>
      <c r="X72" s="36">
        <f>SUMIFS(СВЦЭМ!$D$39:$D$782,СВЦЭМ!$A$39:$A$782,$A72,СВЦЭМ!$B$39:$B$782,X$44)+'СЕТ СН'!$G$11+СВЦЭМ!$D$10+'СЕТ СН'!$G$5-'СЕТ СН'!$G$21</f>
        <v>3376.91070296</v>
      </c>
      <c r="Y72" s="36">
        <f>SUMIFS(СВЦЭМ!$D$39:$D$782,СВЦЭМ!$A$39:$A$782,$A72,СВЦЭМ!$B$39:$B$782,Y$44)+'СЕТ СН'!$G$11+СВЦЭМ!$D$10+'СЕТ СН'!$G$5-'СЕТ СН'!$G$21</f>
        <v>3419.42518595</v>
      </c>
    </row>
    <row r="73" spans="1:27" ht="15.7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7" ht="15.75"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spans="1:27" ht="12.75" customHeight="1" x14ac:dyDescent="0.2">
      <c r="A75" s="133" t="s">
        <v>7</v>
      </c>
      <c r="B75" s="127" t="s">
        <v>72</v>
      </c>
      <c r="C75" s="128"/>
      <c r="D75" s="128"/>
      <c r="E75" s="128"/>
      <c r="F75" s="128"/>
      <c r="G75" s="128"/>
      <c r="H75" s="128"/>
      <c r="I75" s="128"/>
      <c r="J75" s="128"/>
      <c r="K75" s="128"/>
      <c r="L75" s="128"/>
      <c r="M75" s="128"/>
      <c r="N75" s="128"/>
      <c r="O75" s="128"/>
      <c r="P75" s="128"/>
      <c r="Q75" s="128"/>
      <c r="R75" s="128"/>
      <c r="S75" s="128"/>
      <c r="T75" s="128"/>
      <c r="U75" s="128"/>
      <c r="V75" s="128"/>
      <c r="W75" s="128"/>
      <c r="X75" s="128"/>
      <c r="Y75" s="129"/>
    </row>
    <row r="76" spans="1:27" ht="12.75" customHeight="1" x14ac:dyDescent="0.2">
      <c r="A76" s="134"/>
      <c r="B76" s="130"/>
      <c r="C76" s="131"/>
      <c r="D76" s="131"/>
      <c r="E76" s="131"/>
      <c r="F76" s="131"/>
      <c r="G76" s="131"/>
      <c r="H76" s="131"/>
      <c r="I76" s="131"/>
      <c r="J76" s="131"/>
      <c r="K76" s="131"/>
      <c r="L76" s="131"/>
      <c r="M76" s="131"/>
      <c r="N76" s="131"/>
      <c r="O76" s="131"/>
      <c r="P76" s="131"/>
      <c r="Q76" s="131"/>
      <c r="R76" s="131"/>
      <c r="S76" s="131"/>
      <c r="T76" s="131"/>
      <c r="U76" s="131"/>
      <c r="V76" s="131"/>
      <c r="W76" s="131"/>
      <c r="X76" s="131"/>
      <c r="Y76" s="132"/>
    </row>
    <row r="77" spans="1:27" ht="12.75" customHeight="1" x14ac:dyDescent="0.2">
      <c r="A77" s="135"/>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01.02.2022</v>
      </c>
      <c r="B78" s="36">
        <f>SUMIFS(СВЦЭМ!$D$39:$D$782,СВЦЭМ!$A$39:$A$782,$A78,СВЦЭМ!$B$39:$B$782,B$77)+'СЕТ СН'!$H$11+СВЦЭМ!$D$10+'СЕТ СН'!$H$5-'СЕТ СН'!$H$21</f>
        <v>3685.23313968</v>
      </c>
      <c r="C78" s="36">
        <f>SUMIFS(СВЦЭМ!$D$39:$D$782,СВЦЭМ!$A$39:$A$782,$A78,СВЦЭМ!$B$39:$B$782,C$77)+'СЕТ СН'!$H$11+СВЦЭМ!$D$10+'СЕТ СН'!$H$5-'СЕТ СН'!$H$21</f>
        <v>3718.1489715100001</v>
      </c>
      <c r="D78" s="36">
        <f>SUMIFS(СВЦЭМ!$D$39:$D$782,СВЦЭМ!$A$39:$A$782,$A78,СВЦЭМ!$B$39:$B$782,D$77)+'СЕТ СН'!$H$11+СВЦЭМ!$D$10+'СЕТ СН'!$H$5-'СЕТ СН'!$H$21</f>
        <v>3777.6008596399997</v>
      </c>
      <c r="E78" s="36">
        <f>SUMIFS(СВЦЭМ!$D$39:$D$782,СВЦЭМ!$A$39:$A$782,$A78,СВЦЭМ!$B$39:$B$782,E$77)+'СЕТ СН'!$H$11+СВЦЭМ!$D$10+'СЕТ СН'!$H$5-'СЕТ СН'!$H$21</f>
        <v>3785.0608293699997</v>
      </c>
      <c r="F78" s="36">
        <f>SUMIFS(СВЦЭМ!$D$39:$D$782,СВЦЭМ!$A$39:$A$782,$A78,СВЦЭМ!$B$39:$B$782,F$77)+'СЕТ СН'!$H$11+СВЦЭМ!$D$10+'СЕТ СН'!$H$5-'СЕТ СН'!$H$21</f>
        <v>3775.1444424700003</v>
      </c>
      <c r="G78" s="36">
        <f>SUMIFS(СВЦЭМ!$D$39:$D$782,СВЦЭМ!$A$39:$A$782,$A78,СВЦЭМ!$B$39:$B$782,G$77)+'СЕТ СН'!$H$11+СВЦЭМ!$D$10+'СЕТ СН'!$H$5-'СЕТ СН'!$H$21</f>
        <v>3732.2125157400001</v>
      </c>
      <c r="H78" s="36">
        <f>SUMIFS(СВЦЭМ!$D$39:$D$782,СВЦЭМ!$A$39:$A$782,$A78,СВЦЭМ!$B$39:$B$782,H$77)+'СЕТ СН'!$H$11+СВЦЭМ!$D$10+'СЕТ СН'!$H$5-'СЕТ СН'!$H$21</f>
        <v>3700.63674864</v>
      </c>
      <c r="I78" s="36">
        <f>SUMIFS(СВЦЭМ!$D$39:$D$782,СВЦЭМ!$A$39:$A$782,$A78,СВЦЭМ!$B$39:$B$782,I$77)+'СЕТ СН'!$H$11+СВЦЭМ!$D$10+'СЕТ СН'!$H$5-'СЕТ СН'!$H$21</f>
        <v>3675.10523212</v>
      </c>
      <c r="J78" s="36">
        <f>SUMIFS(СВЦЭМ!$D$39:$D$782,СВЦЭМ!$A$39:$A$782,$A78,СВЦЭМ!$B$39:$B$782,J$77)+'СЕТ СН'!$H$11+СВЦЭМ!$D$10+'СЕТ СН'!$H$5-'СЕТ СН'!$H$21</f>
        <v>3636.3214967399999</v>
      </c>
      <c r="K78" s="36">
        <f>SUMIFS(СВЦЭМ!$D$39:$D$782,СВЦЭМ!$A$39:$A$782,$A78,СВЦЭМ!$B$39:$B$782,K$77)+'СЕТ СН'!$H$11+СВЦЭМ!$D$10+'СЕТ СН'!$H$5-'СЕТ СН'!$H$21</f>
        <v>3645.8568889200001</v>
      </c>
      <c r="L78" s="36">
        <f>SUMIFS(СВЦЭМ!$D$39:$D$782,СВЦЭМ!$A$39:$A$782,$A78,СВЦЭМ!$B$39:$B$782,L$77)+'СЕТ СН'!$H$11+СВЦЭМ!$D$10+'СЕТ СН'!$H$5-'СЕТ СН'!$H$21</f>
        <v>3661.93453533</v>
      </c>
      <c r="M78" s="36">
        <f>SUMIFS(СВЦЭМ!$D$39:$D$782,СВЦЭМ!$A$39:$A$782,$A78,СВЦЭМ!$B$39:$B$782,M$77)+'СЕТ СН'!$H$11+СВЦЭМ!$D$10+'СЕТ СН'!$H$5-'СЕТ СН'!$H$21</f>
        <v>3696.8793115799999</v>
      </c>
      <c r="N78" s="36">
        <f>SUMIFS(СВЦЭМ!$D$39:$D$782,СВЦЭМ!$A$39:$A$782,$A78,СВЦЭМ!$B$39:$B$782,N$77)+'СЕТ СН'!$H$11+СВЦЭМ!$D$10+'СЕТ СН'!$H$5-'СЕТ СН'!$H$21</f>
        <v>3712.5658290299998</v>
      </c>
      <c r="O78" s="36">
        <f>SUMIFS(СВЦЭМ!$D$39:$D$782,СВЦЭМ!$A$39:$A$782,$A78,СВЦЭМ!$B$39:$B$782,O$77)+'СЕТ СН'!$H$11+СВЦЭМ!$D$10+'СЕТ СН'!$H$5-'СЕТ СН'!$H$21</f>
        <v>3719.86176755</v>
      </c>
      <c r="P78" s="36">
        <f>SUMIFS(СВЦЭМ!$D$39:$D$782,СВЦЭМ!$A$39:$A$782,$A78,СВЦЭМ!$B$39:$B$782,P$77)+'СЕТ СН'!$H$11+СВЦЭМ!$D$10+'СЕТ СН'!$H$5-'СЕТ СН'!$H$21</f>
        <v>3727.5613264000003</v>
      </c>
      <c r="Q78" s="36">
        <f>SUMIFS(СВЦЭМ!$D$39:$D$782,СВЦЭМ!$A$39:$A$782,$A78,СВЦЭМ!$B$39:$B$782,Q$77)+'СЕТ СН'!$H$11+СВЦЭМ!$D$10+'СЕТ СН'!$H$5-'СЕТ СН'!$H$21</f>
        <v>3725.3351699599998</v>
      </c>
      <c r="R78" s="36">
        <f>SUMIFS(СВЦЭМ!$D$39:$D$782,СВЦЭМ!$A$39:$A$782,$A78,СВЦЭМ!$B$39:$B$782,R$77)+'СЕТ СН'!$H$11+СВЦЭМ!$D$10+'СЕТ СН'!$H$5-'СЕТ СН'!$H$21</f>
        <v>3722.9058533799998</v>
      </c>
      <c r="S78" s="36">
        <f>SUMIFS(СВЦЭМ!$D$39:$D$782,СВЦЭМ!$A$39:$A$782,$A78,СВЦЭМ!$B$39:$B$782,S$77)+'СЕТ СН'!$H$11+СВЦЭМ!$D$10+'СЕТ СН'!$H$5-'СЕТ СН'!$H$21</f>
        <v>3708.1498959400001</v>
      </c>
      <c r="T78" s="36">
        <f>SUMIFS(СВЦЭМ!$D$39:$D$782,СВЦЭМ!$A$39:$A$782,$A78,СВЦЭМ!$B$39:$B$782,T$77)+'СЕТ СН'!$H$11+СВЦЭМ!$D$10+'СЕТ СН'!$H$5-'СЕТ СН'!$H$21</f>
        <v>3678.9345694499998</v>
      </c>
      <c r="U78" s="36">
        <f>SUMIFS(СВЦЭМ!$D$39:$D$782,СВЦЭМ!$A$39:$A$782,$A78,СВЦЭМ!$B$39:$B$782,U$77)+'СЕТ СН'!$H$11+СВЦЭМ!$D$10+'СЕТ СН'!$H$5-'СЕТ СН'!$H$21</f>
        <v>3668.27354517</v>
      </c>
      <c r="V78" s="36">
        <f>SUMIFS(СВЦЭМ!$D$39:$D$782,СВЦЭМ!$A$39:$A$782,$A78,СВЦЭМ!$B$39:$B$782,V$77)+'СЕТ СН'!$H$11+СВЦЭМ!$D$10+'СЕТ СН'!$H$5-'СЕТ СН'!$H$21</f>
        <v>3672.9468058500001</v>
      </c>
      <c r="W78" s="36">
        <f>SUMIFS(СВЦЭМ!$D$39:$D$782,СВЦЭМ!$A$39:$A$782,$A78,СВЦЭМ!$B$39:$B$782,W$77)+'СЕТ СН'!$H$11+СВЦЭМ!$D$10+'СЕТ СН'!$H$5-'СЕТ СН'!$H$21</f>
        <v>3702.9685647000001</v>
      </c>
      <c r="X78" s="36">
        <f>SUMIFS(СВЦЭМ!$D$39:$D$782,СВЦЭМ!$A$39:$A$782,$A78,СВЦЭМ!$B$39:$B$782,X$77)+'СЕТ СН'!$H$11+СВЦЭМ!$D$10+'СЕТ СН'!$H$5-'СЕТ СН'!$H$21</f>
        <v>3723.8789168100002</v>
      </c>
      <c r="Y78" s="36">
        <f>SUMIFS(СВЦЭМ!$D$39:$D$782,СВЦЭМ!$A$39:$A$782,$A78,СВЦЭМ!$B$39:$B$782,Y$77)+'СЕТ СН'!$H$11+СВЦЭМ!$D$10+'СЕТ СН'!$H$5-'СЕТ СН'!$H$21</f>
        <v>3735.6554612500004</v>
      </c>
      <c r="AA78" s="45"/>
    </row>
    <row r="79" spans="1:27" ht="15.75" x14ac:dyDescent="0.2">
      <c r="A79" s="35">
        <f>A78+1</f>
        <v>44594</v>
      </c>
      <c r="B79" s="36">
        <f>SUMIFS(СВЦЭМ!$D$39:$D$782,СВЦЭМ!$A$39:$A$782,$A79,СВЦЭМ!$B$39:$B$782,B$77)+'СЕТ СН'!$H$11+СВЦЭМ!$D$10+'СЕТ СН'!$H$5-'СЕТ СН'!$H$21</f>
        <v>3729.8690591300001</v>
      </c>
      <c r="C79" s="36">
        <f>SUMIFS(СВЦЭМ!$D$39:$D$782,СВЦЭМ!$A$39:$A$782,$A79,СВЦЭМ!$B$39:$B$782,C$77)+'СЕТ СН'!$H$11+СВЦЭМ!$D$10+'СЕТ СН'!$H$5-'СЕТ СН'!$H$21</f>
        <v>3749.3929209100002</v>
      </c>
      <c r="D79" s="36">
        <f>SUMIFS(СВЦЭМ!$D$39:$D$782,СВЦЭМ!$A$39:$A$782,$A79,СВЦЭМ!$B$39:$B$782,D$77)+'СЕТ СН'!$H$11+СВЦЭМ!$D$10+'СЕТ СН'!$H$5-'СЕТ СН'!$H$21</f>
        <v>3765.38175654</v>
      </c>
      <c r="E79" s="36">
        <f>SUMIFS(СВЦЭМ!$D$39:$D$782,СВЦЭМ!$A$39:$A$782,$A79,СВЦЭМ!$B$39:$B$782,E$77)+'СЕТ СН'!$H$11+СВЦЭМ!$D$10+'СЕТ СН'!$H$5-'СЕТ СН'!$H$21</f>
        <v>3780.02858165</v>
      </c>
      <c r="F79" s="36">
        <f>SUMIFS(СВЦЭМ!$D$39:$D$782,СВЦЭМ!$A$39:$A$782,$A79,СВЦЭМ!$B$39:$B$782,F$77)+'СЕТ СН'!$H$11+СВЦЭМ!$D$10+'СЕТ СН'!$H$5-'СЕТ СН'!$H$21</f>
        <v>3768.9055975299998</v>
      </c>
      <c r="G79" s="36">
        <f>SUMIFS(СВЦЭМ!$D$39:$D$782,СВЦЭМ!$A$39:$A$782,$A79,СВЦЭМ!$B$39:$B$782,G$77)+'СЕТ СН'!$H$11+СВЦЭМ!$D$10+'СЕТ СН'!$H$5-'СЕТ СН'!$H$21</f>
        <v>3721.3876570800003</v>
      </c>
      <c r="H79" s="36">
        <f>SUMIFS(СВЦЭМ!$D$39:$D$782,СВЦЭМ!$A$39:$A$782,$A79,СВЦЭМ!$B$39:$B$782,H$77)+'СЕТ СН'!$H$11+СВЦЭМ!$D$10+'СЕТ СН'!$H$5-'СЕТ СН'!$H$21</f>
        <v>3682.5396342900003</v>
      </c>
      <c r="I79" s="36">
        <f>SUMIFS(СВЦЭМ!$D$39:$D$782,СВЦЭМ!$A$39:$A$782,$A79,СВЦЭМ!$B$39:$B$782,I$77)+'СЕТ СН'!$H$11+СВЦЭМ!$D$10+'СЕТ СН'!$H$5-'СЕТ СН'!$H$21</f>
        <v>3666.5202502399998</v>
      </c>
      <c r="J79" s="36">
        <f>SUMIFS(СВЦЭМ!$D$39:$D$782,СВЦЭМ!$A$39:$A$782,$A79,СВЦЭМ!$B$39:$B$782,J$77)+'СЕТ СН'!$H$11+СВЦЭМ!$D$10+'СЕТ СН'!$H$5-'СЕТ СН'!$H$21</f>
        <v>3648.84611141</v>
      </c>
      <c r="K79" s="36">
        <f>SUMIFS(СВЦЭМ!$D$39:$D$782,СВЦЭМ!$A$39:$A$782,$A79,СВЦЭМ!$B$39:$B$782,K$77)+'СЕТ СН'!$H$11+СВЦЭМ!$D$10+'СЕТ СН'!$H$5-'СЕТ СН'!$H$21</f>
        <v>3654.3158173000002</v>
      </c>
      <c r="L79" s="36">
        <f>SUMIFS(СВЦЭМ!$D$39:$D$782,СВЦЭМ!$A$39:$A$782,$A79,СВЦЭМ!$B$39:$B$782,L$77)+'СЕТ СН'!$H$11+СВЦЭМ!$D$10+'СЕТ СН'!$H$5-'СЕТ СН'!$H$21</f>
        <v>3647.0577646199999</v>
      </c>
      <c r="M79" s="36">
        <f>SUMIFS(СВЦЭМ!$D$39:$D$782,СВЦЭМ!$A$39:$A$782,$A79,СВЦЭМ!$B$39:$B$782,M$77)+'СЕТ СН'!$H$11+СВЦЭМ!$D$10+'СЕТ СН'!$H$5-'СЕТ СН'!$H$21</f>
        <v>3655.6595442400003</v>
      </c>
      <c r="N79" s="36">
        <f>SUMIFS(СВЦЭМ!$D$39:$D$782,СВЦЭМ!$A$39:$A$782,$A79,СВЦЭМ!$B$39:$B$782,N$77)+'СЕТ СН'!$H$11+СВЦЭМ!$D$10+'СЕТ СН'!$H$5-'СЕТ СН'!$H$21</f>
        <v>3663.97254767</v>
      </c>
      <c r="O79" s="36">
        <f>SUMIFS(СВЦЭМ!$D$39:$D$782,СВЦЭМ!$A$39:$A$782,$A79,СВЦЭМ!$B$39:$B$782,O$77)+'СЕТ СН'!$H$11+СВЦЭМ!$D$10+'СЕТ СН'!$H$5-'СЕТ СН'!$H$21</f>
        <v>3689.35117958</v>
      </c>
      <c r="P79" s="36">
        <f>SUMIFS(СВЦЭМ!$D$39:$D$782,СВЦЭМ!$A$39:$A$782,$A79,СВЦЭМ!$B$39:$B$782,P$77)+'СЕТ СН'!$H$11+СВЦЭМ!$D$10+'СЕТ СН'!$H$5-'СЕТ СН'!$H$21</f>
        <v>3731.8300989999998</v>
      </c>
      <c r="Q79" s="36">
        <f>SUMIFS(СВЦЭМ!$D$39:$D$782,СВЦЭМ!$A$39:$A$782,$A79,СВЦЭМ!$B$39:$B$782,Q$77)+'СЕТ СН'!$H$11+СВЦЭМ!$D$10+'СЕТ СН'!$H$5-'СЕТ СН'!$H$21</f>
        <v>3736.9979556400003</v>
      </c>
      <c r="R79" s="36">
        <f>SUMIFS(СВЦЭМ!$D$39:$D$782,СВЦЭМ!$A$39:$A$782,$A79,СВЦЭМ!$B$39:$B$782,R$77)+'СЕТ СН'!$H$11+СВЦЭМ!$D$10+'СЕТ СН'!$H$5-'СЕТ СН'!$H$21</f>
        <v>3725.9311682699999</v>
      </c>
      <c r="S79" s="36">
        <f>SUMIFS(СВЦЭМ!$D$39:$D$782,СВЦЭМ!$A$39:$A$782,$A79,СВЦЭМ!$B$39:$B$782,S$77)+'СЕТ СН'!$H$11+СВЦЭМ!$D$10+'СЕТ СН'!$H$5-'СЕТ СН'!$H$21</f>
        <v>3694.0787409900004</v>
      </c>
      <c r="T79" s="36">
        <f>SUMIFS(СВЦЭМ!$D$39:$D$782,СВЦЭМ!$A$39:$A$782,$A79,СВЦЭМ!$B$39:$B$782,T$77)+'СЕТ СН'!$H$11+СВЦЭМ!$D$10+'СЕТ СН'!$H$5-'СЕТ СН'!$H$21</f>
        <v>3660.9957443000003</v>
      </c>
      <c r="U79" s="36">
        <f>SUMIFS(СВЦЭМ!$D$39:$D$782,СВЦЭМ!$A$39:$A$782,$A79,СВЦЭМ!$B$39:$B$782,U$77)+'СЕТ СН'!$H$11+СВЦЭМ!$D$10+'СЕТ СН'!$H$5-'СЕТ СН'!$H$21</f>
        <v>3656.3259475300001</v>
      </c>
      <c r="V79" s="36">
        <f>SUMIFS(СВЦЭМ!$D$39:$D$782,СВЦЭМ!$A$39:$A$782,$A79,СВЦЭМ!$B$39:$B$782,V$77)+'СЕТ СН'!$H$11+СВЦЭМ!$D$10+'СЕТ СН'!$H$5-'СЕТ СН'!$H$21</f>
        <v>3667.4408476500003</v>
      </c>
      <c r="W79" s="36">
        <f>SUMIFS(СВЦЭМ!$D$39:$D$782,СВЦЭМ!$A$39:$A$782,$A79,СВЦЭМ!$B$39:$B$782,W$77)+'СЕТ СН'!$H$11+СВЦЭМ!$D$10+'СЕТ СН'!$H$5-'СЕТ СН'!$H$21</f>
        <v>3695.2270523300003</v>
      </c>
      <c r="X79" s="36">
        <f>SUMIFS(СВЦЭМ!$D$39:$D$782,СВЦЭМ!$A$39:$A$782,$A79,СВЦЭМ!$B$39:$B$782,X$77)+'СЕТ СН'!$H$11+СВЦЭМ!$D$10+'СЕТ СН'!$H$5-'СЕТ СН'!$H$21</f>
        <v>3726.8081060100003</v>
      </c>
      <c r="Y79" s="36">
        <f>SUMIFS(СВЦЭМ!$D$39:$D$782,СВЦЭМ!$A$39:$A$782,$A79,СВЦЭМ!$B$39:$B$782,Y$77)+'СЕТ СН'!$H$11+СВЦЭМ!$D$10+'СЕТ СН'!$H$5-'СЕТ СН'!$H$21</f>
        <v>3744.7866348500002</v>
      </c>
    </row>
    <row r="80" spans="1:27" ht="15.75" x14ac:dyDescent="0.2">
      <c r="A80" s="35">
        <f t="shared" ref="A80:A105" si="2">A79+1</f>
        <v>44595</v>
      </c>
      <c r="B80" s="36">
        <f>SUMIFS(СВЦЭМ!$D$39:$D$782,СВЦЭМ!$A$39:$A$782,$A80,СВЦЭМ!$B$39:$B$782,B$77)+'СЕТ СН'!$H$11+СВЦЭМ!$D$10+'СЕТ СН'!$H$5-'СЕТ СН'!$H$21</f>
        <v>3749.9437463200002</v>
      </c>
      <c r="C80" s="36">
        <f>SUMIFS(СВЦЭМ!$D$39:$D$782,СВЦЭМ!$A$39:$A$782,$A80,СВЦЭМ!$B$39:$B$782,C$77)+'СЕТ СН'!$H$11+СВЦЭМ!$D$10+'СЕТ СН'!$H$5-'СЕТ СН'!$H$21</f>
        <v>3762.2858043300002</v>
      </c>
      <c r="D80" s="36">
        <f>SUMIFS(СВЦЭМ!$D$39:$D$782,СВЦЭМ!$A$39:$A$782,$A80,СВЦЭМ!$B$39:$B$782,D$77)+'СЕТ СН'!$H$11+СВЦЭМ!$D$10+'СЕТ СН'!$H$5-'СЕТ СН'!$H$21</f>
        <v>3781.2682654499999</v>
      </c>
      <c r="E80" s="36">
        <f>SUMIFS(СВЦЭМ!$D$39:$D$782,СВЦЭМ!$A$39:$A$782,$A80,СВЦЭМ!$B$39:$B$782,E$77)+'СЕТ СН'!$H$11+СВЦЭМ!$D$10+'СЕТ СН'!$H$5-'СЕТ СН'!$H$21</f>
        <v>3785.64013058</v>
      </c>
      <c r="F80" s="36">
        <f>SUMIFS(СВЦЭМ!$D$39:$D$782,СВЦЭМ!$A$39:$A$782,$A80,СВЦЭМ!$B$39:$B$782,F$77)+'СЕТ СН'!$H$11+СВЦЭМ!$D$10+'СЕТ СН'!$H$5-'СЕТ СН'!$H$21</f>
        <v>3765.96003784</v>
      </c>
      <c r="G80" s="36">
        <f>SUMIFS(СВЦЭМ!$D$39:$D$782,СВЦЭМ!$A$39:$A$782,$A80,СВЦЭМ!$B$39:$B$782,G$77)+'СЕТ СН'!$H$11+СВЦЭМ!$D$10+'СЕТ СН'!$H$5-'СЕТ СН'!$H$21</f>
        <v>3720.6267862700001</v>
      </c>
      <c r="H80" s="36">
        <f>SUMIFS(СВЦЭМ!$D$39:$D$782,СВЦЭМ!$A$39:$A$782,$A80,СВЦЭМ!$B$39:$B$782,H$77)+'СЕТ СН'!$H$11+СВЦЭМ!$D$10+'СЕТ СН'!$H$5-'СЕТ СН'!$H$21</f>
        <v>3682.3750788400002</v>
      </c>
      <c r="I80" s="36">
        <f>SUMIFS(СВЦЭМ!$D$39:$D$782,СВЦЭМ!$A$39:$A$782,$A80,СВЦЭМ!$B$39:$B$782,I$77)+'СЕТ СН'!$H$11+СВЦЭМ!$D$10+'СЕТ СН'!$H$5-'СЕТ СН'!$H$21</f>
        <v>3637.7286091699998</v>
      </c>
      <c r="J80" s="36">
        <f>SUMIFS(СВЦЭМ!$D$39:$D$782,СВЦЭМ!$A$39:$A$782,$A80,СВЦЭМ!$B$39:$B$782,J$77)+'СЕТ СН'!$H$11+СВЦЭМ!$D$10+'СЕТ СН'!$H$5-'СЕТ СН'!$H$21</f>
        <v>3637.0112329900003</v>
      </c>
      <c r="K80" s="36">
        <f>SUMIFS(СВЦЭМ!$D$39:$D$782,СВЦЭМ!$A$39:$A$782,$A80,СВЦЭМ!$B$39:$B$782,K$77)+'СЕТ СН'!$H$11+СВЦЭМ!$D$10+'СЕТ СН'!$H$5-'СЕТ СН'!$H$21</f>
        <v>3624.7202344699999</v>
      </c>
      <c r="L80" s="36">
        <f>SUMIFS(СВЦЭМ!$D$39:$D$782,СВЦЭМ!$A$39:$A$782,$A80,СВЦЭМ!$B$39:$B$782,L$77)+'СЕТ СН'!$H$11+СВЦЭМ!$D$10+'СЕТ СН'!$H$5-'СЕТ СН'!$H$21</f>
        <v>3627.0552820800003</v>
      </c>
      <c r="M80" s="36">
        <f>SUMIFS(СВЦЭМ!$D$39:$D$782,СВЦЭМ!$A$39:$A$782,$A80,СВЦЭМ!$B$39:$B$782,M$77)+'СЕТ СН'!$H$11+СВЦЭМ!$D$10+'СЕТ СН'!$H$5-'СЕТ СН'!$H$21</f>
        <v>3638.0620902299997</v>
      </c>
      <c r="N80" s="36">
        <f>SUMIFS(СВЦЭМ!$D$39:$D$782,СВЦЭМ!$A$39:$A$782,$A80,СВЦЭМ!$B$39:$B$782,N$77)+'СЕТ СН'!$H$11+СВЦЭМ!$D$10+'СЕТ СН'!$H$5-'СЕТ СН'!$H$21</f>
        <v>3649.46840733</v>
      </c>
      <c r="O80" s="36">
        <f>SUMIFS(СВЦЭМ!$D$39:$D$782,СВЦЭМ!$A$39:$A$782,$A80,СВЦЭМ!$B$39:$B$782,O$77)+'СЕТ СН'!$H$11+СВЦЭМ!$D$10+'СЕТ СН'!$H$5-'СЕТ СН'!$H$21</f>
        <v>3669.79969678</v>
      </c>
      <c r="P80" s="36">
        <f>SUMIFS(СВЦЭМ!$D$39:$D$782,СВЦЭМ!$A$39:$A$782,$A80,СВЦЭМ!$B$39:$B$782,P$77)+'СЕТ СН'!$H$11+СВЦЭМ!$D$10+'СЕТ СН'!$H$5-'СЕТ СН'!$H$21</f>
        <v>3700.7638523400001</v>
      </c>
      <c r="Q80" s="36">
        <f>SUMIFS(СВЦЭМ!$D$39:$D$782,СВЦЭМ!$A$39:$A$782,$A80,СВЦЭМ!$B$39:$B$782,Q$77)+'СЕТ СН'!$H$11+СВЦЭМ!$D$10+'СЕТ СН'!$H$5-'СЕТ СН'!$H$21</f>
        <v>3703.5872121800003</v>
      </c>
      <c r="R80" s="36">
        <f>SUMIFS(СВЦЭМ!$D$39:$D$782,СВЦЭМ!$A$39:$A$782,$A80,СВЦЭМ!$B$39:$B$782,R$77)+'СЕТ СН'!$H$11+СВЦЭМ!$D$10+'СЕТ СН'!$H$5-'СЕТ СН'!$H$21</f>
        <v>3691.5233611900003</v>
      </c>
      <c r="S80" s="36">
        <f>SUMIFS(СВЦЭМ!$D$39:$D$782,СВЦЭМ!$A$39:$A$782,$A80,СВЦЭМ!$B$39:$B$782,S$77)+'СЕТ СН'!$H$11+СВЦЭМ!$D$10+'СЕТ СН'!$H$5-'СЕТ СН'!$H$21</f>
        <v>3664.8537552500002</v>
      </c>
      <c r="T80" s="36">
        <f>SUMIFS(СВЦЭМ!$D$39:$D$782,СВЦЭМ!$A$39:$A$782,$A80,СВЦЭМ!$B$39:$B$782,T$77)+'СЕТ СН'!$H$11+СВЦЭМ!$D$10+'СЕТ СН'!$H$5-'СЕТ СН'!$H$21</f>
        <v>3623.4367049700004</v>
      </c>
      <c r="U80" s="36">
        <f>SUMIFS(СВЦЭМ!$D$39:$D$782,СВЦЭМ!$A$39:$A$782,$A80,СВЦЭМ!$B$39:$B$782,U$77)+'СЕТ СН'!$H$11+СВЦЭМ!$D$10+'СЕТ СН'!$H$5-'СЕТ СН'!$H$21</f>
        <v>3620.5919257300002</v>
      </c>
      <c r="V80" s="36">
        <f>SUMIFS(СВЦЭМ!$D$39:$D$782,СВЦЭМ!$A$39:$A$782,$A80,СВЦЭМ!$B$39:$B$782,V$77)+'СЕТ СН'!$H$11+СВЦЭМ!$D$10+'СЕТ СН'!$H$5-'СЕТ СН'!$H$21</f>
        <v>3634.53389036</v>
      </c>
      <c r="W80" s="36">
        <f>SUMIFS(СВЦЭМ!$D$39:$D$782,СВЦЭМ!$A$39:$A$782,$A80,СВЦЭМ!$B$39:$B$782,W$77)+'СЕТ СН'!$H$11+СВЦЭМ!$D$10+'СЕТ СН'!$H$5-'СЕТ СН'!$H$21</f>
        <v>3665.5466058500001</v>
      </c>
      <c r="X80" s="36">
        <f>SUMIFS(СВЦЭМ!$D$39:$D$782,СВЦЭМ!$A$39:$A$782,$A80,СВЦЭМ!$B$39:$B$782,X$77)+'СЕТ СН'!$H$11+СВЦЭМ!$D$10+'СЕТ СН'!$H$5-'СЕТ СН'!$H$21</f>
        <v>3700.3615909600003</v>
      </c>
      <c r="Y80" s="36">
        <f>SUMIFS(СВЦЭМ!$D$39:$D$782,СВЦЭМ!$A$39:$A$782,$A80,СВЦЭМ!$B$39:$B$782,Y$77)+'СЕТ СН'!$H$11+СВЦЭМ!$D$10+'СЕТ СН'!$H$5-'СЕТ СН'!$H$21</f>
        <v>3716.3829446899999</v>
      </c>
    </row>
    <row r="81" spans="1:25" ht="15.75" x14ac:dyDescent="0.2">
      <c r="A81" s="35">
        <f t="shared" si="2"/>
        <v>44596</v>
      </c>
      <c r="B81" s="36">
        <f>SUMIFS(СВЦЭМ!$D$39:$D$782,СВЦЭМ!$A$39:$A$782,$A81,СВЦЭМ!$B$39:$B$782,B$77)+'СЕТ СН'!$H$11+СВЦЭМ!$D$10+'СЕТ СН'!$H$5-'СЕТ СН'!$H$21</f>
        <v>3724.8515546999997</v>
      </c>
      <c r="C81" s="36">
        <f>SUMIFS(СВЦЭМ!$D$39:$D$782,СВЦЭМ!$A$39:$A$782,$A81,СВЦЭМ!$B$39:$B$782,C$77)+'СЕТ СН'!$H$11+СВЦЭМ!$D$10+'СЕТ СН'!$H$5-'СЕТ СН'!$H$21</f>
        <v>3737.1794699800002</v>
      </c>
      <c r="D81" s="36">
        <f>SUMIFS(СВЦЭМ!$D$39:$D$782,СВЦЭМ!$A$39:$A$782,$A81,СВЦЭМ!$B$39:$B$782,D$77)+'СЕТ СН'!$H$11+СВЦЭМ!$D$10+'СЕТ СН'!$H$5-'СЕТ СН'!$H$21</f>
        <v>3752.6305018800003</v>
      </c>
      <c r="E81" s="36">
        <f>SUMIFS(СВЦЭМ!$D$39:$D$782,СВЦЭМ!$A$39:$A$782,$A81,СВЦЭМ!$B$39:$B$782,E$77)+'СЕТ СН'!$H$11+СВЦЭМ!$D$10+'СЕТ СН'!$H$5-'СЕТ СН'!$H$21</f>
        <v>3757.9286841600001</v>
      </c>
      <c r="F81" s="36">
        <f>SUMIFS(СВЦЭМ!$D$39:$D$782,СВЦЭМ!$A$39:$A$782,$A81,СВЦЭМ!$B$39:$B$782,F$77)+'СЕТ СН'!$H$11+СВЦЭМ!$D$10+'СЕТ СН'!$H$5-'СЕТ СН'!$H$21</f>
        <v>3741.3943856800001</v>
      </c>
      <c r="G81" s="36">
        <f>SUMIFS(СВЦЭМ!$D$39:$D$782,СВЦЭМ!$A$39:$A$782,$A81,СВЦЭМ!$B$39:$B$782,G$77)+'СЕТ СН'!$H$11+СВЦЭМ!$D$10+'СЕТ СН'!$H$5-'СЕТ СН'!$H$21</f>
        <v>3693.3291004600001</v>
      </c>
      <c r="H81" s="36">
        <f>SUMIFS(СВЦЭМ!$D$39:$D$782,СВЦЭМ!$A$39:$A$782,$A81,СВЦЭМ!$B$39:$B$782,H$77)+'СЕТ СН'!$H$11+СВЦЭМ!$D$10+'СЕТ СН'!$H$5-'СЕТ СН'!$H$21</f>
        <v>3665.8447736500002</v>
      </c>
      <c r="I81" s="36">
        <f>SUMIFS(СВЦЭМ!$D$39:$D$782,СВЦЭМ!$A$39:$A$782,$A81,СВЦЭМ!$B$39:$B$782,I$77)+'СЕТ СН'!$H$11+СВЦЭМ!$D$10+'СЕТ СН'!$H$5-'СЕТ СН'!$H$21</f>
        <v>3625.1192380700004</v>
      </c>
      <c r="J81" s="36">
        <f>SUMIFS(СВЦЭМ!$D$39:$D$782,СВЦЭМ!$A$39:$A$782,$A81,СВЦЭМ!$B$39:$B$782,J$77)+'СЕТ СН'!$H$11+СВЦЭМ!$D$10+'СЕТ СН'!$H$5-'СЕТ СН'!$H$21</f>
        <v>3615.8122451199997</v>
      </c>
      <c r="K81" s="36">
        <f>SUMIFS(СВЦЭМ!$D$39:$D$782,СВЦЭМ!$A$39:$A$782,$A81,СВЦЭМ!$B$39:$B$782,K$77)+'СЕТ СН'!$H$11+СВЦЭМ!$D$10+'СЕТ СН'!$H$5-'СЕТ СН'!$H$21</f>
        <v>3614.4739164699999</v>
      </c>
      <c r="L81" s="36">
        <f>SUMIFS(СВЦЭМ!$D$39:$D$782,СВЦЭМ!$A$39:$A$782,$A81,СВЦЭМ!$B$39:$B$782,L$77)+'СЕТ СН'!$H$11+СВЦЭМ!$D$10+'СЕТ СН'!$H$5-'СЕТ СН'!$H$21</f>
        <v>3646.8220973500001</v>
      </c>
      <c r="M81" s="36">
        <f>SUMIFS(СВЦЭМ!$D$39:$D$782,СВЦЭМ!$A$39:$A$782,$A81,СВЦЭМ!$B$39:$B$782,M$77)+'СЕТ СН'!$H$11+СВЦЭМ!$D$10+'СЕТ СН'!$H$5-'СЕТ СН'!$H$21</f>
        <v>3664.5334623799999</v>
      </c>
      <c r="N81" s="36">
        <f>SUMIFS(СВЦЭМ!$D$39:$D$782,СВЦЭМ!$A$39:$A$782,$A81,СВЦЭМ!$B$39:$B$782,N$77)+'СЕТ СН'!$H$11+СВЦЭМ!$D$10+'СЕТ СН'!$H$5-'СЕТ СН'!$H$21</f>
        <v>3667.9968539299998</v>
      </c>
      <c r="O81" s="36">
        <f>SUMIFS(СВЦЭМ!$D$39:$D$782,СВЦЭМ!$A$39:$A$782,$A81,СВЦЭМ!$B$39:$B$782,O$77)+'СЕТ СН'!$H$11+СВЦЭМ!$D$10+'СЕТ СН'!$H$5-'СЕТ СН'!$H$21</f>
        <v>3666.3235918400001</v>
      </c>
      <c r="P81" s="36">
        <f>SUMIFS(СВЦЭМ!$D$39:$D$782,СВЦЭМ!$A$39:$A$782,$A81,СВЦЭМ!$B$39:$B$782,P$77)+'СЕТ СН'!$H$11+СВЦЭМ!$D$10+'СЕТ СН'!$H$5-'СЕТ СН'!$H$21</f>
        <v>3702.58645024</v>
      </c>
      <c r="Q81" s="36">
        <f>SUMIFS(СВЦЭМ!$D$39:$D$782,СВЦЭМ!$A$39:$A$782,$A81,СВЦЭМ!$B$39:$B$782,Q$77)+'СЕТ СН'!$H$11+СВЦЭМ!$D$10+'СЕТ СН'!$H$5-'СЕТ СН'!$H$21</f>
        <v>3702.2673175099999</v>
      </c>
      <c r="R81" s="36">
        <f>SUMIFS(СВЦЭМ!$D$39:$D$782,СВЦЭМ!$A$39:$A$782,$A81,СВЦЭМ!$B$39:$B$782,R$77)+'СЕТ СН'!$H$11+СВЦЭМ!$D$10+'СЕТ СН'!$H$5-'СЕТ СН'!$H$21</f>
        <v>3684.26203209</v>
      </c>
      <c r="S81" s="36">
        <f>SUMIFS(СВЦЭМ!$D$39:$D$782,СВЦЭМ!$A$39:$A$782,$A81,СВЦЭМ!$B$39:$B$782,S$77)+'СЕТ СН'!$H$11+СВЦЭМ!$D$10+'СЕТ СН'!$H$5-'СЕТ СН'!$H$21</f>
        <v>3660.7447321300001</v>
      </c>
      <c r="T81" s="36">
        <f>SUMIFS(СВЦЭМ!$D$39:$D$782,СВЦЭМ!$A$39:$A$782,$A81,СВЦЭМ!$B$39:$B$782,T$77)+'СЕТ СН'!$H$11+СВЦЭМ!$D$10+'СЕТ СН'!$H$5-'СЕТ СН'!$H$21</f>
        <v>3641.45989285</v>
      </c>
      <c r="U81" s="36">
        <f>SUMIFS(СВЦЭМ!$D$39:$D$782,СВЦЭМ!$A$39:$A$782,$A81,СВЦЭМ!$B$39:$B$782,U$77)+'СЕТ СН'!$H$11+СВЦЭМ!$D$10+'СЕТ СН'!$H$5-'СЕТ СН'!$H$21</f>
        <v>3648.72731462</v>
      </c>
      <c r="V81" s="36">
        <f>SUMIFS(СВЦЭМ!$D$39:$D$782,СВЦЭМ!$A$39:$A$782,$A81,СВЦЭМ!$B$39:$B$782,V$77)+'СЕТ СН'!$H$11+СВЦЭМ!$D$10+'СЕТ СН'!$H$5-'СЕТ СН'!$H$21</f>
        <v>3649.7558509299997</v>
      </c>
      <c r="W81" s="36">
        <f>SUMIFS(СВЦЭМ!$D$39:$D$782,СВЦЭМ!$A$39:$A$782,$A81,СВЦЭМ!$B$39:$B$782,W$77)+'СЕТ СН'!$H$11+СВЦЭМ!$D$10+'СЕТ СН'!$H$5-'СЕТ СН'!$H$21</f>
        <v>3679.1900540799998</v>
      </c>
      <c r="X81" s="36">
        <f>SUMIFS(СВЦЭМ!$D$39:$D$782,СВЦЭМ!$A$39:$A$782,$A81,СВЦЭМ!$B$39:$B$782,X$77)+'СЕТ СН'!$H$11+СВЦЭМ!$D$10+'СЕТ СН'!$H$5-'СЕТ СН'!$H$21</f>
        <v>3701.0572134700001</v>
      </c>
      <c r="Y81" s="36">
        <f>SUMIFS(СВЦЭМ!$D$39:$D$782,СВЦЭМ!$A$39:$A$782,$A81,СВЦЭМ!$B$39:$B$782,Y$77)+'СЕТ СН'!$H$11+СВЦЭМ!$D$10+'СЕТ СН'!$H$5-'СЕТ СН'!$H$21</f>
        <v>3710.0195105000003</v>
      </c>
    </row>
    <row r="82" spans="1:25" ht="15.75" x14ac:dyDescent="0.2">
      <c r="A82" s="35">
        <f t="shared" si="2"/>
        <v>44597</v>
      </c>
      <c r="B82" s="36">
        <f>SUMIFS(СВЦЭМ!$D$39:$D$782,СВЦЭМ!$A$39:$A$782,$A82,СВЦЭМ!$B$39:$B$782,B$77)+'СЕТ СН'!$H$11+СВЦЭМ!$D$10+'СЕТ СН'!$H$5-'СЕТ СН'!$H$21</f>
        <v>3757.5759018200001</v>
      </c>
      <c r="C82" s="36">
        <f>SUMIFS(СВЦЭМ!$D$39:$D$782,СВЦЭМ!$A$39:$A$782,$A82,СВЦЭМ!$B$39:$B$782,C$77)+'СЕТ СН'!$H$11+СВЦЭМ!$D$10+'СЕТ СН'!$H$5-'СЕТ СН'!$H$21</f>
        <v>3688.4002666300003</v>
      </c>
      <c r="D82" s="36">
        <f>SUMIFS(СВЦЭМ!$D$39:$D$782,СВЦЭМ!$A$39:$A$782,$A82,СВЦЭМ!$B$39:$B$782,D$77)+'СЕТ СН'!$H$11+СВЦЭМ!$D$10+'СЕТ СН'!$H$5-'СЕТ СН'!$H$21</f>
        <v>3712.4065052200003</v>
      </c>
      <c r="E82" s="36">
        <f>SUMIFS(СВЦЭМ!$D$39:$D$782,СВЦЭМ!$A$39:$A$782,$A82,СВЦЭМ!$B$39:$B$782,E$77)+'СЕТ СН'!$H$11+СВЦЭМ!$D$10+'СЕТ СН'!$H$5-'СЕТ СН'!$H$21</f>
        <v>3735.6552705100003</v>
      </c>
      <c r="F82" s="36">
        <f>SUMIFS(СВЦЭМ!$D$39:$D$782,СВЦЭМ!$A$39:$A$782,$A82,СВЦЭМ!$B$39:$B$782,F$77)+'СЕТ СН'!$H$11+СВЦЭМ!$D$10+'СЕТ СН'!$H$5-'СЕТ СН'!$H$21</f>
        <v>3738.9070813600001</v>
      </c>
      <c r="G82" s="36">
        <f>SUMIFS(СВЦЭМ!$D$39:$D$782,СВЦЭМ!$A$39:$A$782,$A82,СВЦЭМ!$B$39:$B$782,G$77)+'СЕТ СН'!$H$11+СВЦЭМ!$D$10+'СЕТ СН'!$H$5-'СЕТ СН'!$H$21</f>
        <v>3748.7647928599999</v>
      </c>
      <c r="H82" s="36">
        <f>SUMIFS(СВЦЭМ!$D$39:$D$782,СВЦЭМ!$A$39:$A$782,$A82,СВЦЭМ!$B$39:$B$782,H$77)+'СЕТ СН'!$H$11+СВЦЭМ!$D$10+'СЕТ СН'!$H$5-'СЕТ СН'!$H$21</f>
        <v>3719.26541843</v>
      </c>
      <c r="I82" s="36">
        <f>SUMIFS(СВЦЭМ!$D$39:$D$782,СВЦЭМ!$A$39:$A$782,$A82,СВЦЭМ!$B$39:$B$782,I$77)+'СЕТ СН'!$H$11+СВЦЭМ!$D$10+'СЕТ СН'!$H$5-'СЕТ СН'!$H$21</f>
        <v>3670.0085307099998</v>
      </c>
      <c r="J82" s="36">
        <f>SUMIFS(СВЦЭМ!$D$39:$D$782,СВЦЭМ!$A$39:$A$782,$A82,СВЦЭМ!$B$39:$B$782,J$77)+'СЕТ СН'!$H$11+СВЦЭМ!$D$10+'СЕТ СН'!$H$5-'СЕТ СН'!$H$21</f>
        <v>3624.91781778</v>
      </c>
      <c r="K82" s="36">
        <f>SUMIFS(СВЦЭМ!$D$39:$D$782,СВЦЭМ!$A$39:$A$782,$A82,СВЦЭМ!$B$39:$B$782,K$77)+'СЕТ СН'!$H$11+СВЦЭМ!$D$10+'СЕТ СН'!$H$5-'СЕТ СН'!$H$21</f>
        <v>3619.7226578899999</v>
      </c>
      <c r="L82" s="36">
        <f>SUMIFS(СВЦЭМ!$D$39:$D$782,СВЦЭМ!$A$39:$A$782,$A82,СВЦЭМ!$B$39:$B$782,L$77)+'СЕТ СН'!$H$11+СВЦЭМ!$D$10+'СЕТ СН'!$H$5-'СЕТ СН'!$H$21</f>
        <v>3630.5620441900001</v>
      </c>
      <c r="M82" s="36">
        <f>SUMIFS(СВЦЭМ!$D$39:$D$782,СВЦЭМ!$A$39:$A$782,$A82,СВЦЭМ!$B$39:$B$782,M$77)+'СЕТ СН'!$H$11+СВЦЭМ!$D$10+'СЕТ СН'!$H$5-'СЕТ СН'!$H$21</f>
        <v>3654.3661983500001</v>
      </c>
      <c r="N82" s="36">
        <f>SUMIFS(СВЦЭМ!$D$39:$D$782,СВЦЭМ!$A$39:$A$782,$A82,СВЦЭМ!$B$39:$B$782,N$77)+'СЕТ СН'!$H$11+СВЦЭМ!$D$10+'СЕТ СН'!$H$5-'СЕТ СН'!$H$21</f>
        <v>3670.6131485699998</v>
      </c>
      <c r="O82" s="36">
        <f>SUMIFS(СВЦЭМ!$D$39:$D$782,СВЦЭМ!$A$39:$A$782,$A82,СВЦЭМ!$B$39:$B$782,O$77)+'СЕТ СН'!$H$11+СВЦЭМ!$D$10+'СЕТ СН'!$H$5-'СЕТ СН'!$H$21</f>
        <v>3698.6655766100002</v>
      </c>
      <c r="P82" s="36">
        <f>SUMIFS(СВЦЭМ!$D$39:$D$782,СВЦЭМ!$A$39:$A$782,$A82,СВЦЭМ!$B$39:$B$782,P$77)+'СЕТ СН'!$H$11+СВЦЭМ!$D$10+'СЕТ СН'!$H$5-'СЕТ СН'!$H$21</f>
        <v>3705.5394306899998</v>
      </c>
      <c r="Q82" s="36">
        <f>SUMIFS(СВЦЭМ!$D$39:$D$782,СВЦЭМ!$A$39:$A$782,$A82,СВЦЭМ!$B$39:$B$782,Q$77)+'СЕТ СН'!$H$11+СВЦЭМ!$D$10+'СЕТ СН'!$H$5-'СЕТ СН'!$H$21</f>
        <v>3709.8336306600004</v>
      </c>
      <c r="R82" s="36">
        <f>SUMIFS(СВЦЭМ!$D$39:$D$782,СВЦЭМ!$A$39:$A$782,$A82,СВЦЭМ!$B$39:$B$782,R$77)+'СЕТ СН'!$H$11+СВЦЭМ!$D$10+'СЕТ СН'!$H$5-'СЕТ СН'!$H$21</f>
        <v>3700.0433906600001</v>
      </c>
      <c r="S82" s="36">
        <f>SUMIFS(СВЦЭМ!$D$39:$D$782,СВЦЭМ!$A$39:$A$782,$A82,СВЦЭМ!$B$39:$B$782,S$77)+'СЕТ СН'!$H$11+СВЦЭМ!$D$10+'СЕТ СН'!$H$5-'СЕТ СН'!$H$21</f>
        <v>3664.2964725700003</v>
      </c>
      <c r="T82" s="36">
        <f>SUMIFS(СВЦЭМ!$D$39:$D$782,СВЦЭМ!$A$39:$A$782,$A82,СВЦЭМ!$B$39:$B$782,T$77)+'СЕТ СН'!$H$11+СВЦЭМ!$D$10+'СЕТ СН'!$H$5-'СЕТ СН'!$H$21</f>
        <v>3639.8825699999998</v>
      </c>
      <c r="U82" s="36">
        <f>SUMIFS(СВЦЭМ!$D$39:$D$782,СВЦЭМ!$A$39:$A$782,$A82,СВЦЭМ!$B$39:$B$782,U$77)+'СЕТ СН'!$H$11+СВЦЭМ!$D$10+'СЕТ СН'!$H$5-'СЕТ СН'!$H$21</f>
        <v>3645.8063609800001</v>
      </c>
      <c r="V82" s="36">
        <f>SUMIFS(СВЦЭМ!$D$39:$D$782,СВЦЭМ!$A$39:$A$782,$A82,СВЦЭМ!$B$39:$B$782,V$77)+'СЕТ СН'!$H$11+СВЦЭМ!$D$10+'СЕТ СН'!$H$5-'СЕТ СН'!$H$21</f>
        <v>3653.2472298900002</v>
      </c>
      <c r="W82" s="36">
        <f>SUMIFS(СВЦЭМ!$D$39:$D$782,СВЦЭМ!$A$39:$A$782,$A82,СВЦЭМ!$B$39:$B$782,W$77)+'СЕТ СН'!$H$11+СВЦЭМ!$D$10+'СЕТ СН'!$H$5-'СЕТ СН'!$H$21</f>
        <v>3668.9745369100001</v>
      </c>
      <c r="X82" s="36">
        <f>SUMIFS(СВЦЭМ!$D$39:$D$782,СВЦЭМ!$A$39:$A$782,$A82,СВЦЭМ!$B$39:$B$782,X$77)+'СЕТ СН'!$H$11+СВЦЭМ!$D$10+'СЕТ СН'!$H$5-'СЕТ СН'!$H$21</f>
        <v>3684.9952852900001</v>
      </c>
      <c r="Y82" s="36">
        <f>SUMIFS(СВЦЭМ!$D$39:$D$782,СВЦЭМ!$A$39:$A$782,$A82,СВЦЭМ!$B$39:$B$782,Y$77)+'СЕТ СН'!$H$11+СВЦЭМ!$D$10+'СЕТ СН'!$H$5-'СЕТ СН'!$H$21</f>
        <v>3709.7502851600002</v>
      </c>
    </row>
    <row r="83" spans="1:25" ht="15.75" x14ac:dyDescent="0.2">
      <c r="A83" s="35">
        <f t="shared" si="2"/>
        <v>44598</v>
      </c>
      <c r="B83" s="36">
        <f>SUMIFS(СВЦЭМ!$D$39:$D$782,СВЦЭМ!$A$39:$A$782,$A83,СВЦЭМ!$B$39:$B$782,B$77)+'СЕТ СН'!$H$11+СВЦЭМ!$D$10+'СЕТ СН'!$H$5-'СЕТ СН'!$H$21</f>
        <v>3718.7921254000003</v>
      </c>
      <c r="C83" s="36">
        <f>SUMIFS(СВЦЭМ!$D$39:$D$782,СВЦЭМ!$A$39:$A$782,$A83,СВЦЭМ!$B$39:$B$782,C$77)+'СЕТ СН'!$H$11+СВЦЭМ!$D$10+'СЕТ СН'!$H$5-'СЕТ СН'!$H$21</f>
        <v>3731.1818241199999</v>
      </c>
      <c r="D83" s="36">
        <f>SUMIFS(СВЦЭМ!$D$39:$D$782,СВЦЭМ!$A$39:$A$782,$A83,СВЦЭМ!$B$39:$B$782,D$77)+'СЕТ СН'!$H$11+СВЦЭМ!$D$10+'СЕТ СН'!$H$5-'СЕТ СН'!$H$21</f>
        <v>3744.10990885</v>
      </c>
      <c r="E83" s="36">
        <f>SUMIFS(СВЦЭМ!$D$39:$D$782,СВЦЭМ!$A$39:$A$782,$A83,СВЦЭМ!$B$39:$B$782,E$77)+'СЕТ СН'!$H$11+СВЦЭМ!$D$10+'СЕТ СН'!$H$5-'СЕТ СН'!$H$21</f>
        <v>3747.1953500700001</v>
      </c>
      <c r="F83" s="36">
        <f>SUMIFS(СВЦЭМ!$D$39:$D$782,СВЦЭМ!$A$39:$A$782,$A83,СВЦЭМ!$B$39:$B$782,F$77)+'СЕТ СН'!$H$11+СВЦЭМ!$D$10+'СЕТ СН'!$H$5-'СЕТ СН'!$H$21</f>
        <v>3742.8730696699999</v>
      </c>
      <c r="G83" s="36">
        <f>SUMIFS(СВЦЭМ!$D$39:$D$782,СВЦЭМ!$A$39:$A$782,$A83,СВЦЭМ!$B$39:$B$782,G$77)+'СЕТ СН'!$H$11+СВЦЭМ!$D$10+'СЕТ СН'!$H$5-'СЕТ СН'!$H$21</f>
        <v>3728.7422356900001</v>
      </c>
      <c r="H83" s="36">
        <f>SUMIFS(СВЦЭМ!$D$39:$D$782,СВЦЭМ!$A$39:$A$782,$A83,СВЦЭМ!$B$39:$B$782,H$77)+'СЕТ СН'!$H$11+СВЦЭМ!$D$10+'СЕТ СН'!$H$5-'СЕТ СН'!$H$21</f>
        <v>3714.3059800400001</v>
      </c>
      <c r="I83" s="36">
        <f>SUMIFS(СВЦЭМ!$D$39:$D$782,СВЦЭМ!$A$39:$A$782,$A83,СВЦЭМ!$B$39:$B$782,I$77)+'СЕТ СН'!$H$11+СВЦЭМ!$D$10+'СЕТ СН'!$H$5-'СЕТ СН'!$H$21</f>
        <v>3693.9815217100004</v>
      </c>
      <c r="J83" s="36">
        <f>SUMIFS(СВЦЭМ!$D$39:$D$782,СВЦЭМ!$A$39:$A$782,$A83,СВЦЭМ!$B$39:$B$782,J$77)+'СЕТ СН'!$H$11+СВЦЭМ!$D$10+'СЕТ СН'!$H$5-'СЕТ СН'!$H$21</f>
        <v>3653.31086916</v>
      </c>
      <c r="K83" s="36">
        <f>SUMIFS(СВЦЭМ!$D$39:$D$782,СВЦЭМ!$A$39:$A$782,$A83,СВЦЭМ!$B$39:$B$782,K$77)+'СЕТ СН'!$H$11+СВЦЭМ!$D$10+'СЕТ СН'!$H$5-'СЕТ СН'!$H$21</f>
        <v>3624.89484829</v>
      </c>
      <c r="L83" s="36">
        <f>SUMIFS(СВЦЭМ!$D$39:$D$782,СВЦЭМ!$A$39:$A$782,$A83,СВЦЭМ!$B$39:$B$782,L$77)+'СЕТ СН'!$H$11+СВЦЭМ!$D$10+'СЕТ СН'!$H$5-'СЕТ СН'!$H$21</f>
        <v>3625.8345857000004</v>
      </c>
      <c r="M83" s="36">
        <f>SUMIFS(СВЦЭМ!$D$39:$D$782,СВЦЭМ!$A$39:$A$782,$A83,СВЦЭМ!$B$39:$B$782,M$77)+'СЕТ СН'!$H$11+СВЦЭМ!$D$10+'СЕТ СН'!$H$5-'СЕТ СН'!$H$21</f>
        <v>3632.4723751199999</v>
      </c>
      <c r="N83" s="36">
        <f>SUMIFS(СВЦЭМ!$D$39:$D$782,СВЦЭМ!$A$39:$A$782,$A83,СВЦЭМ!$B$39:$B$782,N$77)+'СЕТ СН'!$H$11+СВЦЭМ!$D$10+'СЕТ СН'!$H$5-'СЕТ СН'!$H$21</f>
        <v>3649.60230744</v>
      </c>
      <c r="O83" s="36">
        <f>SUMIFS(СВЦЭМ!$D$39:$D$782,СВЦЭМ!$A$39:$A$782,$A83,СВЦЭМ!$B$39:$B$782,O$77)+'СЕТ СН'!$H$11+СВЦЭМ!$D$10+'СЕТ СН'!$H$5-'СЕТ СН'!$H$21</f>
        <v>3678.59382598</v>
      </c>
      <c r="P83" s="36">
        <f>SUMIFS(СВЦЭМ!$D$39:$D$782,СВЦЭМ!$A$39:$A$782,$A83,СВЦЭМ!$B$39:$B$782,P$77)+'СЕТ СН'!$H$11+СВЦЭМ!$D$10+'СЕТ СН'!$H$5-'СЕТ СН'!$H$21</f>
        <v>3687.5436731899999</v>
      </c>
      <c r="Q83" s="36">
        <f>SUMIFS(СВЦЭМ!$D$39:$D$782,СВЦЭМ!$A$39:$A$782,$A83,СВЦЭМ!$B$39:$B$782,Q$77)+'СЕТ СН'!$H$11+СВЦЭМ!$D$10+'СЕТ СН'!$H$5-'СЕТ СН'!$H$21</f>
        <v>3693.3967959500001</v>
      </c>
      <c r="R83" s="36">
        <f>SUMIFS(СВЦЭМ!$D$39:$D$782,СВЦЭМ!$A$39:$A$782,$A83,СВЦЭМ!$B$39:$B$782,R$77)+'СЕТ СН'!$H$11+СВЦЭМ!$D$10+'СЕТ СН'!$H$5-'СЕТ СН'!$H$21</f>
        <v>3686.7581274100003</v>
      </c>
      <c r="S83" s="36">
        <f>SUMIFS(СВЦЭМ!$D$39:$D$782,СВЦЭМ!$A$39:$A$782,$A83,СВЦЭМ!$B$39:$B$782,S$77)+'СЕТ СН'!$H$11+СВЦЭМ!$D$10+'СЕТ СН'!$H$5-'СЕТ СН'!$H$21</f>
        <v>3657.5198019899999</v>
      </c>
      <c r="T83" s="36">
        <f>SUMIFS(СВЦЭМ!$D$39:$D$782,СВЦЭМ!$A$39:$A$782,$A83,СВЦЭМ!$B$39:$B$782,T$77)+'СЕТ СН'!$H$11+СВЦЭМ!$D$10+'СЕТ СН'!$H$5-'СЕТ СН'!$H$21</f>
        <v>3621.4432798500002</v>
      </c>
      <c r="U83" s="36">
        <f>SUMIFS(СВЦЭМ!$D$39:$D$782,СВЦЭМ!$A$39:$A$782,$A83,СВЦЭМ!$B$39:$B$782,U$77)+'СЕТ СН'!$H$11+СВЦЭМ!$D$10+'СЕТ СН'!$H$5-'СЕТ СН'!$H$21</f>
        <v>3638.13262192</v>
      </c>
      <c r="V83" s="36">
        <f>SUMIFS(СВЦЭМ!$D$39:$D$782,СВЦЭМ!$A$39:$A$782,$A83,СВЦЭМ!$B$39:$B$782,V$77)+'СЕТ СН'!$H$11+СВЦЭМ!$D$10+'СЕТ СН'!$H$5-'СЕТ СН'!$H$21</f>
        <v>3635.1465038200004</v>
      </c>
      <c r="W83" s="36">
        <f>SUMIFS(СВЦЭМ!$D$39:$D$782,СВЦЭМ!$A$39:$A$782,$A83,СВЦЭМ!$B$39:$B$782,W$77)+'СЕТ СН'!$H$11+СВЦЭМ!$D$10+'СЕТ СН'!$H$5-'СЕТ СН'!$H$21</f>
        <v>3653.02243589</v>
      </c>
      <c r="X83" s="36">
        <f>SUMIFS(СВЦЭМ!$D$39:$D$782,СВЦЭМ!$A$39:$A$782,$A83,СВЦЭМ!$B$39:$B$782,X$77)+'СЕТ СН'!$H$11+СВЦЭМ!$D$10+'СЕТ СН'!$H$5-'СЕТ СН'!$H$21</f>
        <v>3677.4136510600001</v>
      </c>
      <c r="Y83" s="36">
        <f>SUMIFS(СВЦЭМ!$D$39:$D$782,СВЦЭМ!$A$39:$A$782,$A83,СВЦЭМ!$B$39:$B$782,Y$77)+'СЕТ СН'!$H$11+СВЦЭМ!$D$10+'СЕТ СН'!$H$5-'СЕТ СН'!$H$21</f>
        <v>3708.6254150599998</v>
      </c>
    </row>
    <row r="84" spans="1:25" ht="15.75" x14ac:dyDescent="0.2">
      <c r="A84" s="35">
        <f t="shared" si="2"/>
        <v>44599</v>
      </c>
      <c r="B84" s="36">
        <f>SUMIFS(СВЦЭМ!$D$39:$D$782,СВЦЭМ!$A$39:$A$782,$A84,СВЦЭМ!$B$39:$B$782,B$77)+'СЕТ СН'!$H$11+СВЦЭМ!$D$10+'СЕТ СН'!$H$5-'СЕТ СН'!$H$21</f>
        <v>3738.5042412299999</v>
      </c>
      <c r="C84" s="36">
        <f>SUMIFS(СВЦЭМ!$D$39:$D$782,СВЦЭМ!$A$39:$A$782,$A84,СВЦЭМ!$B$39:$B$782,C$77)+'СЕТ СН'!$H$11+СВЦЭМ!$D$10+'СЕТ СН'!$H$5-'СЕТ СН'!$H$21</f>
        <v>3762.9528239299998</v>
      </c>
      <c r="D84" s="36">
        <f>SUMIFS(СВЦЭМ!$D$39:$D$782,СВЦЭМ!$A$39:$A$782,$A84,СВЦЭМ!$B$39:$B$782,D$77)+'СЕТ СН'!$H$11+СВЦЭМ!$D$10+'СЕТ СН'!$H$5-'СЕТ СН'!$H$21</f>
        <v>3770.3364936400003</v>
      </c>
      <c r="E84" s="36">
        <f>SUMIFS(СВЦЭМ!$D$39:$D$782,СВЦЭМ!$A$39:$A$782,$A84,СВЦЭМ!$B$39:$B$782,E$77)+'СЕТ СН'!$H$11+СВЦЭМ!$D$10+'СЕТ СН'!$H$5-'СЕТ СН'!$H$21</f>
        <v>3775.78374953</v>
      </c>
      <c r="F84" s="36">
        <f>SUMIFS(СВЦЭМ!$D$39:$D$782,СВЦЭМ!$A$39:$A$782,$A84,СВЦЭМ!$B$39:$B$782,F$77)+'СЕТ СН'!$H$11+СВЦЭМ!$D$10+'СЕТ СН'!$H$5-'СЕТ СН'!$H$21</f>
        <v>3769.9230345599999</v>
      </c>
      <c r="G84" s="36">
        <f>SUMIFS(СВЦЭМ!$D$39:$D$782,СВЦЭМ!$A$39:$A$782,$A84,СВЦЭМ!$B$39:$B$782,G$77)+'СЕТ СН'!$H$11+СВЦЭМ!$D$10+'СЕТ СН'!$H$5-'СЕТ СН'!$H$21</f>
        <v>3749.1290665500001</v>
      </c>
      <c r="H84" s="36">
        <f>SUMIFS(СВЦЭМ!$D$39:$D$782,СВЦЭМ!$A$39:$A$782,$A84,СВЦЭМ!$B$39:$B$782,H$77)+'СЕТ СН'!$H$11+СВЦЭМ!$D$10+'СЕТ СН'!$H$5-'СЕТ СН'!$H$21</f>
        <v>3753.71568634</v>
      </c>
      <c r="I84" s="36">
        <f>SUMIFS(СВЦЭМ!$D$39:$D$782,СВЦЭМ!$A$39:$A$782,$A84,СВЦЭМ!$B$39:$B$782,I$77)+'СЕТ СН'!$H$11+СВЦЭМ!$D$10+'СЕТ СН'!$H$5-'СЕТ СН'!$H$21</f>
        <v>3642.7156143800003</v>
      </c>
      <c r="J84" s="36">
        <f>SUMIFS(СВЦЭМ!$D$39:$D$782,СВЦЭМ!$A$39:$A$782,$A84,СВЦЭМ!$B$39:$B$782,J$77)+'СЕТ СН'!$H$11+СВЦЭМ!$D$10+'СЕТ СН'!$H$5-'СЕТ СН'!$H$21</f>
        <v>3595.01801381</v>
      </c>
      <c r="K84" s="36">
        <f>SUMIFS(СВЦЭМ!$D$39:$D$782,СВЦЭМ!$A$39:$A$782,$A84,СВЦЭМ!$B$39:$B$782,K$77)+'СЕТ СН'!$H$11+СВЦЭМ!$D$10+'СЕТ СН'!$H$5-'СЕТ СН'!$H$21</f>
        <v>3590.7235919499999</v>
      </c>
      <c r="L84" s="36">
        <f>SUMIFS(СВЦЭМ!$D$39:$D$782,СВЦЭМ!$A$39:$A$782,$A84,СВЦЭМ!$B$39:$B$782,L$77)+'СЕТ СН'!$H$11+СВЦЭМ!$D$10+'СЕТ СН'!$H$5-'СЕТ СН'!$H$21</f>
        <v>3602.3740137300001</v>
      </c>
      <c r="M84" s="36">
        <f>SUMIFS(СВЦЭМ!$D$39:$D$782,СВЦЭМ!$A$39:$A$782,$A84,СВЦЭМ!$B$39:$B$782,M$77)+'СЕТ СН'!$H$11+СВЦЭМ!$D$10+'СЕТ СН'!$H$5-'СЕТ СН'!$H$21</f>
        <v>3638.3587228000001</v>
      </c>
      <c r="N84" s="36">
        <f>SUMIFS(СВЦЭМ!$D$39:$D$782,СВЦЭМ!$A$39:$A$782,$A84,СВЦЭМ!$B$39:$B$782,N$77)+'СЕТ СН'!$H$11+СВЦЭМ!$D$10+'СЕТ СН'!$H$5-'СЕТ СН'!$H$21</f>
        <v>3675.8904558900003</v>
      </c>
      <c r="O84" s="36">
        <f>SUMIFS(СВЦЭМ!$D$39:$D$782,СВЦЭМ!$A$39:$A$782,$A84,СВЦЭМ!$B$39:$B$782,O$77)+'СЕТ СН'!$H$11+СВЦЭМ!$D$10+'СЕТ СН'!$H$5-'СЕТ СН'!$H$21</f>
        <v>3706.8055834500001</v>
      </c>
      <c r="P84" s="36">
        <f>SUMIFS(СВЦЭМ!$D$39:$D$782,СВЦЭМ!$A$39:$A$782,$A84,СВЦЭМ!$B$39:$B$782,P$77)+'СЕТ СН'!$H$11+СВЦЭМ!$D$10+'СЕТ СН'!$H$5-'СЕТ СН'!$H$21</f>
        <v>3718.17098175</v>
      </c>
      <c r="Q84" s="36">
        <f>SUMIFS(СВЦЭМ!$D$39:$D$782,СВЦЭМ!$A$39:$A$782,$A84,СВЦЭМ!$B$39:$B$782,Q$77)+'СЕТ СН'!$H$11+СВЦЭМ!$D$10+'СЕТ СН'!$H$5-'СЕТ СН'!$H$21</f>
        <v>3731.5690635199999</v>
      </c>
      <c r="R84" s="36">
        <f>SUMIFS(СВЦЭМ!$D$39:$D$782,СВЦЭМ!$A$39:$A$782,$A84,СВЦЭМ!$B$39:$B$782,R$77)+'СЕТ СН'!$H$11+СВЦЭМ!$D$10+'СЕТ СН'!$H$5-'СЕТ СН'!$H$21</f>
        <v>3706.5232810400003</v>
      </c>
      <c r="S84" s="36">
        <f>SUMIFS(СВЦЭМ!$D$39:$D$782,СВЦЭМ!$A$39:$A$782,$A84,СВЦЭМ!$B$39:$B$782,S$77)+'СЕТ СН'!$H$11+СВЦЭМ!$D$10+'СЕТ СН'!$H$5-'СЕТ СН'!$H$21</f>
        <v>3661.55729187</v>
      </c>
      <c r="T84" s="36">
        <f>SUMIFS(СВЦЭМ!$D$39:$D$782,СВЦЭМ!$A$39:$A$782,$A84,СВЦЭМ!$B$39:$B$782,T$77)+'СЕТ СН'!$H$11+СВЦЭМ!$D$10+'СЕТ СН'!$H$5-'СЕТ СН'!$H$21</f>
        <v>3612.9412489900001</v>
      </c>
      <c r="U84" s="36">
        <f>SUMIFS(СВЦЭМ!$D$39:$D$782,СВЦЭМ!$A$39:$A$782,$A84,СВЦЭМ!$B$39:$B$782,U$77)+'СЕТ СН'!$H$11+СВЦЭМ!$D$10+'СЕТ СН'!$H$5-'СЕТ СН'!$H$21</f>
        <v>3619.2000383200002</v>
      </c>
      <c r="V84" s="36">
        <f>SUMIFS(СВЦЭМ!$D$39:$D$782,СВЦЭМ!$A$39:$A$782,$A84,СВЦЭМ!$B$39:$B$782,V$77)+'СЕТ СН'!$H$11+СВЦЭМ!$D$10+'СЕТ СН'!$H$5-'СЕТ СН'!$H$21</f>
        <v>3632.2609115699997</v>
      </c>
      <c r="W84" s="36">
        <f>SUMIFS(СВЦЭМ!$D$39:$D$782,СВЦЭМ!$A$39:$A$782,$A84,СВЦЭМ!$B$39:$B$782,W$77)+'СЕТ СН'!$H$11+СВЦЭМ!$D$10+'СЕТ СН'!$H$5-'СЕТ СН'!$H$21</f>
        <v>3665.50369619</v>
      </c>
      <c r="X84" s="36">
        <f>SUMIFS(СВЦЭМ!$D$39:$D$782,СВЦЭМ!$A$39:$A$782,$A84,СВЦЭМ!$B$39:$B$782,X$77)+'СЕТ СН'!$H$11+СВЦЭМ!$D$10+'СЕТ СН'!$H$5-'СЕТ СН'!$H$21</f>
        <v>3681.2363420800002</v>
      </c>
      <c r="Y84" s="36">
        <f>SUMIFS(СВЦЭМ!$D$39:$D$782,СВЦЭМ!$A$39:$A$782,$A84,СВЦЭМ!$B$39:$B$782,Y$77)+'СЕТ СН'!$H$11+СВЦЭМ!$D$10+'СЕТ СН'!$H$5-'СЕТ СН'!$H$21</f>
        <v>3708.5532302800002</v>
      </c>
    </row>
    <row r="85" spans="1:25" ht="15.75" x14ac:dyDescent="0.2">
      <c r="A85" s="35">
        <f t="shared" si="2"/>
        <v>44600</v>
      </c>
      <c r="B85" s="36">
        <f>SUMIFS(СВЦЭМ!$D$39:$D$782,СВЦЭМ!$A$39:$A$782,$A85,СВЦЭМ!$B$39:$B$782,B$77)+'СЕТ СН'!$H$11+СВЦЭМ!$D$10+'СЕТ СН'!$H$5-'СЕТ СН'!$H$21</f>
        <v>3706.0324921299998</v>
      </c>
      <c r="C85" s="36">
        <f>SUMIFS(СВЦЭМ!$D$39:$D$782,СВЦЭМ!$A$39:$A$782,$A85,СВЦЭМ!$B$39:$B$782,C$77)+'СЕТ СН'!$H$11+СВЦЭМ!$D$10+'СЕТ СН'!$H$5-'СЕТ СН'!$H$21</f>
        <v>3769.908555</v>
      </c>
      <c r="D85" s="36">
        <f>SUMIFS(СВЦЭМ!$D$39:$D$782,СВЦЭМ!$A$39:$A$782,$A85,СВЦЭМ!$B$39:$B$782,D$77)+'СЕТ СН'!$H$11+СВЦЭМ!$D$10+'СЕТ СН'!$H$5-'СЕТ СН'!$H$21</f>
        <v>3779.4601551300002</v>
      </c>
      <c r="E85" s="36">
        <f>SUMIFS(СВЦЭМ!$D$39:$D$782,СВЦЭМ!$A$39:$A$782,$A85,СВЦЭМ!$B$39:$B$782,E$77)+'СЕТ СН'!$H$11+СВЦЭМ!$D$10+'СЕТ СН'!$H$5-'СЕТ СН'!$H$21</f>
        <v>3780.39386307</v>
      </c>
      <c r="F85" s="36">
        <f>SUMIFS(СВЦЭМ!$D$39:$D$782,СВЦЭМ!$A$39:$A$782,$A85,СВЦЭМ!$B$39:$B$782,F$77)+'СЕТ СН'!$H$11+СВЦЭМ!$D$10+'СЕТ СН'!$H$5-'СЕТ СН'!$H$21</f>
        <v>3766.4564928899999</v>
      </c>
      <c r="G85" s="36">
        <f>SUMIFS(СВЦЭМ!$D$39:$D$782,СВЦЭМ!$A$39:$A$782,$A85,СВЦЭМ!$B$39:$B$782,G$77)+'СЕТ СН'!$H$11+СВЦЭМ!$D$10+'СЕТ СН'!$H$5-'СЕТ СН'!$H$21</f>
        <v>3742.2267934500001</v>
      </c>
      <c r="H85" s="36">
        <f>SUMIFS(СВЦЭМ!$D$39:$D$782,СВЦЭМ!$A$39:$A$782,$A85,СВЦЭМ!$B$39:$B$782,H$77)+'СЕТ СН'!$H$11+СВЦЭМ!$D$10+'СЕТ СН'!$H$5-'СЕТ СН'!$H$21</f>
        <v>3693.9627329300001</v>
      </c>
      <c r="I85" s="36">
        <f>SUMIFS(СВЦЭМ!$D$39:$D$782,СВЦЭМ!$A$39:$A$782,$A85,СВЦЭМ!$B$39:$B$782,I$77)+'СЕТ СН'!$H$11+СВЦЭМ!$D$10+'СЕТ СН'!$H$5-'СЕТ СН'!$H$21</f>
        <v>3637.2486443100001</v>
      </c>
      <c r="J85" s="36">
        <f>SUMIFS(СВЦЭМ!$D$39:$D$782,СВЦЭМ!$A$39:$A$782,$A85,СВЦЭМ!$B$39:$B$782,J$77)+'СЕТ СН'!$H$11+СВЦЭМ!$D$10+'СЕТ СН'!$H$5-'СЕТ СН'!$H$21</f>
        <v>3583.55817088</v>
      </c>
      <c r="K85" s="36">
        <f>SUMIFS(СВЦЭМ!$D$39:$D$782,СВЦЭМ!$A$39:$A$782,$A85,СВЦЭМ!$B$39:$B$782,K$77)+'СЕТ СН'!$H$11+СВЦЭМ!$D$10+'СЕТ СН'!$H$5-'СЕТ СН'!$H$21</f>
        <v>3578.0035582</v>
      </c>
      <c r="L85" s="36">
        <f>SUMIFS(СВЦЭМ!$D$39:$D$782,СВЦЭМ!$A$39:$A$782,$A85,СВЦЭМ!$B$39:$B$782,L$77)+'СЕТ СН'!$H$11+СВЦЭМ!$D$10+'СЕТ СН'!$H$5-'СЕТ СН'!$H$21</f>
        <v>3599.86722452</v>
      </c>
      <c r="M85" s="36">
        <f>SUMIFS(СВЦЭМ!$D$39:$D$782,СВЦЭМ!$A$39:$A$782,$A85,СВЦЭМ!$B$39:$B$782,M$77)+'СЕТ СН'!$H$11+СВЦЭМ!$D$10+'СЕТ СН'!$H$5-'СЕТ СН'!$H$21</f>
        <v>3669.70273301</v>
      </c>
      <c r="N85" s="36">
        <f>SUMIFS(СВЦЭМ!$D$39:$D$782,СВЦЭМ!$A$39:$A$782,$A85,СВЦЭМ!$B$39:$B$782,N$77)+'СЕТ СН'!$H$11+СВЦЭМ!$D$10+'СЕТ СН'!$H$5-'СЕТ СН'!$H$21</f>
        <v>3749.0234682099999</v>
      </c>
      <c r="O85" s="36">
        <f>SUMIFS(СВЦЭМ!$D$39:$D$782,СВЦЭМ!$A$39:$A$782,$A85,СВЦЭМ!$B$39:$B$782,O$77)+'СЕТ СН'!$H$11+СВЦЭМ!$D$10+'СЕТ СН'!$H$5-'СЕТ СН'!$H$21</f>
        <v>3765.0042395199998</v>
      </c>
      <c r="P85" s="36">
        <f>SUMIFS(СВЦЭМ!$D$39:$D$782,СВЦЭМ!$A$39:$A$782,$A85,СВЦЭМ!$B$39:$B$782,P$77)+'СЕТ СН'!$H$11+СВЦЭМ!$D$10+'СЕТ СН'!$H$5-'СЕТ СН'!$H$21</f>
        <v>3771.3510910100003</v>
      </c>
      <c r="Q85" s="36">
        <f>SUMIFS(СВЦЭМ!$D$39:$D$782,СВЦЭМ!$A$39:$A$782,$A85,СВЦЭМ!$B$39:$B$782,Q$77)+'СЕТ СН'!$H$11+СВЦЭМ!$D$10+'СЕТ СН'!$H$5-'СЕТ СН'!$H$21</f>
        <v>3766.91376945</v>
      </c>
      <c r="R85" s="36">
        <f>SUMIFS(СВЦЭМ!$D$39:$D$782,СВЦЭМ!$A$39:$A$782,$A85,СВЦЭМ!$B$39:$B$782,R$77)+'СЕТ СН'!$H$11+СВЦЭМ!$D$10+'СЕТ СН'!$H$5-'СЕТ СН'!$H$21</f>
        <v>3762.01870495</v>
      </c>
      <c r="S85" s="36">
        <f>SUMIFS(СВЦЭМ!$D$39:$D$782,СВЦЭМ!$A$39:$A$782,$A85,СВЦЭМ!$B$39:$B$782,S$77)+'СЕТ СН'!$H$11+СВЦЭМ!$D$10+'СЕТ СН'!$H$5-'СЕТ СН'!$H$21</f>
        <v>3738.1059848</v>
      </c>
      <c r="T85" s="36">
        <f>SUMIFS(СВЦЭМ!$D$39:$D$782,СВЦЭМ!$A$39:$A$782,$A85,СВЦЭМ!$B$39:$B$782,T$77)+'СЕТ СН'!$H$11+СВЦЭМ!$D$10+'СЕТ СН'!$H$5-'СЕТ СН'!$H$21</f>
        <v>3667.9250733999997</v>
      </c>
      <c r="U85" s="36">
        <f>SUMIFS(СВЦЭМ!$D$39:$D$782,СВЦЭМ!$A$39:$A$782,$A85,СВЦЭМ!$B$39:$B$782,U$77)+'СЕТ СН'!$H$11+СВЦЭМ!$D$10+'СЕТ СН'!$H$5-'СЕТ СН'!$H$21</f>
        <v>3656.5785138299998</v>
      </c>
      <c r="V85" s="36">
        <f>SUMIFS(СВЦЭМ!$D$39:$D$782,СВЦЭМ!$A$39:$A$782,$A85,СВЦЭМ!$B$39:$B$782,V$77)+'СЕТ СН'!$H$11+СВЦЭМ!$D$10+'СЕТ СН'!$H$5-'СЕТ СН'!$H$21</f>
        <v>3678.9245775199997</v>
      </c>
      <c r="W85" s="36">
        <f>SUMIFS(СВЦЭМ!$D$39:$D$782,СВЦЭМ!$A$39:$A$782,$A85,СВЦЭМ!$B$39:$B$782,W$77)+'СЕТ СН'!$H$11+СВЦЭМ!$D$10+'СЕТ СН'!$H$5-'СЕТ СН'!$H$21</f>
        <v>3699.7512916800001</v>
      </c>
      <c r="X85" s="36">
        <f>SUMIFS(СВЦЭМ!$D$39:$D$782,СВЦЭМ!$A$39:$A$782,$A85,СВЦЭМ!$B$39:$B$782,X$77)+'СЕТ СН'!$H$11+СВЦЭМ!$D$10+'СЕТ СН'!$H$5-'СЕТ СН'!$H$21</f>
        <v>3725.5039501000001</v>
      </c>
      <c r="Y85" s="36">
        <f>SUMIFS(СВЦЭМ!$D$39:$D$782,СВЦЭМ!$A$39:$A$782,$A85,СВЦЭМ!$B$39:$B$782,Y$77)+'СЕТ СН'!$H$11+СВЦЭМ!$D$10+'СЕТ СН'!$H$5-'СЕТ СН'!$H$21</f>
        <v>3748.2128364600003</v>
      </c>
    </row>
    <row r="86" spans="1:25" ht="15.75" x14ac:dyDescent="0.2">
      <c r="A86" s="35">
        <f t="shared" si="2"/>
        <v>44601</v>
      </c>
      <c r="B86" s="36">
        <f>SUMIFS(СВЦЭМ!$D$39:$D$782,СВЦЭМ!$A$39:$A$782,$A86,СВЦЭМ!$B$39:$B$782,B$77)+'СЕТ СН'!$H$11+СВЦЭМ!$D$10+'СЕТ СН'!$H$5-'СЕТ СН'!$H$21</f>
        <v>3768.8350092700002</v>
      </c>
      <c r="C86" s="36">
        <f>SUMIFS(СВЦЭМ!$D$39:$D$782,СВЦЭМ!$A$39:$A$782,$A86,СВЦЭМ!$B$39:$B$782,C$77)+'СЕТ СН'!$H$11+СВЦЭМ!$D$10+'СЕТ СН'!$H$5-'СЕТ СН'!$H$21</f>
        <v>3822.7202803600003</v>
      </c>
      <c r="D86" s="36">
        <f>SUMIFS(СВЦЭМ!$D$39:$D$782,СВЦЭМ!$A$39:$A$782,$A86,СВЦЭМ!$B$39:$B$782,D$77)+'СЕТ СН'!$H$11+СВЦЭМ!$D$10+'СЕТ СН'!$H$5-'СЕТ СН'!$H$21</f>
        <v>3826.8961139000003</v>
      </c>
      <c r="E86" s="36">
        <f>SUMIFS(СВЦЭМ!$D$39:$D$782,СВЦЭМ!$A$39:$A$782,$A86,СВЦЭМ!$B$39:$B$782,E$77)+'СЕТ СН'!$H$11+СВЦЭМ!$D$10+'СЕТ СН'!$H$5-'СЕТ СН'!$H$21</f>
        <v>3831.6143243400002</v>
      </c>
      <c r="F86" s="36">
        <f>SUMIFS(СВЦЭМ!$D$39:$D$782,СВЦЭМ!$A$39:$A$782,$A86,СВЦЭМ!$B$39:$B$782,F$77)+'СЕТ СН'!$H$11+СВЦЭМ!$D$10+'СЕТ СН'!$H$5-'СЕТ СН'!$H$21</f>
        <v>3815.5673413200002</v>
      </c>
      <c r="G86" s="36">
        <f>SUMIFS(СВЦЭМ!$D$39:$D$782,СВЦЭМ!$A$39:$A$782,$A86,СВЦЭМ!$B$39:$B$782,G$77)+'СЕТ СН'!$H$11+СВЦЭМ!$D$10+'СЕТ СН'!$H$5-'СЕТ СН'!$H$21</f>
        <v>3808.6524653000001</v>
      </c>
      <c r="H86" s="36">
        <f>SUMIFS(СВЦЭМ!$D$39:$D$782,СВЦЭМ!$A$39:$A$782,$A86,СВЦЭМ!$B$39:$B$782,H$77)+'СЕТ СН'!$H$11+СВЦЭМ!$D$10+'СЕТ СН'!$H$5-'СЕТ СН'!$H$21</f>
        <v>3768.1627509099999</v>
      </c>
      <c r="I86" s="36">
        <f>SUMIFS(СВЦЭМ!$D$39:$D$782,СВЦЭМ!$A$39:$A$782,$A86,СВЦЭМ!$B$39:$B$782,I$77)+'СЕТ СН'!$H$11+СВЦЭМ!$D$10+'СЕТ СН'!$H$5-'СЕТ СН'!$H$21</f>
        <v>3686.6495156400001</v>
      </c>
      <c r="J86" s="36">
        <f>SUMIFS(СВЦЭМ!$D$39:$D$782,СВЦЭМ!$A$39:$A$782,$A86,СВЦЭМ!$B$39:$B$782,J$77)+'СЕТ СН'!$H$11+СВЦЭМ!$D$10+'СЕТ СН'!$H$5-'СЕТ СН'!$H$21</f>
        <v>3653.6565848</v>
      </c>
      <c r="K86" s="36">
        <f>SUMIFS(СВЦЭМ!$D$39:$D$782,СВЦЭМ!$A$39:$A$782,$A86,СВЦЭМ!$B$39:$B$782,K$77)+'СЕТ СН'!$H$11+СВЦЭМ!$D$10+'СЕТ СН'!$H$5-'СЕТ СН'!$H$21</f>
        <v>3650.49894713</v>
      </c>
      <c r="L86" s="36">
        <f>SUMIFS(СВЦЭМ!$D$39:$D$782,СВЦЭМ!$A$39:$A$782,$A86,СВЦЭМ!$B$39:$B$782,L$77)+'СЕТ СН'!$H$11+СВЦЭМ!$D$10+'СЕТ СН'!$H$5-'СЕТ СН'!$H$21</f>
        <v>3661.4018836699997</v>
      </c>
      <c r="M86" s="36">
        <f>SUMIFS(СВЦЭМ!$D$39:$D$782,СВЦЭМ!$A$39:$A$782,$A86,СВЦЭМ!$B$39:$B$782,M$77)+'СЕТ СН'!$H$11+СВЦЭМ!$D$10+'СЕТ СН'!$H$5-'СЕТ СН'!$H$21</f>
        <v>3712.71190226</v>
      </c>
      <c r="N86" s="36">
        <f>SUMIFS(СВЦЭМ!$D$39:$D$782,СВЦЭМ!$A$39:$A$782,$A86,СВЦЭМ!$B$39:$B$782,N$77)+'СЕТ СН'!$H$11+СВЦЭМ!$D$10+'СЕТ СН'!$H$5-'СЕТ СН'!$H$21</f>
        <v>3779.2760931800003</v>
      </c>
      <c r="O86" s="36">
        <f>SUMIFS(СВЦЭМ!$D$39:$D$782,СВЦЭМ!$A$39:$A$782,$A86,СВЦЭМ!$B$39:$B$782,O$77)+'СЕТ СН'!$H$11+СВЦЭМ!$D$10+'СЕТ СН'!$H$5-'СЕТ СН'!$H$21</f>
        <v>3796.65249485</v>
      </c>
      <c r="P86" s="36">
        <f>SUMIFS(СВЦЭМ!$D$39:$D$782,СВЦЭМ!$A$39:$A$782,$A86,СВЦЭМ!$B$39:$B$782,P$77)+'СЕТ СН'!$H$11+СВЦЭМ!$D$10+'СЕТ СН'!$H$5-'СЕТ СН'!$H$21</f>
        <v>3803.4238944099998</v>
      </c>
      <c r="Q86" s="36">
        <f>SUMIFS(СВЦЭМ!$D$39:$D$782,СВЦЭМ!$A$39:$A$782,$A86,СВЦЭМ!$B$39:$B$782,Q$77)+'СЕТ СН'!$H$11+СВЦЭМ!$D$10+'СЕТ СН'!$H$5-'СЕТ СН'!$H$21</f>
        <v>3810.18123625</v>
      </c>
      <c r="R86" s="36">
        <f>SUMIFS(СВЦЭМ!$D$39:$D$782,СВЦЭМ!$A$39:$A$782,$A86,СВЦЭМ!$B$39:$B$782,R$77)+'СЕТ СН'!$H$11+СВЦЭМ!$D$10+'СЕТ СН'!$H$5-'СЕТ СН'!$H$21</f>
        <v>3796.4778029999998</v>
      </c>
      <c r="S86" s="36">
        <f>SUMIFS(СВЦЭМ!$D$39:$D$782,СВЦЭМ!$A$39:$A$782,$A86,СВЦЭМ!$B$39:$B$782,S$77)+'СЕТ СН'!$H$11+СВЦЭМ!$D$10+'СЕТ СН'!$H$5-'СЕТ СН'!$H$21</f>
        <v>3773.7424188200002</v>
      </c>
      <c r="T86" s="36">
        <f>SUMIFS(СВЦЭМ!$D$39:$D$782,СВЦЭМ!$A$39:$A$782,$A86,СВЦЭМ!$B$39:$B$782,T$77)+'СЕТ СН'!$H$11+СВЦЭМ!$D$10+'СЕТ СН'!$H$5-'СЕТ СН'!$H$21</f>
        <v>3691.1475114700002</v>
      </c>
      <c r="U86" s="36">
        <f>SUMIFS(СВЦЭМ!$D$39:$D$782,СВЦЭМ!$A$39:$A$782,$A86,СВЦЭМ!$B$39:$B$782,U$77)+'СЕТ СН'!$H$11+СВЦЭМ!$D$10+'СЕТ СН'!$H$5-'СЕТ СН'!$H$21</f>
        <v>3674.84655901</v>
      </c>
      <c r="V86" s="36">
        <f>SUMIFS(СВЦЭМ!$D$39:$D$782,СВЦЭМ!$A$39:$A$782,$A86,СВЦЭМ!$B$39:$B$782,V$77)+'СЕТ СН'!$H$11+СВЦЭМ!$D$10+'СЕТ СН'!$H$5-'СЕТ СН'!$H$21</f>
        <v>3695.4264590299999</v>
      </c>
      <c r="W86" s="36">
        <f>SUMIFS(СВЦЭМ!$D$39:$D$782,СВЦЭМ!$A$39:$A$782,$A86,СВЦЭМ!$B$39:$B$782,W$77)+'СЕТ СН'!$H$11+СВЦЭМ!$D$10+'СЕТ СН'!$H$5-'СЕТ СН'!$H$21</f>
        <v>3729.8623434900001</v>
      </c>
      <c r="X86" s="36">
        <f>SUMIFS(СВЦЭМ!$D$39:$D$782,СВЦЭМ!$A$39:$A$782,$A86,СВЦЭМ!$B$39:$B$782,X$77)+'СЕТ СН'!$H$11+СВЦЭМ!$D$10+'СЕТ СН'!$H$5-'СЕТ СН'!$H$21</f>
        <v>3751.6014144000001</v>
      </c>
      <c r="Y86" s="36">
        <f>SUMIFS(СВЦЭМ!$D$39:$D$782,СВЦЭМ!$A$39:$A$782,$A86,СВЦЭМ!$B$39:$B$782,Y$77)+'СЕТ СН'!$H$11+СВЦЭМ!$D$10+'СЕТ СН'!$H$5-'СЕТ СН'!$H$21</f>
        <v>3773.1877071700001</v>
      </c>
    </row>
    <row r="87" spans="1:25" ht="15.75" x14ac:dyDescent="0.2">
      <c r="A87" s="35">
        <f t="shared" si="2"/>
        <v>44602</v>
      </c>
      <c r="B87" s="36">
        <f>SUMIFS(СВЦЭМ!$D$39:$D$782,СВЦЭМ!$A$39:$A$782,$A87,СВЦЭМ!$B$39:$B$782,B$77)+'СЕТ СН'!$H$11+СВЦЭМ!$D$10+'СЕТ СН'!$H$5-'СЕТ СН'!$H$21</f>
        <v>3729.9586526200001</v>
      </c>
      <c r="C87" s="36">
        <f>SUMIFS(СВЦЭМ!$D$39:$D$782,СВЦЭМ!$A$39:$A$782,$A87,СВЦЭМ!$B$39:$B$782,C$77)+'СЕТ СН'!$H$11+СВЦЭМ!$D$10+'СЕТ СН'!$H$5-'СЕТ СН'!$H$21</f>
        <v>3786.1172855</v>
      </c>
      <c r="D87" s="36">
        <f>SUMIFS(СВЦЭМ!$D$39:$D$782,СВЦЭМ!$A$39:$A$782,$A87,СВЦЭМ!$B$39:$B$782,D$77)+'СЕТ СН'!$H$11+СВЦЭМ!$D$10+'СЕТ СН'!$H$5-'СЕТ СН'!$H$21</f>
        <v>3819.7320699500001</v>
      </c>
      <c r="E87" s="36">
        <f>SUMIFS(СВЦЭМ!$D$39:$D$782,СВЦЭМ!$A$39:$A$782,$A87,СВЦЭМ!$B$39:$B$782,E$77)+'СЕТ СН'!$H$11+СВЦЭМ!$D$10+'СЕТ СН'!$H$5-'СЕТ СН'!$H$21</f>
        <v>3813.0335175</v>
      </c>
      <c r="F87" s="36">
        <f>SUMIFS(СВЦЭМ!$D$39:$D$782,СВЦЭМ!$A$39:$A$782,$A87,СВЦЭМ!$B$39:$B$782,F$77)+'СЕТ СН'!$H$11+СВЦЭМ!$D$10+'СЕТ СН'!$H$5-'СЕТ СН'!$H$21</f>
        <v>3782.37071965</v>
      </c>
      <c r="G87" s="36">
        <f>SUMIFS(СВЦЭМ!$D$39:$D$782,СВЦЭМ!$A$39:$A$782,$A87,СВЦЭМ!$B$39:$B$782,G$77)+'СЕТ СН'!$H$11+СВЦЭМ!$D$10+'СЕТ СН'!$H$5-'СЕТ СН'!$H$21</f>
        <v>3752.6671510900001</v>
      </c>
      <c r="H87" s="36">
        <f>SUMIFS(СВЦЭМ!$D$39:$D$782,СВЦЭМ!$A$39:$A$782,$A87,СВЦЭМ!$B$39:$B$782,H$77)+'СЕТ СН'!$H$11+СВЦЭМ!$D$10+'СЕТ СН'!$H$5-'СЕТ СН'!$H$21</f>
        <v>3697.7655987799999</v>
      </c>
      <c r="I87" s="36">
        <f>SUMIFS(СВЦЭМ!$D$39:$D$782,СВЦЭМ!$A$39:$A$782,$A87,СВЦЭМ!$B$39:$B$782,I$77)+'СЕТ СН'!$H$11+СВЦЭМ!$D$10+'СЕТ СН'!$H$5-'СЕТ СН'!$H$21</f>
        <v>3671.3741558700003</v>
      </c>
      <c r="J87" s="36">
        <f>SUMIFS(СВЦЭМ!$D$39:$D$782,СВЦЭМ!$A$39:$A$782,$A87,СВЦЭМ!$B$39:$B$782,J$77)+'СЕТ СН'!$H$11+СВЦЭМ!$D$10+'СЕТ СН'!$H$5-'СЕТ СН'!$H$21</f>
        <v>3641.4596062199998</v>
      </c>
      <c r="K87" s="36">
        <f>SUMIFS(СВЦЭМ!$D$39:$D$782,СВЦЭМ!$A$39:$A$782,$A87,СВЦЭМ!$B$39:$B$782,K$77)+'СЕТ СН'!$H$11+СВЦЭМ!$D$10+'СЕТ СН'!$H$5-'СЕТ СН'!$H$21</f>
        <v>3639.8993427599999</v>
      </c>
      <c r="L87" s="36">
        <f>SUMIFS(СВЦЭМ!$D$39:$D$782,СВЦЭМ!$A$39:$A$782,$A87,СВЦЭМ!$B$39:$B$782,L$77)+'СЕТ СН'!$H$11+СВЦЭМ!$D$10+'СЕТ СН'!$H$5-'СЕТ СН'!$H$21</f>
        <v>3643.1485633000002</v>
      </c>
      <c r="M87" s="36">
        <f>SUMIFS(СВЦЭМ!$D$39:$D$782,СВЦЭМ!$A$39:$A$782,$A87,СВЦЭМ!$B$39:$B$782,M$77)+'СЕТ СН'!$H$11+СВЦЭМ!$D$10+'СЕТ СН'!$H$5-'СЕТ СН'!$H$21</f>
        <v>3685.31315258</v>
      </c>
      <c r="N87" s="36">
        <f>SUMIFS(СВЦЭМ!$D$39:$D$782,СВЦЭМ!$A$39:$A$782,$A87,СВЦЭМ!$B$39:$B$782,N$77)+'СЕТ СН'!$H$11+СВЦЭМ!$D$10+'СЕТ СН'!$H$5-'СЕТ СН'!$H$21</f>
        <v>3742.3892146500002</v>
      </c>
      <c r="O87" s="36">
        <f>SUMIFS(СВЦЭМ!$D$39:$D$782,СВЦЭМ!$A$39:$A$782,$A87,СВЦЭМ!$B$39:$B$782,O$77)+'СЕТ СН'!$H$11+СВЦЭМ!$D$10+'СЕТ СН'!$H$5-'СЕТ СН'!$H$21</f>
        <v>3766.0645242299997</v>
      </c>
      <c r="P87" s="36">
        <f>SUMIFS(СВЦЭМ!$D$39:$D$782,СВЦЭМ!$A$39:$A$782,$A87,СВЦЭМ!$B$39:$B$782,P$77)+'СЕТ СН'!$H$11+СВЦЭМ!$D$10+'СЕТ СН'!$H$5-'СЕТ СН'!$H$21</f>
        <v>3776.8784237999998</v>
      </c>
      <c r="Q87" s="36">
        <f>SUMIFS(СВЦЭМ!$D$39:$D$782,СВЦЭМ!$A$39:$A$782,$A87,СВЦЭМ!$B$39:$B$782,Q$77)+'СЕТ СН'!$H$11+СВЦЭМ!$D$10+'СЕТ СН'!$H$5-'СЕТ СН'!$H$21</f>
        <v>3781.9472667199998</v>
      </c>
      <c r="R87" s="36">
        <f>SUMIFS(СВЦЭМ!$D$39:$D$782,СВЦЭМ!$A$39:$A$782,$A87,СВЦЭМ!$B$39:$B$782,R$77)+'СЕТ СН'!$H$11+СВЦЭМ!$D$10+'СЕТ СН'!$H$5-'СЕТ СН'!$H$21</f>
        <v>3779.3191654000002</v>
      </c>
      <c r="S87" s="36">
        <f>SUMIFS(СВЦЭМ!$D$39:$D$782,СВЦЭМ!$A$39:$A$782,$A87,СВЦЭМ!$B$39:$B$782,S$77)+'СЕТ СН'!$H$11+СВЦЭМ!$D$10+'СЕТ СН'!$H$5-'СЕТ СН'!$H$21</f>
        <v>3740.5837370700001</v>
      </c>
      <c r="T87" s="36">
        <f>SUMIFS(СВЦЭМ!$D$39:$D$782,СВЦЭМ!$A$39:$A$782,$A87,СВЦЭМ!$B$39:$B$782,T$77)+'СЕТ СН'!$H$11+СВЦЭМ!$D$10+'СЕТ СН'!$H$5-'СЕТ СН'!$H$21</f>
        <v>3670.2611880100003</v>
      </c>
      <c r="U87" s="36">
        <f>SUMIFS(СВЦЭМ!$D$39:$D$782,СВЦЭМ!$A$39:$A$782,$A87,СВЦЭМ!$B$39:$B$782,U$77)+'СЕТ СН'!$H$11+СВЦЭМ!$D$10+'СЕТ СН'!$H$5-'СЕТ СН'!$H$21</f>
        <v>3661.2290930999998</v>
      </c>
      <c r="V87" s="36">
        <f>SUMIFS(СВЦЭМ!$D$39:$D$782,СВЦЭМ!$A$39:$A$782,$A87,СВЦЭМ!$B$39:$B$782,V$77)+'СЕТ СН'!$H$11+СВЦЭМ!$D$10+'СЕТ СН'!$H$5-'СЕТ СН'!$H$21</f>
        <v>3661.5773448899999</v>
      </c>
      <c r="W87" s="36">
        <f>SUMIFS(СВЦЭМ!$D$39:$D$782,СВЦЭМ!$A$39:$A$782,$A87,СВЦЭМ!$B$39:$B$782,W$77)+'СЕТ СН'!$H$11+СВЦЭМ!$D$10+'СЕТ СН'!$H$5-'СЕТ СН'!$H$21</f>
        <v>3683.4372724599998</v>
      </c>
      <c r="X87" s="36">
        <f>SUMIFS(СВЦЭМ!$D$39:$D$782,СВЦЭМ!$A$39:$A$782,$A87,СВЦЭМ!$B$39:$B$782,X$77)+'СЕТ СН'!$H$11+СВЦЭМ!$D$10+'СЕТ СН'!$H$5-'СЕТ СН'!$H$21</f>
        <v>3726.08023344</v>
      </c>
      <c r="Y87" s="36">
        <f>SUMIFS(СВЦЭМ!$D$39:$D$782,СВЦЭМ!$A$39:$A$782,$A87,СВЦЭМ!$B$39:$B$782,Y$77)+'СЕТ СН'!$H$11+СВЦЭМ!$D$10+'СЕТ СН'!$H$5-'СЕТ СН'!$H$21</f>
        <v>3740.3111657500003</v>
      </c>
    </row>
    <row r="88" spans="1:25" ht="15.75" x14ac:dyDescent="0.2">
      <c r="A88" s="35">
        <f t="shared" si="2"/>
        <v>44603</v>
      </c>
      <c r="B88" s="36">
        <f>SUMIFS(СВЦЭМ!$D$39:$D$782,СВЦЭМ!$A$39:$A$782,$A88,СВЦЭМ!$B$39:$B$782,B$77)+'СЕТ СН'!$H$11+СВЦЭМ!$D$10+'СЕТ СН'!$H$5-'СЕТ СН'!$H$21</f>
        <v>3764.5989806400003</v>
      </c>
      <c r="C88" s="36">
        <f>SUMIFS(СВЦЭМ!$D$39:$D$782,СВЦЭМ!$A$39:$A$782,$A88,СВЦЭМ!$B$39:$B$782,C$77)+'СЕТ СН'!$H$11+СВЦЭМ!$D$10+'СЕТ СН'!$H$5-'СЕТ СН'!$H$21</f>
        <v>3832.1892167400001</v>
      </c>
      <c r="D88" s="36">
        <f>SUMIFS(СВЦЭМ!$D$39:$D$782,СВЦЭМ!$A$39:$A$782,$A88,СВЦЭМ!$B$39:$B$782,D$77)+'СЕТ СН'!$H$11+СВЦЭМ!$D$10+'СЕТ СН'!$H$5-'СЕТ СН'!$H$21</f>
        <v>3870.3481164499999</v>
      </c>
      <c r="E88" s="36">
        <f>SUMIFS(СВЦЭМ!$D$39:$D$782,СВЦЭМ!$A$39:$A$782,$A88,СВЦЭМ!$B$39:$B$782,E$77)+'СЕТ СН'!$H$11+СВЦЭМ!$D$10+'СЕТ СН'!$H$5-'СЕТ СН'!$H$21</f>
        <v>3871.4589445199999</v>
      </c>
      <c r="F88" s="36">
        <f>SUMIFS(СВЦЭМ!$D$39:$D$782,СВЦЭМ!$A$39:$A$782,$A88,СВЦЭМ!$B$39:$B$782,F$77)+'СЕТ СН'!$H$11+СВЦЭМ!$D$10+'СЕТ СН'!$H$5-'СЕТ СН'!$H$21</f>
        <v>3854.1029975199999</v>
      </c>
      <c r="G88" s="36">
        <f>SUMIFS(СВЦЭМ!$D$39:$D$782,СВЦЭМ!$A$39:$A$782,$A88,СВЦЭМ!$B$39:$B$782,G$77)+'СЕТ СН'!$H$11+СВЦЭМ!$D$10+'СЕТ СН'!$H$5-'СЕТ СН'!$H$21</f>
        <v>3808.1643195400002</v>
      </c>
      <c r="H88" s="36">
        <f>SUMIFS(СВЦЭМ!$D$39:$D$782,СВЦЭМ!$A$39:$A$782,$A88,СВЦЭМ!$B$39:$B$782,H$77)+'СЕТ СН'!$H$11+СВЦЭМ!$D$10+'СЕТ СН'!$H$5-'СЕТ СН'!$H$21</f>
        <v>3733.29054477</v>
      </c>
      <c r="I88" s="36">
        <f>SUMIFS(СВЦЭМ!$D$39:$D$782,СВЦЭМ!$A$39:$A$782,$A88,СВЦЭМ!$B$39:$B$782,I$77)+'СЕТ СН'!$H$11+СВЦЭМ!$D$10+'СЕТ СН'!$H$5-'СЕТ СН'!$H$21</f>
        <v>3672.4441922699998</v>
      </c>
      <c r="J88" s="36">
        <f>SUMIFS(СВЦЭМ!$D$39:$D$782,СВЦЭМ!$A$39:$A$782,$A88,СВЦЭМ!$B$39:$B$782,J$77)+'СЕТ СН'!$H$11+СВЦЭМ!$D$10+'СЕТ СН'!$H$5-'СЕТ СН'!$H$21</f>
        <v>3641.8289732200001</v>
      </c>
      <c r="K88" s="36">
        <f>SUMIFS(СВЦЭМ!$D$39:$D$782,СВЦЭМ!$A$39:$A$782,$A88,СВЦЭМ!$B$39:$B$782,K$77)+'СЕТ СН'!$H$11+СВЦЭМ!$D$10+'СЕТ СН'!$H$5-'СЕТ СН'!$H$21</f>
        <v>3653.3955833500004</v>
      </c>
      <c r="L88" s="36">
        <f>SUMIFS(СВЦЭМ!$D$39:$D$782,СВЦЭМ!$A$39:$A$782,$A88,СВЦЭМ!$B$39:$B$782,L$77)+'СЕТ СН'!$H$11+СВЦЭМ!$D$10+'СЕТ СН'!$H$5-'СЕТ СН'!$H$21</f>
        <v>3656.0292440800004</v>
      </c>
      <c r="M88" s="36">
        <f>SUMIFS(СВЦЭМ!$D$39:$D$782,СВЦЭМ!$A$39:$A$782,$A88,СВЦЭМ!$B$39:$B$782,M$77)+'СЕТ СН'!$H$11+СВЦЭМ!$D$10+'СЕТ СН'!$H$5-'СЕТ СН'!$H$21</f>
        <v>3675.40020078</v>
      </c>
      <c r="N88" s="36">
        <f>SUMIFS(СВЦЭМ!$D$39:$D$782,СВЦЭМ!$A$39:$A$782,$A88,СВЦЭМ!$B$39:$B$782,N$77)+'СЕТ СН'!$H$11+СВЦЭМ!$D$10+'СЕТ СН'!$H$5-'СЕТ СН'!$H$21</f>
        <v>3717.88842234</v>
      </c>
      <c r="O88" s="36">
        <f>SUMIFS(СВЦЭМ!$D$39:$D$782,СВЦЭМ!$A$39:$A$782,$A88,СВЦЭМ!$B$39:$B$782,O$77)+'СЕТ СН'!$H$11+СВЦЭМ!$D$10+'СЕТ СН'!$H$5-'СЕТ СН'!$H$21</f>
        <v>3734.7675051699998</v>
      </c>
      <c r="P88" s="36">
        <f>SUMIFS(СВЦЭМ!$D$39:$D$782,СВЦЭМ!$A$39:$A$782,$A88,СВЦЭМ!$B$39:$B$782,P$77)+'СЕТ СН'!$H$11+СВЦЭМ!$D$10+'СЕТ СН'!$H$5-'СЕТ СН'!$H$21</f>
        <v>3752.6867045999998</v>
      </c>
      <c r="Q88" s="36">
        <f>SUMIFS(СВЦЭМ!$D$39:$D$782,СВЦЭМ!$A$39:$A$782,$A88,СВЦЭМ!$B$39:$B$782,Q$77)+'СЕТ СН'!$H$11+СВЦЭМ!$D$10+'СЕТ СН'!$H$5-'СЕТ СН'!$H$21</f>
        <v>3754.7225468799998</v>
      </c>
      <c r="R88" s="36">
        <f>SUMIFS(СВЦЭМ!$D$39:$D$782,СВЦЭМ!$A$39:$A$782,$A88,СВЦЭМ!$B$39:$B$782,R$77)+'СЕТ СН'!$H$11+СВЦЭМ!$D$10+'СЕТ СН'!$H$5-'СЕТ СН'!$H$21</f>
        <v>3745.7076952100001</v>
      </c>
      <c r="S88" s="36">
        <f>SUMIFS(СВЦЭМ!$D$39:$D$782,СВЦЭМ!$A$39:$A$782,$A88,СВЦЭМ!$B$39:$B$782,S$77)+'СЕТ СН'!$H$11+СВЦЭМ!$D$10+'СЕТ СН'!$H$5-'СЕТ СН'!$H$21</f>
        <v>3694.7768474599998</v>
      </c>
      <c r="T88" s="36">
        <f>SUMIFS(СВЦЭМ!$D$39:$D$782,СВЦЭМ!$A$39:$A$782,$A88,СВЦЭМ!$B$39:$B$782,T$77)+'СЕТ СН'!$H$11+СВЦЭМ!$D$10+'СЕТ СН'!$H$5-'СЕТ СН'!$H$21</f>
        <v>3650.5651151000002</v>
      </c>
      <c r="U88" s="36">
        <f>SUMIFS(СВЦЭМ!$D$39:$D$782,СВЦЭМ!$A$39:$A$782,$A88,СВЦЭМ!$B$39:$B$782,U$77)+'СЕТ СН'!$H$11+СВЦЭМ!$D$10+'СЕТ СН'!$H$5-'СЕТ СН'!$H$21</f>
        <v>3649.4589899500002</v>
      </c>
      <c r="V88" s="36">
        <f>SUMIFS(СВЦЭМ!$D$39:$D$782,СВЦЭМ!$A$39:$A$782,$A88,СВЦЭМ!$B$39:$B$782,V$77)+'СЕТ СН'!$H$11+СВЦЭМ!$D$10+'СЕТ СН'!$H$5-'СЕТ СН'!$H$21</f>
        <v>3655.5232388300001</v>
      </c>
      <c r="W88" s="36">
        <f>SUMIFS(СВЦЭМ!$D$39:$D$782,СВЦЭМ!$A$39:$A$782,$A88,СВЦЭМ!$B$39:$B$782,W$77)+'СЕТ СН'!$H$11+СВЦЭМ!$D$10+'СЕТ СН'!$H$5-'СЕТ СН'!$H$21</f>
        <v>3669.2401086899999</v>
      </c>
      <c r="X88" s="36">
        <f>SUMIFS(СВЦЭМ!$D$39:$D$782,СВЦЭМ!$A$39:$A$782,$A88,СВЦЭМ!$B$39:$B$782,X$77)+'СЕТ СН'!$H$11+СВЦЭМ!$D$10+'СЕТ СН'!$H$5-'СЕТ СН'!$H$21</f>
        <v>3680.84678768</v>
      </c>
      <c r="Y88" s="36">
        <f>SUMIFS(СВЦЭМ!$D$39:$D$782,СВЦЭМ!$A$39:$A$782,$A88,СВЦЭМ!$B$39:$B$782,Y$77)+'СЕТ СН'!$H$11+СВЦЭМ!$D$10+'СЕТ СН'!$H$5-'СЕТ СН'!$H$21</f>
        <v>3697.8934246400004</v>
      </c>
    </row>
    <row r="89" spans="1:25" ht="15.75" x14ac:dyDescent="0.2">
      <c r="A89" s="35">
        <f t="shared" si="2"/>
        <v>44604</v>
      </c>
      <c r="B89" s="36">
        <f>SUMIFS(СВЦЭМ!$D$39:$D$782,СВЦЭМ!$A$39:$A$782,$A89,СВЦЭМ!$B$39:$B$782,B$77)+'СЕТ СН'!$H$11+СВЦЭМ!$D$10+'СЕТ СН'!$H$5-'СЕТ СН'!$H$21</f>
        <v>3805.21175769</v>
      </c>
      <c r="C89" s="36">
        <f>SUMIFS(СВЦЭМ!$D$39:$D$782,СВЦЭМ!$A$39:$A$782,$A89,СВЦЭМ!$B$39:$B$782,C$77)+'СЕТ СН'!$H$11+СВЦЭМ!$D$10+'СЕТ СН'!$H$5-'СЕТ СН'!$H$21</f>
        <v>3814.3653431100001</v>
      </c>
      <c r="D89" s="36">
        <f>SUMIFS(СВЦЭМ!$D$39:$D$782,СВЦЭМ!$A$39:$A$782,$A89,СВЦЭМ!$B$39:$B$782,D$77)+'СЕТ СН'!$H$11+СВЦЭМ!$D$10+'СЕТ СН'!$H$5-'СЕТ СН'!$H$21</f>
        <v>3813.1723176100004</v>
      </c>
      <c r="E89" s="36">
        <f>SUMIFS(СВЦЭМ!$D$39:$D$782,СВЦЭМ!$A$39:$A$782,$A89,СВЦЭМ!$B$39:$B$782,E$77)+'СЕТ СН'!$H$11+СВЦЭМ!$D$10+'СЕТ СН'!$H$5-'СЕТ СН'!$H$21</f>
        <v>3816.6449037100001</v>
      </c>
      <c r="F89" s="36">
        <f>SUMIFS(СВЦЭМ!$D$39:$D$782,СВЦЭМ!$A$39:$A$782,$A89,СВЦЭМ!$B$39:$B$782,F$77)+'СЕТ СН'!$H$11+СВЦЭМ!$D$10+'СЕТ СН'!$H$5-'СЕТ СН'!$H$21</f>
        <v>3807.9458500700002</v>
      </c>
      <c r="G89" s="36">
        <f>SUMIFS(СВЦЭМ!$D$39:$D$782,СВЦЭМ!$A$39:$A$782,$A89,СВЦЭМ!$B$39:$B$782,G$77)+'СЕТ СН'!$H$11+СВЦЭМ!$D$10+'СЕТ СН'!$H$5-'СЕТ СН'!$H$21</f>
        <v>3793.0328459299999</v>
      </c>
      <c r="H89" s="36">
        <f>SUMIFS(СВЦЭМ!$D$39:$D$782,СВЦЭМ!$A$39:$A$782,$A89,СВЦЭМ!$B$39:$B$782,H$77)+'СЕТ СН'!$H$11+СВЦЭМ!$D$10+'СЕТ СН'!$H$5-'СЕТ СН'!$H$21</f>
        <v>3752.6944239900004</v>
      </c>
      <c r="I89" s="36">
        <f>SUMIFS(СВЦЭМ!$D$39:$D$782,СВЦЭМ!$A$39:$A$782,$A89,СВЦЭМ!$B$39:$B$782,I$77)+'СЕТ СН'!$H$11+СВЦЭМ!$D$10+'СЕТ СН'!$H$5-'СЕТ СН'!$H$21</f>
        <v>3714.8225246900001</v>
      </c>
      <c r="J89" s="36">
        <f>SUMIFS(СВЦЭМ!$D$39:$D$782,СВЦЭМ!$A$39:$A$782,$A89,СВЦЭМ!$B$39:$B$782,J$77)+'СЕТ СН'!$H$11+СВЦЭМ!$D$10+'СЕТ СН'!$H$5-'СЕТ СН'!$H$21</f>
        <v>3654.1043429900001</v>
      </c>
      <c r="K89" s="36">
        <f>SUMIFS(СВЦЭМ!$D$39:$D$782,СВЦЭМ!$A$39:$A$782,$A89,СВЦЭМ!$B$39:$B$782,K$77)+'СЕТ СН'!$H$11+СВЦЭМ!$D$10+'СЕТ СН'!$H$5-'СЕТ СН'!$H$21</f>
        <v>3635.0761579999999</v>
      </c>
      <c r="L89" s="36">
        <f>SUMIFS(СВЦЭМ!$D$39:$D$782,СВЦЭМ!$A$39:$A$782,$A89,СВЦЭМ!$B$39:$B$782,L$77)+'СЕТ СН'!$H$11+СВЦЭМ!$D$10+'СЕТ СН'!$H$5-'СЕТ СН'!$H$21</f>
        <v>3646.7836509999997</v>
      </c>
      <c r="M89" s="36">
        <f>SUMIFS(СВЦЭМ!$D$39:$D$782,СВЦЭМ!$A$39:$A$782,$A89,СВЦЭМ!$B$39:$B$782,M$77)+'СЕТ СН'!$H$11+СВЦЭМ!$D$10+'СЕТ СН'!$H$5-'СЕТ СН'!$H$21</f>
        <v>3679.82861263</v>
      </c>
      <c r="N89" s="36">
        <f>SUMIFS(СВЦЭМ!$D$39:$D$782,СВЦЭМ!$A$39:$A$782,$A89,СВЦЭМ!$B$39:$B$782,N$77)+'СЕТ СН'!$H$11+СВЦЭМ!$D$10+'СЕТ СН'!$H$5-'СЕТ СН'!$H$21</f>
        <v>3704.1659551499997</v>
      </c>
      <c r="O89" s="36">
        <f>SUMIFS(СВЦЭМ!$D$39:$D$782,СВЦЭМ!$A$39:$A$782,$A89,СВЦЭМ!$B$39:$B$782,O$77)+'СЕТ СН'!$H$11+СВЦЭМ!$D$10+'СЕТ СН'!$H$5-'СЕТ СН'!$H$21</f>
        <v>3718.4494363700001</v>
      </c>
      <c r="P89" s="36">
        <f>SUMIFS(СВЦЭМ!$D$39:$D$782,СВЦЭМ!$A$39:$A$782,$A89,СВЦЭМ!$B$39:$B$782,P$77)+'СЕТ СН'!$H$11+СВЦЭМ!$D$10+'СЕТ СН'!$H$5-'СЕТ СН'!$H$21</f>
        <v>3739.9750417100004</v>
      </c>
      <c r="Q89" s="36">
        <f>SUMIFS(СВЦЭМ!$D$39:$D$782,СВЦЭМ!$A$39:$A$782,$A89,СВЦЭМ!$B$39:$B$782,Q$77)+'СЕТ СН'!$H$11+СВЦЭМ!$D$10+'СЕТ СН'!$H$5-'СЕТ СН'!$H$21</f>
        <v>3736.6995596699999</v>
      </c>
      <c r="R89" s="36">
        <f>SUMIFS(СВЦЭМ!$D$39:$D$782,СВЦЭМ!$A$39:$A$782,$A89,СВЦЭМ!$B$39:$B$782,R$77)+'СЕТ СН'!$H$11+СВЦЭМ!$D$10+'СЕТ СН'!$H$5-'СЕТ СН'!$H$21</f>
        <v>3742.4853444099999</v>
      </c>
      <c r="S89" s="36">
        <f>SUMIFS(СВЦЭМ!$D$39:$D$782,СВЦЭМ!$A$39:$A$782,$A89,СВЦЭМ!$B$39:$B$782,S$77)+'СЕТ СН'!$H$11+СВЦЭМ!$D$10+'СЕТ СН'!$H$5-'СЕТ СН'!$H$21</f>
        <v>3708.1013014800001</v>
      </c>
      <c r="T89" s="36">
        <f>SUMIFS(СВЦЭМ!$D$39:$D$782,СВЦЭМ!$A$39:$A$782,$A89,СВЦЭМ!$B$39:$B$782,T$77)+'СЕТ СН'!$H$11+СВЦЭМ!$D$10+'СЕТ СН'!$H$5-'СЕТ СН'!$H$21</f>
        <v>3652.419934</v>
      </c>
      <c r="U89" s="36">
        <f>SUMIFS(СВЦЭМ!$D$39:$D$782,СВЦЭМ!$A$39:$A$782,$A89,СВЦЭМ!$B$39:$B$782,U$77)+'СЕТ СН'!$H$11+СВЦЭМ!$D$10+'СЕТ СН'!$H$5-'СЕТ СН'!$H$21</f>
        <v>3639.2045283799998</v>
      </c>
      <c r="V89" s="36">
        <f>SUMIFS(СВЦЭМ!$D$39:$D$782,СВЦЭМ!$A$39:$A$782,$A89,СВЦЭМ!$B$39:$B$782,V$77)+'СЕТ СН'!$H$11+СВЦЭМ!$D$10+'СЕТ СН'!$H$5-'СЕТ СН'!$H$21</f>
        <v>3655.5732147600002</v>
      </c>
      <c r="W89" s="36">
        <f>SUMIFS(СВЦЭМ!$D$39:$D$782,СВЦЭМ!$A$39:$A$782,$A89,СВЦЭМ!$B$39:$B$782,W$77)+'СЕТ СН'!$H$11+СВЦЭМ!$D$10+'СЕТ СН'!$H$5-'СЕТ СН'!$H$21</f>
        <v>3673.2239737199998</v>
      </c>
      <c r="X89" s="36">
        <f>SUMIFS(СВЦЭМ!$D$39:$D$782,СВЦЭМ!$A$39:$A$782,$A89,СВЦЭМ!$B$39:$B$782,X$77)+'СЕТ СН'!$H$11+СВЦЭМ!$D$10+'СЕТ СН'!$H$5-'СЕТ СН'!$H$21</f>
        <v>3687.9424011999999</v>
      </c>
      <c r="Y89" s="36">
        <f>SUMIFS(СВЦЭМ!$D$39:$D$782,СВЦЭМ!$A$39:$A$782,$A89,СВЦЭМ!$B$39:$B$782,Y$77)+'СЕТ СН'!$H$11+СВЦЭМ!$D$10+'СЕТ СН'!$H$5-'СЕТ СН'!$H$21</f>
        <v>3736.2819453399998</v>
      </c>
    </row>
    <row r="90" spans="1:25" ht="15.75" x14ac:dyDescent="0.2">
      <c r="A90" s="35">
        <f t="shared" si="2"/>
        <v>44605</v>
      </c>
      <c r="B90" s="36">
        <f>SUMIFS(СВЦЭМ!$D$39:$D$782,СВЦЭМ!$A$39:$A$782,$A90,СВЦЭМ!$B$39:$B$782,B$77)+'СЕТ СН'!$H$11+СВЦЭМ!$D$10+'СЕТ СН'!$H$5-'СЕТ СН'!$H$21</f>
        <v>3751.5810779800004</v>
      </c>
      <c r="C90" s="36">
        <f>SUMIFS(СВЦЭМ!$D$39:$D$782,СВЦЭМ!$A$39:$A$782,$A90,СВЦЭМ!$B$39:$B$782,C$77)+'СЕТ СН'!$H$11+СВЦЭМ!$D$10+'СЕТ СН'!$H$5-'СЕТ СН'!$H$21</f>
        <v>3803.94273909</v>
      </c>
      <c r="D90" s="36">
        <f>SUMIFS(СВЦЭМ!$D$39:$D$782,СВЦЭМ!$A$39:$A$782,$A90,СВЦЭМ!$B$39:$B$782,D$77)+'СЕТ СН'!$H$11+СВЦЭМ!$D$10+'СЕТ СН'!$H$5-'СЕТ СН'!$H$21</f>
        <v>3807.6262962299998</v>
      </c>
      <c r="E90" s="36">
        <f>SUMIFS(СВЦЭМ!$D$39:$D$782,СВЦЭМ!$A$39:$A$782,$A90,СВЦЭМ!$B$39:$B$782,E$77)+'СЕТ СН'!$H$11+СВЦЭМ!$D$10+'СЕТ СН'!$H$5-'СЕТ СН'!$H$21</f>
        <v>3810.0006436900003</v>
      </c>
      <c r="F90" s="36">
        <f>SUMIFS(СВЦЭМ!$D$39:$D$782,СВЦЭМ!$A$39:$A$782,$A90,СВЦЭМ!$B$39:$B$782,F$77)+'СЕТ СН'!$H$11+СВЦЭМ!$D$10+'СЕТ СН'!$H$5-'СЕТ СН'!$H$21</f>
        <v>3810.5414332800001</v>
      </c>
      <c r="G90" s="36">
        <f>SUMIFS(СВЦЭМ!$D$39:$D$782,СВЦЭМ!$A$39:$A$782,$A90,СВЦЭМ!$B$39:$B$782,G$77)+'СЕТ СН'!$H$11+СВЦЭМ!$D$10+'СЕТ СН'!$H$5-'СЕТ СН'!$H$21</f>
        <v>3808.8528448300003</v>
      </c>
      <c r="H90" s="36">
        <f>SUMIFS(СВЦЭМ!$D$39:$D$782,СВЦЭМ!$A$39:$A$782,$A90,СВЦЭМ!$B$39:$B$782,H$77)+'СЕТ СН'!$H$11+СВЦЭМ!$D$10+'СЕТ СН'!$H$5-'СЕТ СН'!$H$21</f>
        <v>3786.8965590799999</v>
      </c>
      <c r="I90" s="36">
        <f>SUMIFS(СВЦЭМ!$D$39:$D$782,СВЦЭМ!$A$39:$A$782,$A90,СВЦЭМ!$B$39:$B$782,I$77)+'СЕТ СН'!$H$11+СВЦЭМ!$D$10+'СЕТ СН'!$H$5-'СЕТ СН'!$H$21</f>
        <v>3732.2803140200003</v>
      </c>
      <c r="J90" s="36">
        <f>SUMIFS(СВЦЭМ!$D$39:$D$782,СВЦЭМ!$A$39:$A$782,$A90,СВЦЭМ!$B$39:$B$782,J$77)+'СЕТ СН'!$H$11+СВЦЭМ!$D$10+'СЕТ СН'!$H$5-'СЕТ СН'!$H$21</f>
        <v>3663.1361836400001</v>
      </c>
      <c r="K90" s="36">
        <f>SUMIFS(СВЦЭМ!$D$39:$D$782,СВЦЭМ!$A$39:$A$782,$A90,СВЦЭМ!$B$39:$B$782,K$77)+'СЕТ СН'!$H$11+СВЦЭМ!$D$10+'СЕТ СН'!$H$5-'СЕТ СН'!$H$21</f>
        <v>3626.45430644</v>
      </c>
      <c r="L90" s="36">
        <f>SUMIFS(СВЦЭМ!$D$39:$D$782,СВЦЭМ!$A$39:$A$782,$A90,СВЦЭМ!$B$39:$B$782,L$77)+'СЕТ СН'!$H$11+СВЦЭМ!$D$10+'СЕТ СН'!$H$5-'СЕТ СН'!$H$21</f>
        <v>3617.8220290999998</v>
      </c>
      <c r="M90" s="36">
        <f>SUMIFS(СВЦЭМ!$D$39:$D$782,СВЦЭМ!$A$39:$A$782,$A90,СВЦЭМ!$B$39:$B$782,M$77)+'СЕТ СН'!$H$11+СВЦЭМ!$D$10+'СЕТ СН'!$H$5-'СЕТ СН'!$H$21</f>
        <v>3649.3491045700002</v>
      </c>
      <c r="N90" s="36">
        <f>SUMIFS(СВЦЭМ!$D$39:$D$782,СВЦЭМ!$A$39:$A$782,$A90,СВЦЭМ!$B$39:$B$782,N$77)+'СЕТ СН'!$H$11+СВЦЭМ!$D$10+'СЕТ СН'!$H$5-'СЕТ СН'!$H$21</f>
        <v>3696.3715757700002</v>
      </c>
      <c r="O90" s="36">
        <f>SUMIFS(СВЦЭМ!$D$39:$D$782,СВЦЭМ!$A$39:$A$782,$A90,СВЦЭМ!$B$39:$B$782,O$77)+'СЕТ СН'!$H$11+СВЦЭМ!$D$10+'СЕТ СН'!$H$5-'СЕТ СН'!$H$21</f>
        <v>3725.3144358700001</v>
      </c>
      <c r="P90" s="36">
        <f>SUMIFS(СВЦЭМ!$D$39:$D$782,СВЦЭМ!$A$39:$A$782,$A90,СВЦЭМ!$B$39:$B$782,P$77)+'СЕТ СН'!$H$11+СВЦЭМ!$D$10+'СЕТ СН'!$H$5-'СЕТ СН'!$H$21</f>
        <v>3750.44059023</v>
      </c>
      <c r="Q90" s="36">
        <f>SUMIFS(СВЦЭМ!$D$39:$D$782,СВЦЭМ!$A$39:$A$782,$A90,СВЦЭМ!$B$39:$B$782,Q$77)+'СЕТ СН'!$H$11+СВЦЭМ!$D$10+'СЕТ СН'!$H$5-'СЕТ СН'!$H$21</f>
        <v>3748.5925597</v>
      </c>
      <c r="R90" s="36">
        <f>SUMIFS(СВЦЭМ!$D$39:$D$782,СВЦЭМ!$A$39:$A$782,$A90,СВЦЭМ!$B$39:$B$782,R$77)+'СЕТ СН'!$H$11+СВЦЭМ!$D$10+'СЕТ СН'!$H$5-'СЕТ СН'!$H$21</f>
        <v>3757.5399295300003</v>
      </c>
      <c r="S90" s="36">
        <f>SUMIFS(СВЦЭМ!$D$39:$D$782,СВЦЭМ!$A$39:$A$782,$A90,СВЦЭМ!$B$39:$B$782,S$77)+'СЕТ СН'!$H$11+СВЦЭМ!$D$10+'СЕТ СН'!$H$5-'СЕТ СН'!$H$21</f>
        <v>3718.6407389699998</v>
      </c>
      <c r="T90" s="36">
        <f>SUMIFS(СВЦЭМ!$D$39:$D$782,СВЦЭМ!$A$39:$A$782,$A90,СВЦЭМ!$B$39:$B$782,T$77)+'СЕТ СН'!$H$11+СВЦЭМ!$D$10+'СЕТ СН'!$H$5-'СЕТ СН'!$H$21</f>
        <v>3614.4643960100002</v>
      </c>
      <c r="U90" s="36">
        <f>SUMIFS(СВЦЭМ!$D$39:$D$782,СВЦЭМ!$A$39:$A$782,$A90,СВЦЭМ!$B$39:$B$782,U$77)+'СЕТ СН'!$H$11+СВЦЭМ!$D$10+'СЕТ СН'!$H$5-'СЕТ СН'!$H$21</f>
        <v>3608.4995018899999</v>
      </c>
      <c r="V90" s="36">
        <f>SUMIFS(СВЦЭМ!$D$39:$D$782,СВЦЭМ!$A$39:$A$782,$A90,СВЦЭМ!$B$39:$B$782,V$77)+'СЕТ СН'!$H$11+СВЦЭМ!$D$10+'СЕТ СН'!$H$5-'СЕТ СН'!$H$21</f>
        <v>3611.5706276199999</v>
      </c>
      <c r="W90" s="36">
        <f>SUMIFS(СВЦЭМ!$D$39:$D$782,СВЦЭМ!$A$39:$A$782,$A90,СВЦЭМ!$B$39:$B$782,W$77)+'СЕТ СН'!$H$11+СВЦЭМ!$D$10+'СЕТ СН'!$H$5-'СЕТ СН'!$H$21</f>
        <v>3629.2095654900004</v>
      </c>
      <c r="X90" s="36">
        <f>SUMIFS(СВЦЭМ!$D$39:$D$782,СВЦЭМ!$A$39:$A$782,$A90,СВЦЭМ!$B$39:$B$782,X$77)+'СЕТ СН'!$H$11+СВЦЭМ!$D$10+'СЕТ СН'!$H$5-'СЕТ СН'!$H$21</f>
        <v>3656.7750822100002</v>
      </c>
      <c r="Y90" s="36">
        <f>SUMIFS(СВЦЭМ!$D$39:$D$782,СВЦЭМ!$A$39:$A$782,$A90,СВЦЭМ!$B$39:$B$782,Y$77)+'СЕТ СН'!$H$11+СВЦЭМ!$D$10+'СЕТ СН'!$H$5-'СЕТ СН'!$H$21</f>
        <v>3700.0725854700004</v>
      </c>
    </row>
    <row r="91" spans="1:25" ht="15.75" x14ac:dyDescent="0.2">
      <c r="A91" s="35">
        <f t="shared" si="2"/>
        <v>44606</v>
      </c>
      <c r="B91" s="36">
        <f>SUMIFS(СВЦЭМ!$D$39:$D$782,СВЦЭМ!$A$39:$A$782,$A91,СВЦЭМ!$B$39:$B$782,B$77)+'СЕТ СН'!$H$11+СВЦЭМ!$D$10+'СЕТ СН'!$H$5-'СЕТ СН'!$H$21</f>
        <v>3761.4627316200003</v>
      </c>
      <c r="C91" s="36">
        <f>SUMIFS(СВЦЭМ!$D$39:$D$782,СВЦЭМ!$A$39:$A$782,$A91,СВЦЭМ!$B$39:$B$782,C$77)+'СЕТ СН'!$H$11+СВЦЭМ!$D$10+'СЕТ СН'!$H$5-'СЕТ СН'!$H$21</f>
        <v>3821.4242470300001</v>
      </c>
      <c r="D91" s="36">
        <f>SUMIFS(СВЦЭМ!$D$39:$D$782,СВЦЭМ!$A$39:$A$782,$A91,СВЦЭМ!$B$39:$B$782,D$77)+'СЕТ СН'!$H$11+СВЦЭМ!$D$10+'СЕТ СН'!$H$5-'СЕТ СН'!$H$21</f>
        <v>3825.0916355999998</v>
      </c>
      <c r="E91" s="36">
        <f>SUMIFS(СВЦЭМ!$D$39:$D$782,СВЦЭМ!$A$39:$A$782,$A91,СВЦЭМ!$B$39:$B$782,E$77)+'СЕТ СН'!$H$11+СВЦЭМ!$D$10+'СЕТ СН'!$H$5-'СЕТ СН'!$H$21</f>
        <v>3829.9578884399998</v>
      </c>
      <c r="F91" s="36">
        <f>SUMIFS(СВЦЭМ!$D$39:$D$782,СВЦЭМ!$A$39:$A$782,$A91,СВЦЭМ!$B$39:$B$782,F$77)+'СЕТ СН'!$H$11+СВЦЭМ!$D$10+'СЕТ СН'!$H$5-'СЕТ СН'!$H$21</f>
        <v>3819.19524176</v>
      </c>
      <c r="G91" s="36">
        <f>SUMIFS(СВЦЭМ!$D$39:$D$782,СВЦЭМ!$A$39:$A$782,$A91,СВЦЭМ!$B$39:$B$782,G$77)+'СЕТ СН'!$H$11+СВЦЭМ!$D$10+'СЕТ СН'!$H$5-'СЕТ СН'!$H$21</f>
        <v>3803.9305908599999</v>
      </c>
      <c r="H91" s="36">
        <f>SUMIFS(СВЦЭМ!$D$39:$D$782,СВЦЭМ!$A$39:$A$782,$A91,СВЦЭМ!$B$39:$B$782,H$77)+'СЕТ СН'!$H$11+СВЦЭМ!$D$10+'СЕТ СН'!$H$5-'СЕТ СН'!$H$21</f>
        <v>3790.6974717600001</v>
      </c>
      <c r="I91" s="36">
        <f>SUMIFS(СВЦЭМ!$D$39:$D$782,СВЦЭМ!$A$39:$A$782,$A91,СВЦЭМ!$B$39:$B$782,I$77)+'СЕТ СН'!$H$11+СВЦЭМ!$D$10+'СЕТ СН'!$H$5-'СЕТ СН'!$H$21</f>
        <v>3671.6368608600001</v>
      </c>
      <c r="J91" s="36">
        <f>SUMIFS(СВЦЭМ!$D$39:$D$782,СВЦЭМ!$A$39:$A$782,$A91,СВЦЭМ!$B$39:$B$782,J$77)+'СЕТ СН'!$H$11+СВЦЭМ!$D$10+'СЕТ СН'!$H$5-'СЕТ СН'!$H$21</f>
        <v>3628.2880830100003</v>
      </c>
      <c r="K91" s="36">
        <f>SUMIFS(СВЦЭМ!$D$39:$D$782,СВЦЭМ!$A$39:$A$782,$A91,СВЦЭМ!$B$39:$B$782,K$77)+'СЕТ СН'!$H$11+СВЦЭМ!$D$10+'СЕТ СН'!$H$5-'СЕТ СН'!$H$21</f>
        <v>3618.6120305300001</v>
      </c>
      <c r="L91" s="36">
        <f>SUMIFS(СВЦЭМ!$D$39:$D$782,СВЦЭМ!$A$39:$A$782,$A91,СВЦЭМ!$B$39:$B$782,L$77)+'СЕТ СН'!$H$11+СВЦЭМ!$D$10+'СЕТ СН'!$H$5-'СЕТ СН'!$H$21</f>
        <v>3617.3266782600003</v>
      </c>
      <c r="M91" s="36">
        <f>SUMIFS(СВЦЭМ!$D$39:$D$782,СВЦЭМ!$A$39:$A$782,$A91,СВЦЭМ!$B$39:$B$782,M$77)+'СЕТ СН'!$H$11+СВЦЭМ!$D$10+'СЕТ СН'!$H$5-'СЕТ СН'!$H$21</f>
        <v>3655.9914986000003</v>
      </c>
      <c r="N91" s="36">
        <f>SUMIFS(СВЦЭМ!$D$39:$D$782,СВЦЭМ!$A$39:$A$782,$A91,СВЦЭМ!$B$39:$B$782,N$77)+'СЕТ СН'!$H$11+СВЦЭМ!$D$10+'СЕТ СН'!$H$5-'СЕТ СН'!$H$21</f>
        <v>3692.3882042800001</v>
      </c>
      <c r="O91" s="36">
        <f>SUMIFS(СВЦЭМ!$D$39:$D$782,СВЦЭМ!$A$39:$A$782,$A91,СВЦЭМ!$B$39:$B$782,O$77)+'СЕТ СН'!$H$11+СВЦЭМ!$D$10+'СЕТ СН'!$H$5-'СЕТ СН'!$H$21</f>
        <v>3713.2048343200004</v>
      </c>
      <c r="P91" s="36">
        <f>SUMIFS(СВЦЭМ!$D$39:$D$782,СВЦЭМ!$A$39:$A$782,$A91,СВЦЭМ!$B$39:$B$782,P$77)+'СЕТ СН'!$H$11+СВЦЭМ!$D$10+'СЕТ СН'!$H$5-'СЕТ СН'!$H$21</f>
        <v>3731.15588918</v>
      </c>
      <c r="Q91" s="36">
        <f>SUMIFS(СВЦЭМ!$D$39:$D$782,СВЦЭМ!$A$39:$A$782,$A91,СВЦЭМ!$B$39:$B$782,Q$77)+'СЕТ СН'!$H$11+СВЦЭМ!$D$10+'СЕТ СН'!$H$5-'СЕТ СН'!$H$21</f>
        <v>3737.7874833300002</v>
      </c>
      <c r="R91" s="36">
        <f>SUMIFS(СВЦЭМ!$D$39:$D$782,СВЦЭМ!$A$39:$A$782,$A91,СВЦЭМ!$B$39:$B$782,R$77)+'СЕТ СН'!$H$11+СВЦЭМ!$D$10+'СЕТ СН'!$H$5-'СЕТ СН'!$H$21</f>
        <v>3732.1568447600002</v>
      </c>
      <c r="S91" s="36">
        <f>SUMIFS(СВЦЭМ!$D$39:$D$782,СВЦЭМ!$A$39:$A$782,$A91,СВЦЭМ!$B$39:$B$782,S$77)+'СЕТ СН'!$H$11+СВЦЭМ!$D$10+'СЕТ СН'!$H$5-'СЕТ СН'!$H$21</f>
        <v>3697.8927700200002</v>
      </c>
      <c r="T91" s="36">
        <f>SUMIFS(СВЦЭМ!$D$39:$D$782,СВЦЭМ!$A$39:$A$782,$A91,СВЦЭМ!$B$39:$B$782,T$77)+'СЕТ СН'!$H$11+СВЦЭМ!$D$10+'СЕТ СН'!$H$5-'СЕТ СН'!$H$21</f>
        <v>3624.7753161800001</v>
      </c>
      <c r="U91" s="36">
        <f>SUMIFS(СВЦЭМ!$D$39:$D$782,СВЦЭМ!$A$39:$A$782,$A91,СВЦЭМ!$B$39:$B$782,U$77)+'СЕТ СН'!$H$11+СВЦЭМ!$D$10+'СЕТ СН'!$H$5-'СЕТ СН'!$H$21</f>
        <v>3614.4953857099999</v>
      </c>
      <c r="V91" s="36">
        <f>SUMIFS(СВЦЭМ!$D$39:$D$782,СВЦЭМ!$A$39:$A$782,$A91,СВЦЭМ!$B$39:$B$782,V$77)+'СЕТ СН'!$H$11+СВЦЭМ!$D$10+'СЕТ СН'!$H$5-'СЕТ СН'!$H$21</f>
        <v>3629.41127353</v>
      </c>
      <c r="W91" s="36">
        <f>SUMIFS(СВЦЭМ!$D$39:$D$782,СВЦЭМ!$A$39:$A$782,$A91,СВЦЭМ!$B$39:$B$782,W$77)+'СЕТ СН'!$H$11+СВЦЭМ!$D$10+'СЕТ СН'!$H$5-'СЕТ СН'!$H$21</f>
        <v>3643.4011595000002</v>
      </c>
      <c r="X91" s="36">
        <f>SUMIFS(СВЦЭМ!$D$39:$D$782,СВЦЭМ!$A$39:$A$782,$A91,СВЦЭМ!$B$39:$B$782,X$77)+'СЕТ СН'!$H$11+СВЦЭМ!$D$10+'СЕТ СН'!$H$5-'СЕТ СН'!$H$21</f>
        <v>3670.4343321599999</v>
      </c>
      <c r="Y91" s="36">
        <f>SUMIFS(СВЦЭМ!$D$39:$D$782,СВЦЭМ!$A$39:$A$782,$A91,СВЦЭМ!$B$39:$B$782,Y$77)+'СЕТ СН'!$H$11+СВЦЭМ!$D$10+'СЕТ СН'!$H$5-'СЕТ СН'!$H$21</f>
        <v>3702.2399399000001</v>
      </c>
    </row>
    <row r="92" spans="1:25" ht="15.75" x14ac:dyDescent="0.2">
      <c r="A92" s="35">
        <f t="shared" si="2"/>
        <v>44607</v>
      </c>
      <c r="B92" s="36">
        <f>SUMIFS(СВЦЭМ!$D$39:$D$782,СВЦЭМ!$A$39:$A$782,$A92,СВЦЭМ!$B$39:$B$782,B$77)+'СЕТ СН'!$H$11+СВЦЭМ!$D$10+'СЕТ СН'!$H$5-'СЕТ СН'!$H$21</f>
        <v>3680.2121941699997</v>
      </c>
      <c r="C92" s="36">
        <f>SUMIFS(СВЦЭМ!$D$39:$D$782,СВЦЭМ!$A$39:$A$782,$A92,СВЦЭМ!$B$39:$B$782,C$77)+'СЕТ СН'!$H$11+СВЦЭМ!$D$10+'СЕТ СН'!$H$5-'СЕТ СН'!$H$21</f>
        <v>3746.38084028</v>
      </c>
      <c r="D92" s="36">
        <f>SUMIFS(СВЦЭМ!$D$39:$D$782,СВЦЭМ!$A$39:$A$782,$A92,СВЦЭМ!$B$39:$B$782,D$77)+'СЕТ СН'!$H$11+СВЦЭМ!$D$10+'СЕТ СН'!$H$5-'СЕТ СН'!$H$21</f>
        <v>3778.1198357399999</v>
      </c>
      <c r="E92" s="36">
        <f>SUMIFS(СВЦЭМ!$D$39:$D$782,СВЦЭМ!$A$39:$A$782,$A92,СВЦЭМ!$B$39:$B$782,E$77)+'СЕТ СН'!$H$11+СВЦЭМ!$D$10+'СЕТ СН'!$H$5-'СЕТ СН'!$H$21</f>
        <v>3783.2814256000001</v>
      </c>
      <c r="F92" s="36">
        <f>SUMIFS(СВЦЭМ!$D$39:$D$782,СВЦЭМ!$A$39:$A$782,$A92,СВЦЭМ!$B$39:$B$782,F$77)+'СЕТ СН'!$H$11+СВЦЭМ!$D$10+'СЕТ СН'!$H$5-'СЕТ СН'!$H$21</f>
        <v>3770.4982287499997</v>
      </c>
      <c r="G92" s="36">
        <f>SUMIFS(СВЦЭМ!$D$39:$D$782,СВЦЭМ!$A$39:$A$782,$A92,СВЦЭМ!$B$39:$B$782,G$77)+'СЕТ СН'!$H$11+СВЦЭМ!$D$10+'СЕТ СН'!$H$5-'СЕТ СН'!$H$21</f>
        <v>3739.2604303600001</v>
      </c>
      <c r="H92" s="36">
        <f>SUMIFS(СВЦЭМ!$D$39:$D$782,СВЦЭМ!$A$39:$A$782,$A92,СВЦЭМ!$B$39:$B$782,H$77)+'СЕТ СН'!$H$11+СВЦЭМ!$D$10+'СЕТ СН'!$H$5-'СЕТ СН'!$H$21</f>
        <v>3678.8104496599999</v>
      </c>
      <c r="I92" s="36">
        <f>SUMIFS(СВЦЭМ!$D$39:$D$782,СВЦЭМ!$A$39:$A$782,$A92,СВЦЭМ!$B$39:$B$782,I$77)+'СЕТ СН'!$H$11+СВЦЭМ!$D$10+'СЕТ СН'!$H$5-'СЕТ СН'!$H$21</f>
        <v>3607.2563947400004</v>
      </c>
      <c r="J92" s="36">
        <f>SUMIFS(СВЦЭМ!$D$39:$D$782,СВЦЭМ!$A$39:$A$782,$A92,СВЦЭМ!$B$39:$B$782,J$77)+'СЕТ СН'!$H$11+СВЦЭМ!$D$10+'СЕТ СН'!$H$5-'СЕТ СН'!$H$21</f>
        <v>3549.7494587900001</v>
      </c>
      <c r="K92" s="36">
        <f>SUMIFS(СВЦЭМ!$D$39:$D$782,СВЦЭМ!$A$39:$A$782,$A92,СВЦЭМ!$B$39:$B$782,K$77)+'СЕТ СН'!$H$11+СВЦЭМ!$D$10+'СЕТ СН'!$H$5-'СЕТ СН'!$H$21</f>
        <v>3533.6889510700003</v>
      </c>
      <c r="L92" s="36">
        <f>SUMIFS(СВЦЭМ!$D$39:$D$782,СВЦЭМ!$A$39:$A$782,$A92,СВЦЭМ!$B$39:$B$782,L$77)+'СЕТ СН'!$H$11+СВЦЭМ!$D$10+'СЕТ СН'!$H$5-'СЕТ СН'!$H$21</f>
        <v>3542.1787978500001</v>
      </c>
      <c r="M92" s="36">
        <f>SUMIFS(СВЦЭМ!$D$39:$D$782,СВЦЭМ!$A$39:$A$782,$A92,СВЦЭМ!$B$39:$B$782,M$77)+'СЕТ СН'!$H$11+СВЦЭМ!$D$10+'СЕТ СН'!$H$5-'СЕТ СН'!$H$21</f>
        <v>3597.7162427200001</v>
      </c>
      <c r="N92" s="36">
        <f>SUMIFS(СВЦЭМ!$D$39:$D$782,СВЦЭМ!$A$39:$A$782,$A92,СВЦЭМ!$B$39:$B$782,N$77)+'СЕТ СН'!$H$11+СВЦЭМ!$D$10+'СЕТ СН'!$H$5-'СЕТ СН'!$H$21</f>
        <v>3627.7481270500002</v>
      </c>
      <c r="O92" s="36">
        <f>SUMIFS(СВЦЭМ!$D$39:$D$782,СВЦЭМ!$A$39:$A$782,$A92,СВЦЭМ!$B$39:$B$782,O$77)+'СЕТ СН'!$H$11+СВЦЭМ!$D$10+'СЕТ СН'!$H$5-'СЕТ СН'!$H$21</f>
        <v>3660.8396143800001</v>
      </c>
      <c r="P92" s="36">
        <f>SUMIFS(СВЦЭМ!$D$39:$D$782,СВЦЭМ!$A$39:$A$782,$A92,СВЦЭМ!$B$39:$B$782,P$77)+'СЕТ СН'!$H$11+СВЦЭМ!$D$10+'СЕТ СН'!$H$5-'СЕТ СН'!$H$21</f>
        <v>3700.2536351600002</v>
      </c>
      <c r="Q92" s="36">
        <f>SUMIFS(СВЦЭМ!$D$39:$D$782,СВЦЭМ!$A$39:$A$782,$A92,СВЦЭМ!$B$39:$B$782,Q$77)+'СЕТ СН'!$H$11+СВЦЭМ!$D$10+'СЕТ СН'!$H$5-'СЕТ СН'!$H$21</f>
        <v>3705.6327863799997</v>
      </c>
      <c r="R92" s="36">
        <f>SUMIFS(СВЦЭМ!$D$39:$D$782,СВЦЭМ!$A$39:$A$782,$A92,СВЦЭМ!$B$39:$B$782,R$77)+'СЕТ СН'!$H$11+СВЦЭМ!$D$10+'СЕТ СН'!$H$5-'СЕТ СН'!$H$21</f>
        <v>3702.5594278500002</v>
      </c>
      <c r="S92" s="36">
        <f>SUMIFS(СВЦЭМ!$D$39:$D$782,СВЦЭМ!$A$39:$A$782,$A92,СВЦЭМ!$B$39:$B$782,S$77)+'СЕТ СН'!$H$11+СВЦЭМ!$D$10+'СЕТ СН'!$H$5-'СЕТ СН'!$H$21</f>
        <v>3674.86960168</v>
      </c>
      <c r="T92" s="36">
        <f>SUMIFS(СВЦЭМ!$D$39:$D$782,СВЦЭМ!$A$39:$A$782,$A92,СВЦЭМ!$B$39:$B$782,T$77)+'СЕТ СН'!$H$11+СВЦЭМ!$D$10+'СЕТ СН'!$H$5-'СЕТ СН'!$H$21</f>
        <v>3603.6021015000001</v>
      </c>
      <c r="U92" s="36">
        <f>SUMIFS(СВЦЭМ!$D$39:$D$782,СВЦЭМ!$A$39:$A$782,$A92,СВЦЭМ!$B$39:$B$782,U$77)+'СЕТ СН'!$H$11+СВЦЭМ!$D$10+'СЕТ СН'!$H$5-'СЕТ СН'!$H$21</f>
        <v>3579.7746501800002</v>
      </c>
      <c r="V92" s="36">
        <f>SUMIFS(СВЦЭМ!$D$39:$D$782,СВЦЭМ!$A$39:$A$782,$A92,СВЦЭМ!$B$39:$B$782,V$77)+'СЕТ СН'!$H$11+СВЦЭМ!$D$10+'СЕТ СН'!$H$5-'СЕТ СН'!$H$21</f>
        <v>3584.39454316</v>
      </c>
      <c r="W92" s="36">
        <f>SUMIFS(СВЦЭМ!$D$39:$D$782,СВЦЭМ!$A$39:$A$782,$A92,СВЦЭМ!$B$39:$B$782,W$77)+'СЕТ СН'!$H$11+СВЦЭМ!$D$10+'СЕТ СН'!$H$5-'СЕТ СН'!$H$21</f>
        <v>3597.8176370199999</v>
      </c>
      <c r="X92" s="36">
        <f>SUMIFS(СВЦЭМ!$D$39:$D$782,СВЦЭМ!$A$39:$A$782,$A92,СВЦЭМ!$B$39:$B$782,X$77)+'СЕТ СН'!$H$11+СВЦЭМ!$D$10+'СЕТ СН'!$H$5-'СЕТ СН'!$H$21</f>
        <v>3631.3313982199998</v>
      </c>
      <c r="Y92" s="36">
        <f>SUMIFS(СВЦЭМ!$D$39:$D$782,СВЦЭМ!$A$39:$A$782,$A92,СВЦЭМ!$B$39:$B$782,Y$77)+'СЕТ СН'!$H$11+СВЦЭМ!$D$10+'СЕТ СН'!$H$5-'СЕТ СН'!$H$21</f>
        <v>3666.6286169800001</v>
      </c>
    </row>
    <row r="93" spans="1:25" ht="15.75" x14ac:dyDescent="0.2">
      <c r="A93" s="35">
        <f t="shared" si="2"/>
        <v>44608</v>
      </c>
      <c r="B93" s="36">
        <f>SUMIFS(СВЦЭМ!$D$39:$D$782,СВЦЭМ!$A$39:$A$782,$A93,СВЦЭМ!$B$39:$B$782,B$77)+'СЕТ СН'!$H$11+СВЦЭМ!$D$10+'СЕТ СН'!$H$5-'СЕТ СН'!$H$21</f>
        <v>3701.01084455</v>
      </c>
      <c r="C93" s="36">
        <f>SUMIFS(СВЦЭМ!$D$39:$D$782,СВЦЭМ!$A$39:$A$782,$A93,СВЦЭМ!$B$39:$B$782,C$77)+'СЕТ СН'!$H$11+СВЦЭМ!$D$10+'СЕТ СН'!$H$5-'СЕТ СН'!$H$21</f>
        <v>3756.3770921800001</v>
      </c>
      <c r="D93" s="36">
        <f>SUMIFS(СВЦЭМ!$D$39:$D$782,СВЦЭМ!$A$39:$A$782,$A93,СВЦЭМ!$B$39:$B$782,D$77)+'СЕТ СН'!$H$11+СВЦЭМ!$D$10+'СЕТ СН'!$H$5-'СЕТ СН'!$H$21</f>
        <v>3766.4758206699998</v>
      </c>
      <c r="E93" s="36">
        <f>SUMIFS(СВЦЭМ!$D$39:$D$782,СВЦЭМ!$A$39:$A$782,$A93,СВЦЭМ!$B$39:$B$782,E$77)+'СЕТ СН'!$H$11+СВЦЭМ!$D$10+'СЕТ СН'!$H$5-'СЕТ СН'!$H$21</f>
        <v>3767.30854761</v>
      </c>
      <c r="F93" s="36">
        <f>SUMIFS(СВЦЭМ!$D$39:$D$782,СВЦЭМ!$A$39:$A$782,$A93,СВЦЭМ!$B$39:$B$782,F$77)+'СЕТ СН'!$H$11+СВЦЭМ!$D$10+'СЕТ СН'!$H$5-'СЕТ СН'!$H$21</f>
        <v>3759.51407062</v>
      </c>
      <c r="G93" s="36">
        <f>SUMIFS(СВЦЭМ!$D$39:$D$782,СВЦЭМ!$A$39:$A$782,$A93,СВЦЭМ!$B$39:$B$782,G$77)+'СЕТ СН'!$H$11+СВЦЭМ!$D$10+'СЕТ СН'!$H$5-'СЕТ СН'!$H$21</f>
        <v>3729.8621782300002</v>
      </c>
      <c r="H93" s="36">
        <f>SUMIFS(СВЦЭМ!$D$39:$D$782,СВЦЭМ!$A$39:$A$782,$A93,СВЦЭМ!$B$39:$B$782,H$77)+'СЕТ СН'!$H$11+СВЦЭМ!$D$10+'СЕТ СН'!$H$5-'СЕТ СН'!$H$21</f>
        <v>3684.4701074499999</v>
      </c>
      <c r="I93" s="36">
        <f>SUMIFS(СВЦЭМ!$D$39:$D$782,СВЦЭМ!$A$39:$A$782,$A93,СВЦЭМ!$B$39:$B$782,I$77)+'СЕТ СН'!$H$11+СВЦЭМ!$D$10+'СЕТ СН'!$H$5-'СЕТ СН'!$H$21</f>
        <v>3633.71781655</v>
      </c>
      <c r="J93" s="36">
        <f>SUMIFS(СВЦЭМ!$D$39:$D$782,СВЦЭМ!$A$39:$A$782,$A93,СВЦЭМ!$B$39:$B$782,J$77)+'СЕТ СН'!$H$11+СВЦЭМ!$D$10+'СЕТ СН'!$H$5-'СЕТ СН'!$H$21</f>
        <v>3579.6755984000001</v>
      </c>
      <c r="K93" s="36">
        <f>SUMIFS(СВЦЭМ!$D$39:$D$782,СВЦЭМ!$A$39:$A$782,$A93,СВЦЭМ!$B$39:$B$782,K$77)+'СЕТ СН'!$H$11+СВЦЭМ!$D$10+'СЕТ СН'!$H$5-'СЕТ СН'!$H$21</f>
        <v>3571.7893552400001</v>
      </c>
      <c r="L93" s="36">
        <f>SUMIFS(СВЦЭМ!$D$39:$D$782,СВЦЭМ!$A$39:$A$782,$A93,СВЦЭМ!$B$39:$B$782,L$77)+'СЕТ СН'!$H$11+СВЦЭМ!$D$10+'СЕТ СН'!$H$5-'СЕТ СН'!$H$21</f>
        <v>3584.40115079</v>
      </c>
      <c r="M93" s="36">
        <f>SUMIFS(СВЦЭМ!$D$39:$D$782,СВЦЭМ!$A$39:$A$782,$A93,СВЦЭМ!$B$39:$B$782,M$77)+'СЕТ СН'!$H$11+СВЦЭМ!$D$10+'СЕТ СН'!$H$5-'СЕТ СН'!$H$21</f>
        <v>3620.4025083300003</v>
      </c>
      <c r="N93" s="36">
        <f>SUMIFS(СВЦЭМ!$D$39:$D$782,СВЦЭМ!$A$39:$A$782,$A93,СВЦЭМ!$B$39:$B$782,N$77)+'СЕТ СН'!$H$11+СВЦЭМ!$D$10+'СЕТ СН'!$H$5-'СЕТ СН'!$H$21</f>
        <v>3653.8087260900002</v>
      </c>
      <c r="O93" s="36">
        <f>SUMIFS(СВЦЭМ!$D$39:$D$782,СВЦЭМ!$A$39:$A$782,$A93,СВЦЭМ!$B$39:$B$782,O$77)+'СЕТ СН'!$H$11+СВЦЭМ!$D$10+'СЕТ СН'!$H$5-'СЕТ СН'!$H$21</f>
        <v>3677.5756856200001</v>
      </c>
      <c r="P93" s="36">
        <f>SUMIFS(СВЦЭМ!$D$39:$D$782,СВЦЭМ!$A$39:$A$782,$A93,СВЦЭМ!$B$39:$B$782,P$77)+'СЕТ СН'!$H$11+СВЦЭМ!$D$10+'СЕТ СН'!$H$5-'СЕТ СН'!$H$21</f>
        <v>3708.5294344000004</v>
      </c>
      <c r="Q93" s="36">
        <f>SUMIFS(СВЦЭМ!$D$39:$D$782,СВЦЭМ!$A$39:$A$782,$A93,СВЦЭМ!$B$39:$B$782,Q$77)+'СЕТ СН'!$H$11+СВЦЭМ!$D$10+'СЕТ СН'!$H$5-'СЕТ СН'!$H$21</f>
        <v>3710.3858399800001</v>
      </c>
      <c r="R93" s="36">
        <f>SUMIFS(СВЦЭМ!$D$39:$D$782,СВЦЭМ!$A$39:$A$782,$A93,СВЦЭМ!$B$39:$B$782,R$77)+'СЕТ СН'!$H$11+СВЦЭМ!$D$10+'СЕТ СН'!$H$5-'СЕТ СН'!$H$21</f>
        <v>3709.3780080400002</v>
      </c>
      <c r="S93" s="36">
        <f>SUMIFS(СВЦЭМ!$D$39:$D$782,СВЦЭМ!$A$39:$A$782,$A93,СВЦЭМ!$B$39:$B$782,S$77)+'СЕТ СН'!$H$11+СВЦЭМ!$D$10+'СЕТ СН'!$H$5-'СЕТ СН'!$H$21</f>
        <v>3684.42636451</v>
      </c>
      <c r="T93" s="36">
        <f>SUMIFS(СВЦЭМ!$D$39:$D$782,СВЦЭМ!$A$39:$A$782,$A93,СВЦЭМ!$B$39:$B$782,T$77)+'СЕТ СН'!$H$11+СВЦЭМ!$D$10+'СЕТ СН'!$H$5-'СЕТ СН'!$H$21</f>
        <v>3612.8779675800001</v>
      </c>
      <c r="U93" s="36">
        <f>SUMIFS(СВЦЭМ!$D$39:$D$782,СВЦЭМ!$A$39:$A$782,$A93,СВЦЭМ!$B$39:$B$782,U$77)+'СЕТ СН'!$H$11+СВЦЭМ!$D$10+'СЕТ СН'!$H$5-'СЕТ СН'!$H$21</f>
        <v>3585.4631375999998</v>
      </c>
      <c r="V93" s="36">
        <f>SUMIFS(СВЦЭМ!$D$39:$D$782,СВЦЭМ!$A$39:$A$782,$A93,СВЦЭМ!$B$39:$B$782,V$77)+'СЕТ СН'!$H$11+СВЦЭМ!$D$10+'СЕТ СН'!$H$5-'СЕТ СН'!$H$21</f>
        <v>3592.1949242600003</v>
      </c>
      <c r="W93" s="36">
        <f>SUMIFS(СВЦЭМ!$D$39:$D$782,СВЦЭМ!$A$39:$A$782,$A93,СВЦЭМ!$B$39:$B$782,W$77)+'СЕТ СН'!$H$11+СВЦЭМ!$D$10+'СЕТ СН'!$H$5-'СЕТ СН'!$H$21</f>
        <v>3623.1624471499999</v>
      </c>
      <c r="X93" s="36">
        <f>SUMIFS(СВЦЭМ!$D$39:$D$782,СВЦЭМ!$A$39:$A$782,$A93,СВЦЭМ!$B$39:$B$782,X$77)+'СЕТ СН'!$H$11+СВЦЭМ!$D$10+'СЕТ СН'!$H$5-'СЕТ СН'!$H$21</f>
        <v>3644.44901944</v>
      </c>
      <c r="Y93" s="36">
        <f>SUMIFS(СВЦЭМ!$D$39:$D$782,СВЦЭМ!$A$39:$A$782,$A93,СВЦЭМ!$B$39:$B$782,Y$77)+'СЕТ СН'!$H$11+СВЦЭМ!$D$10+'СЕТ СН'!$H$5-'СЕТ СН'!$H$21</f>
        <v>3691.8183759800004</v>
      </c>
    </row>
    <row r="94" spans="1:25" ht="15.75" x14ac:dyDescent="0.2">
      <c r="A94" s="35">
        <f t="shared" si="2"/>
        <v>44609</v>
      </c>
      <c r="B94" s="36">
        <f>SUMIFS(СВЦЭМ!$D$39:$D$782,СВЦЭМ!$A$39:$A$782,$A94,СВЦЭМ!$B$39:$B$782,B$77)+'СЕТ СН'!$H$11+СВЦЭМ!$D$10+'СЕТ СН'!$H$5-'СЕТ СН'!$H$21</f>
        <v>3648.3090452500001</v>
      </c>
      <c r="C94" s="36">
        <f>SUMIFS(СВЦЭМ!$D$39:$D$782,СВЦЭМ!$A$39:$A$782,$A94,СВЦЭМ!$B$39:$B$782,C$77)+'СЕТ СН'!$H$11+СВЦЭМ!$D$10+'СЕТ СН'!$H$5-'СЕТ СН'!$H$21</f>
        <v>3691.0576684300004</v>
      </c>
      <c r="D94" s="36">
        <f>SUMIFS(СВЦЭМ!$D$39:$D$782,СВЦЭМ!$A$39:$A$782,$A94,СВЦЭМ!$B$39:$B$782,D$77)+'СЕТ СН'!$H$11+СВЦЭМ!$D$10+'СЕТ СН'!$H$5-'СЕТ СН'!$H$21</f>
        <v>3745.1533116999999</v>
      </c>
      <c r="E94" s="36">
        <f>SUMIFS(СВЦЭМ!$D$39:$D$782,СВЦЭМ!$A$39:$A$782,$A94,СВЦЭМ!$B$39:$B$782,E$77)+'СЕТ СН'!$H$11+СВЦЭМ!$D$10+'СЕТ СН'!$H$5-'СЕТ СН'!$H$21</f>
        <v>3747.1478803</v>
      </c>
      <c r="F94" s="36">
        <f>SUMIFS(СВЦЭМ!$D$39:$D$782,СВЦЭМ!$A$39:$A$782,$A94,СВЦЭМ!$B$39:$B$782,F$77)+'СЕТ СН'!$H$11+СВЦЭМ!$D$10+'СЕТ СН'!$H$5-'СЕТ СН'!$H$21</f>
        <v>3735.51097144</v>
      </c>
      <c r="G94" s="36">
        <f>SUMIFS(СВЦЭМ!$D$39:$D$782,СВЦЭМ!$A$39:$A$782,$A94,СВЦЭМ!$B$39:$B$782,G$77)+'СЕТ СН'!$H$11+СВЦЭМ!$D$10+'СЕТ СН'!$H$5-'СЕТ СН'!$H$21</f>
        <v>3715.6916819799999</v>
      </c>
      <c r="H94" s="36">
        <f>SUMIFS(СВЦЭМ!$D$39:$D$782,СВЦЭМ!$A$39:$A$782,$A94,СВЦЭМ!$B$39:$B$782,H$77)+'СЕТ СН'!$H$11+СВЦЭМ!$D$10+'СЕТ СН'!$H$5-'СЕТ СН'!$H$21</f>
        <v>3665.75780665</v>
      </c>
      <c r="I94" s="36">
        <f>SUMIFS(СВЦЭМ!$D$39:$D$782,СВЦЭМ!$A$39:$A$782,$A94,СВЦЭМ!$B$39:$B$782,I$77)+'СЕТ СН'!$H$11+СВЦЭМ!$D$10+'СЕТ СН'!$H$5-'СЕТ СН'!$H$21</f>
        <v>3623.8666134599998</v>
      </c>
      <c r="J94" s="36">
        <f>SUMIFS(СВЦЭМ!$D$39:$D$782,СВЦЭМ!$A$39:$A$782,$A94,СВЦЭМ!$B$39:$B$782,J$77)+'СЕТ СН'!$H$11+СВЦЭМ!$D$10+'СЕТ СН'!$H$5-'СЕТ СН'!$H$21</f>
        <v>3574.6614313099999</v>
      </c>
      <c r="K94" s="36">
        <f>SUMIFS(СВЦЭМ!$D$39:$D$782,СВЦЭМ!$A$39:$A$782,$A94,СВЦЭМ!$B$39:$B$782,K$77)+'СЕТ СН'!$H$11+СВЦЭМ!$D$10+'СЕТ СН'!$H$5-'СЕТ СН'!$H$21</f>
        <v>3586.1606281700001</v>
      </c>
      <c r="L94" s="36">
        <f>SUMIFS(СВЦЭМ!$D$39:$D$782,СВЦЭМ!$A$39:$A$782,$A94,СВЦЭМ!$B$39:$B$782,L$77)+'СЕТ СН'!$H$11+СВЦЭМ!$D$10+'СЕТ СН'!$H$5-'СЕТ СН'!$H$21</f>
        <v>3587.74535186</v>
      </c>
      <c r="M94" s="36">
        <f>SUMIFS(СВЦЭМ!$D$39:$D$782,СВЦЭМ!$A$39:$A$782,$A94,СВЦЭМ!$B$39:$B$782,M$77)+'СЕТ СН'!$H$11+СВЦЭМ!$D$10+'СЕТ СН'!$H$5-'СЕТ СН'!$H$21</f>
        <v>3623.8180462700002</v>
      </c>
      <c r="N94" s="36">
        <f>SUMIFS(СВЦЭМ!$D$39:$D$782,СВЦЭМ!$A$39:$A$782,$A94,СВЦЭМ!$B$39:$B$782,N$77)+'СЕТ СН'!$H$11+СВЦЭМ!$D$10+'СЕТ СН'!$H$5-'СЕТ СН'!$H$21</f>
        <v>3650.2904368600002</v>
      </c>
      <c r="O94" s="36">
        <f>SUMIFS(СВЦЭМ!$D$39:$D$782,СВЦЭМ!$A$39:$A$782,$A94,СВЦЭМ!$B$39:$B$782,O$77)+'СЕТ СН'!$H$11+СВЦЭМ!$D$10+'СЕТ СН'!$H$5-'СЕТ СН'!$H$21</f>
        <v>3667.4163710399998</v>
      </c>
      <c r="P94" s="36">
        <f>SUMIFS(СВЦЭМ!$D$39:$D$782,СВЦЭМ!$A$39:$A$782,$A94,СВЦЭМ!$B$39:$B$782,P$77)+'СЕТ СН'!$H$11+СВЦЭМ!$D$10+'СЕТ СН'!$H$5-'СЕТ СН'!$H$21</f>
        <v>3708.2826624099998</v>
      </c>
      <c r="Q94" s="36">
        <f>SUMIFS(СВЦЭМ!$D$39:$D$782,СВЦЭМ!$A$39:$A$782,$A94,СВЦЭМ!$B$39:$B$782,Q$77)+'СЕТ СН'!$H$11+СВЦЭМ!$D$10+'СЕТ СН'!$H$5-'СЕТ СН'!$H$21</f>
        <v>3707.0655194700003</v>
      </c>
      <c r="R94" s="36">
        <f>SUMIFS(СВЦЭМ!$D$39:$D$782,СВЦЭМ!$A$39:$A$782,$A94,СВЦЭМ!$B$39:$B$782,R$77)+'СЕТ СН'!$H$11+СВЦЭМ!$D$10+'СЕТ СН'!$H$5-'СЕТ СН'!$H$21</f>
        <v>3697.37107595</v>
      </c>
      <c r="S94" s="36">
        <f>SUMIFS(СВЦЭМ!$D$39:$D$782,СВЦЭМ!$A$39:$A$782,$A94,СВЦЭМ!$B$39:$B$782,S$77)+'СЕТ СН'!$H$11+СВЦЭМ!$D$10+'СЕТ СН'!$H$5-'СЕТ СН'!$H$21</f>
        <v>3694.3695420399999</v>
      </c>
      <c r="T94" s="36">
        <f>SUMIFS(СВЦЭМ!$D$39:$D$782,СВЦЭМ!$A$39:$A$782,$A94,СВЦЭМ!$B$39:$B$782,T$77)+'СЕТ СН'!$H$11+СВЦЭМ!$D$10+'СЕТ СН'!$H$5-'СЕТ СН'!$H$21</f>
        <v>3628.8728779100002</v>
      </c>
      <c r="U94" s="36">
        <f>SUMIFS(СВЦЭМ!$D$39:$D$782,СВЦЭМ!$A$39:$A$782,$A94,СВЦЭМ!$B$39:$B$782,U$77)+'СЕТ СН'!$H$11+СВЦЭМ!$D$10+'СЕТ СН'!$H$5-'СЕТ СН'!$H$21</f>
        <v>3618.9275627799998</v>
      </c>
      <c r="V94" s="36">
        <f>SUMIFS(СВЦЭМ!$D$39:$D$782,СВЦЭМ!$A$39:$A$782,$A94,СВЦЭМ!$B$39:$B$782,V$77)+'СЕТ СН'!$H$11+СВЦЭМ!$D$10+'СЕТ СН'!$H$5-'СЕТ СН'!$H$21</f>
        <v>3639.0151550700002</v>
      </c>
      <c r="W94" s="36">
        <f>SUMIFS(СВЦЭМ!$D$39:$D$782,СВЦЭМ!$A$39:$A$782,$A94,СВЦЭМ!$B$39:$B$782,W$77)+'СЕТ СН'!$H$11+СВЦЭМ!$D$10+'СЕТ СН'!$H$5-'СЕТ СН'!$H$21</f>
        <v>3655.42568041</v>
      </c>
      <c r="X94" s="36">
        <f>SUMIFS(СВЦЭМ!$D$39:$D$782,СВЦЭМ!$A$39:$A$782,$A94,СВЦЭМ!$B$39:$B$782,X$77)+'СЕТ СН'!$H$11+СВЦЭМ!$D$10+'СЕТ СН'!$H$5-'СЕТ СН'!$H$21</f>
        <v>3651.65950342</v>
      </c>
      <c r="Y94" s="36">
        <f>SUMIFS(СВЦЭМ!$D$39:$D$782,СВЦЭМ!$A$39:$A$782,$A94,СВЦЭМ!$B$39:$B$782,Y$77)+'СЕТ СН'!$H$11+СВЦЭМ!$D$10+'СЕТ СН'!$H$5-'СЕТ СН'!$H$21</f>
        <v>3661.90160251</v>
      </c>
    </row>
    <row r="95" spans="1:25" ht="15.75" x14ac:dyDescent="0.2">
      <c r="A95" s="35">
        <f t="shared" si="2"/>
        <v>44610</v>
      </c>
      <c r="B95" s="36">
        <f>SUMIFS(СВЦЭМ!$D$39:$D$782,СВЦЭМ!$A$39:$A$782,$A95,СВЦЭМ!$B$39:$B$782,B$77)+'СЕТ СН'!$H$11+СВЦЭМ!$D$10+'СЕТ СН'!$H$5-'СЕТ СН'!$H$21</f>
        <v>3688.0873049399997</v>
      </c>
      <c r="C95" s="36">
        <f>SUMIFS(СВЦЭМ!$D$39:$D$782,СВЦЭМ!$A$39:$A$782,$A95,СВЦЭМ!$B$39:$B$782,C$77)+'СЕТ СН'!$H$11+СВЦЭМ!$D$10+'СЕТ СН'!$H$5-'СЕТ СН'!$H$21</f>
        <v>3734.5795321200003</v>
      </c>
      <c r="D95" s="36">
        <f>SUMIFS(СВЦЭМ!$D$39:$D$782,СВЦЭМ!$A$39:$A$782,$A95,СВЦЭМ!$B$39:$B$782,D$77)+'СЕТ СН'!$H$11+СВЦЭМ!$D$10+'СЕТ СН'!$H$5-'СЕТ СН'!$H$21</f>
        <v>3761.06028479</v>
      </c>
      <c r="E95" s="36">
        <f>SUMIFS(СВЦЭМ!$D$39:$D$782,СВЦЭМ!$A$39:$A$782,$A95,СВЦЭМ!$B$39:$B$782,E$77)+'СЕТ СН'!$H$11+СВЦЭМ!$D$10+'СЕТ СН'!$H$5-'СЕТ СН'!$H$21</f>
        <v>3763.6408886199997</v>
      </c>
      <c r="F95" s="36">
        <f>SUMIFS(СВЦЭМ!$D$39:$D$782,СВЦЭМ!$A$39:$A$782,$A95,СВЦЭМ!$B$39:$B$782,F$77)+'СЕТ СН'!$H$11+СВЦЭМ!$D$10+'СЕТ СН'!$H$5-'СЕТ СН'!$H$21</f>
        <v>3755.8623851900002</v>
      </c>
      <c r="G95" s="36">
        <f>SUMIFS(СВЦЭМ!$D$39:$D$782,СВЦЭМ!$A$39:$A$782,$A95,СВЦЭМ!$B$39:$B$782,G$77)+'СЕТ СН'!$H$11+СВЦЭМ!$D$10+'СЕТ СН'!$H$5-'СЕТ СН'!$H$21</f>
        <v>3723.56652558</v>
      </c>
      <c r="H95" s="36">
        <f>SUMIFS(СВЦЭМ!$D$39:$D$782,СВЦЭМ!$A$39:$A$782,$A95,СВЦЭМ!$B$39:$B$782,H$77)+'СЕТ СН'!$H$11+СВЦЭМ!$D$10+'СЕТ СН'!$H$5-'СЕТ СН'!$H$21</f>
        <v>3676.1232312000002</v>
      </c>
      <c r="I95" s="36">
        <f>SUMIFS(СВЦЭМ!$D$39:$D$782,СВЦЭМ!$A$39:$A$782,$A95,СВЦЭМ!$B$39:$B$782,I$77)+'СЕТ СН'!$H$11+СВЦЭМ!$D$10+'СЕТ СН'!$H$5-'СЕТ СН'!$H$21</f>
        <v>3629.27169168</v>
      </c>
      <c r="J95" s="36">
        <f>SUMIFS(СВЦЭМ!$D$39:$D$782,СВЦЭМ!$A$39:$A$782,$A95,СВЦЭМ!$B$39:$B$782,J$77)+'СЕТ СН'!$H$11+СВЦЭМ!$D$10+'СЕТ СН'!$H$5-'СЕТ СН'!$H$21</f>
        <v>3577.89286025</v>
      </c>
      <c r="K95" s="36">
        <f>SUMIFS(СВЦЭМ!$D$39:$D$782,СВЦЭМ!$A$39:$A$782,$A95,СВЦЭМ!$B$39:$B$782,K$77)+'СЕТ СН'!$H$11+СВЦЭМ!$D$10+'СЕТ СН'!$H$5-'СЕТ СН'!$H$21</f>
        <v>3576.0443126500004</v>
      </c>
      <c r="L95" s="36">
        <f>SUMIFS(СВЦЭМ!$D$39:$D$782,СВЦЭМ!$A$39:$A$782,$A95,СВЦЭМ!$B$39:$B$782,L$77)+'СЕТ СН'!$H$11+СВЦЭМ!$D$10+'СЕТ СН'!$H$5-'СЕТ СН'!$H$21</f>
        <v>3579.4370757900001</v>
      </c>
      <c r="M95" s="36">
        <f>SUMIFS(СВЦЭМ!$D$39:$D$782,СВЦЭМ!$A$39:$A$782,$A95,СВЦЭМ!$B$39:$B$782,M$77)+'СЕТ СН'!$H$11+СВЦЭМ!$D$10+'СЕТ СН'!$H$5-'СЕТ СН'!$H$21</f>
        <v>3631.0471385700002</v>
      </c>
      <c r="N95" s="36">
        <f>SUMIFS(СВЦЭМ!$D$39:$D$782,СВЦЭМ!$A$39:$A$782,$A95,СВЦЭМ!$B$39:$B$782,N$77)+'СЕТ СН'!$H$11+СВЦЭМ!$D$10+'СЕТ СН'!$H$5-'СЕТ СН'!$H$21</f>
        <v>3682.9245666900001</v>
      </c>
      <c r="O95" s="36">
        <f>SUMIFS(СВЦЭМ!$D$39:$D$782,СВЦЭМ!$A$39:$A$782,$A95,СВЦЭМ!$B$39:$B$782,O$77)+'СЕТ СН'!$H$11+СВЦЭМ!$D$10+'СЕТ СН'!$H$5-'СЕТ СН'!$H$21</f>
        <v>3698.2796211899999</v>
      </c>
      <c r="P95" s="36">
        <f>SUMIFS(СВЦЭМ!$D$39:$D$782,СВЦЭМ!$A$39:$A$782,$A95,СВЦЭМ!$B$39:$B$782,P$77)+'СЕТ СН'!$H$11+СВЦЭМ!$D$10+'СЕТ СН'!$H$5-'СЕТ СН'!$H$21</f>
        <v>3737.9478405500004</v>
      </c>
      <c r="Q95" s="36">
        <f>SUMIFS(СВЦЭМ!$D$39:$D$782,СВЦЭМ!$A$39:$A$782,$A95,СВЦЭМ!$B$39:$B$782,Q$77)+'СЕТ СН'!$H$11+СВЦЭМ!$D$10+'СЕТ СН'!$H$5-'СЕТ СН'!$H$21</f>
        <v>3750.5337381500003</v>
      </c>
      <c r="R95" s="36">
        <f>SUMIFS(СВЦЭМ!$D$39:$D$782,СВЦЭМ!$A$39:$A$782,$A95,СВЦЭМ!$B$39:$B$782,R$77)+'СЕТ СН'!$H$11+СВЦЭМ!$D$10+'СЕТ СН'!$H$5-'СЕТ СН'!$H$21</f>
        <v>3746.0709378000001</v>
      </c>
      <c r="S95" s="36">
        <f>SUMIFS(СВЦЭМ!$D$39:$D$782,СВЦЭМ!$A$39:$A$782,$A95,СВЦЭМ!$B$39:$B$782,S$77)+'СЕТ СН'!$H$11+СВЦЭМ!$D$10+'СЕТ СН'!$H$5-'СЕТ СН'!$H$21</f>
        <v>3714.8149872200001</v>
      </c>
      <c r="T95" s="36">
        <f>SUMIFS(СВЦЭМ!$D$39:$D$782,СВЦЭМ!$A$39:$A$782,$A95,СВЦЭМ!$B$39:$B$782,T$77)+'СЕТ СН'!$H$11+СВЦЭМ!$D$10+'СЕТ СН'!$H$5-'СЕТ СН'!$H$21</f>
        <v>3625.9027259499999</v>
      </c>
      <c r="U95" s="36">
        <f>SUMIFS(СВЦЭМ!$D$39:$D$782,СВЦЭМ!$A$39:$A$782,$A95,СВЦЭМ!$B$39:$B$782,U$77)+'СЕТ СН'!$H$11+СВЦЭМ!$D$10+'СЕТ СН'!$H$5-'СЕТ СН'!$H$21</f>
        <v>3599.85585489</v>
      </c>
      <c r="V95" s="36">
        <f>SUMIFS(СВЦЭМ!$D$39:$D$782,СВЦЭМ!$A$39:$A$782,$A95,СВЦЭМ!$B$39:$B$782,V$77)+'СЕТ СН'!$H$11+СВЦЭМ!$D$10+'СЕТ СН'!$H$5-'СЕТ СН'!$H$21</f>
        <v>3618.36501159</v>
      </c>
      <c r="W95" s="36">
        <f>SUMIFS(СВЦЭМ!$D$39:$D$782,СВЦЭМ!$A$39:$A$782,$A95,СВЦЭМ!$B$39:$B$782,W$77)+'СЕТ СН'!$H$11+СВЦЭМ!$D$10+'СЕТ СН'!$H$5-'СЕТ СН'!$H$21</f>
        <v>3620.5968978299998</v>
      </c>
      <c r="X95" s="36">
        <f>SUMIFS(СВЦЭМ!$D$39:$D$782,СВЦЭМ!$A$39:$A$782,$A95,СВЦЭМ!$B$39:$B$782,X$77)+'СЕТ СН'!$H$11+СВЦЭМ!$D$10+'СЕТ СН'!$H$5-'СЕТ СН'!$H$21</f>
        <v>3628.58676049</v>
      </c>
      <c r="Y95" s="36">
        <f>SUMIFS(СВЦЭМ!$D$39:$D$782,СВЦЭМ!$A$39:$A$782,$A95,СВЦЭМ!$B$39:$B$782,Y$77)+'СЕТ СН'!$H$11+СВЦЭМ!$D$10+'СЕТ СН'!$H$5-'СЕТ СН'!$H$21</f>
        <v>3655.4202242900001</v>
      </c>
    </row>
    <row r="96" spans="1:25" ht="15.75" x14ac:dyDescent="0.2">
      <c r="A96" s="35">
        <f t="shared" si="2"/>
        <v>44611</v>
      </c>
      <c r="B96" s="36">
        <f>SUMIFS(СВЦЭМ!$D$39:$D$782,СВЦЭМ!$A$39:$A$782,$A96,СВЦЭМ!$B$39:$B$782,B$77)+'СЕТ СН'!$H$11+СВЦЭМ!$D$10+'СЕТ СН'!$H$5-'СЕТ СН'!$H$21</f>
        <v>3663.5768079700001</v>
      </c>
      <c r="C96" s="36">
        <f>SUMIFS(СВЦЭМ!$D$39:$D$782,СВЦЭМ!$A$39:$A$782,$A96,СВЦЭМ!$B$39:$B$782,C$77)+'СЕТ СН'!$H$11+СВЦЭМ!$D$10+'СЕТ СН'!$H$5-'СЕТ СН'!$H$21</f>
        <v>3716.8708078700001</v>
      </c>
      <c r="D96" s="36">
        <f>SUMIFS(СВЦЭМ!$D$39:$D$782,СВЦЭМ!$A$39:$A$782,$A96,СВЦЭМ!$B$39:$B$782,D$77)+'СЕТ СН'!$H$11+СВЦЭМ!$D$10+'СЕТ СН'!$H$5-'СЕТ СН'!$H$21</f>
        <v>3757.2466506600003</v>
      </c>
      <c r="E96" s="36">
        <f>SUMIFS(СВЦЭМ!$D$39:$D$782,СВЦЭМ!$A$39:$A$782,$A96,СВЦЭМ!$B$39:$B$782,E$77)+'СЕТ СН'!$H$11+СВЦЭМ!$D$10+'СЕТ СН'!$H$5-'СЕТ СН'!$H$21</f>
        <v>3771.3089949200003</v>
      </c>
      <c r="F96" s="36">
        <f>SUMIFS(СВЦЭМ!$D$39:$D$782,СВЦЭМ!$A$39:$A$782,$A96,СВЦЭМ!$B$39:$B$782,F$77)+'СЕТ СН'!$H$11+СВЦЭМ!$D$10+'СЕТ СН'!$H$5-'СЕТ СН'!$H$21</f>
        <v>3757.1659786099999</v>
      </c>
      <c r="G96" s="36">
        <f>SUMIFS(СВЦЭМ!$D$39:$D$782,СВЦЭМ!$A$39:$A$782,$A96,СВЦЭМ!$B$39:$B$782,G$77)+'СЕТ СН'!$H$11+СВЦЭМ!$D$10+'СЕТ СН'!$H$5-'СЕТ СН'!$H$21</f>
        <v>3741.7219071899999</v>
      </c>
      <c r="H96" s="36">
        <f>SUMIFS(СВЦЭМ!$D$39:$D$782,СВЦЭМ!$A$39:$A$782,$A96,СВЦЭМ!$B$39:$B$782,H$77)+'СЕТ СН'!$H$11+СВЦЭМ!$D$10+'СЕТ СН'!$H$5-'СЕТ СН'!$H$21</f>
        <v>3715.4799177499999</v>
      </c>
      <c r="I96" s="36">
        <f>SUMIFS(СВЦЭМ!$D$39:$D$782,СВЦЭМ!$A$39:$A$782,$A96,СВЦЭМ!$B$39:$B$782,I$77)+'СЕТ СН'!$H$11+СВЦЭМ!$D$10+'СЕТ СН'!$H$5-'СЕТ СН'!$H$21</f>
        <v>3638.7376559499999</v>
      </c>
      <c r="J96" s="36">
        <f>SUMIFS(СВЦЭМ!$D$39:$D$782,СВЦЭМ!$A$39:$A$782,$A96,СВЦЭМ!$B$39:$B$782,J$77)+'СЕТ СН'!$H$11+СВЦЭМ!$D$10+'СЕТ СН'!$H$5-'СЕТ СН'!$H$21</f>
        <v>3589.4049202300002</v>
      </c>
      <c r="K96" s="36">
        <f>SUMIFS(СВЦЭМ!$D$39:$D$782,СВЦЭМ!$A$39:$A$782,$A96,СВЦЭМ!$B$39:$B$782,K$77)+'СЕТ СН'!$H$11+СВЦЭМ!$D$10+'СЕТ СН'!$H$5-'СЕТ СН'!$H$21</f>
        <v>3566.2727063800003</v>
      </c>
      <c r="L96" s="36">
        <f>SUMIFS(СВЦЭМ!$D$39:$D$782,СВЦЭМ!$A$39:$A$782,$A96,СВЦЭМ!$B$39:$B$782,L$77)+'СЕТ СН'!$H$11+СВЦЭМ!$D$10+'СЕТ СН'!$H$5-'СЕТ СН'!$H$21</f>
        <v>3551.6201399400002</v>
      </c>
      <c r="M96" s="36">
        <f>SUMIFS(СВЦЭМ!$D$39:$D$782,СВЦЭМ!$A$39:$A$782,$A96,СВЦЭМ!$B$39:$B$782,M$77)+'СЕТ СН'!$H$11+СВЦЭМ!$D$10+'СЕТ СН'!$H$5-'СЕТ СН'!$H$21</f>
        <v>3595.5856383</v>
      </c>
      <c r="N96" s="36">
        <f>SUMIFS(СВЦЭМ!$D$39:$D$782,СВЦЭМ!$A$39:$A$782,$A96,СВЦЭМ!$B$39:$B$782,N$77)+'СЕТ СН'!$H$11+СВЦЭМ!$D$10+'СЕТ СН'!$H$5-'СЕТ СН'!$H$21</f>
        <v>3632.6610082100001</v>
      </c>
      <c r="O96" s="36">
        <f>SUMIFS(СВЦЭМ!$D$39:$D$782,СВЦЭМ!$A$39:$A$782,$A96,СВЦЭМ!$B$39:$B$782,O$77)+'СЕТ СН'!$H$11+СВЦЭМ!$D$10+'СЕТ СН'!$H$5-'СЕТ СН'!$H$21</f>
        <v>3643.1673491800002</v>
      </c>
      <c r="P96" s="36">
        <f>SUMIFS(СВЦЭМ!$D$39:$D$782,СВЦЭМ!$A$39:$A$782,$A96,СВЦЭМ!$B$39:$B$782,P$77)+'СЕТ СН'!$H$11+СВЦЭМ!$D$10+'СЕТ СН'!$H$5-'СЕТ СН'!$H$21</f>
        <v>3689.42088642</v>
      </c>
      <c r="Q96" s="36">
        <f>SUMIFS(СВЦЭМ!$D$39:$D$782,СВЦЭМ!$A$39:$A$782,$A96,СВЦЭМ!$B$39:$B$782,Q$77)+'СЕТ СН'!$H$11+СВЦЭМ!$D$10+'СЕТ СН'!$H$5-'СЕТ СН'!$H$21</f>
        <v>3694.3835983700001</v>
      </c>
      <c r="R96" s="36">
        <f>SUMIFS(СВЦЭМ!$D$39:$D$782,СВЦЭМ!$A$39:$A$782,$A96,СВЦЭМ!$B$39:$B$782,R$77)+'СЕТ СН'!$H$11+СВЦЭМ!$D$10+'СЕТ СН'!$H$5-'СЕТ СН'!$H$21</f>
        <v>3683.5182729899998</v>
      </c>
      <c r="S96" s="36">
        <f>SUMIFS(СВЦЭМ!$D$39:$D$782,СВЦЭМ!$A$39:$A$782,$A96,СВЦЭМ!$B$39:$B$782,S$77)+'СЕТ СН'!$H$11+СВЦЭМ!$D$10+'СЕТ СН'!$H$5-'СЕТ СН'!$H$21</f>
        <v>3677.6971132899998</v>
      </c>
      <c r="T96" s="36">
        <f>SUMIFS(СВЦЭМ!$D$39:$D$782,СВЦЭМ!$A$39:$A$782,$A96,СВЦЭМ!$B$39:$B$782,T$77)+'СЕТ СН'!$H$11+СВЦЭМ!$D$10+'СЕТ СН'!$H$5-'СЕТ СН'!$H$21</f>
        <v>3593.97103505</v>
      </c>
      <c r="U96" s="36">
        <f>SUMIFS(СВЦЭМ!$D$39:$D$782,СВЦЭМ!$A$39:$A$782,$A96,СВЦЭМ!$B$39:$B$782,U$77)+'СЕТ СН'!$H$11+СВЦЭМ!$D$10+'СЕТ СН'!$H$5-'СЕТ СН'!$H$21</f>
        <v>3559.37252807</v>
      </c>
      <c r="V96" s="36">
        <f>SUMIFS(СВЦЭМ!$D$39:$D$782,СВЦЭМ!$A$39:$A$782,$A96,СВЦЭМ!$B$39:$B$782,V$77)+'СЕТ СН'!$H$11+СВЦЭМ!$D$10+'СЕТ СН'!$H$5-'СЕТ СН'!$H$21</f>
        <v>3565.11454271</v>
      </c>
      <c r="W96" s="36">
        <f>SUMIFS(СВЦЭМ!$D$39:$D$782,СВЦЭМ!$A$39:$A$782,$A96,СВЦЭМ!$B$39:$B$782,W$77)+'СЕТ СН'!$H$11+СВЦЭМ!$D$10+'СЕТ СН'!$H$5-'СЕТ СН'!$H$21</f>
        <v>3599.5023250300001</v>
      </c>
      <c r="X96" s="36">
        <f>SUMIFS(СВЦЭМ!$D$39:$D$782,СВЦЭМ!$A$39:$A$782,$A96,СВЦЭМ!$B$39:$B$782,X$77)+'СЕТ СН'!$H$11+СВЦЭМ!$D$10+'СЕТ СН'!$H$5-'СЕТ СН'!$H$21</f>
        <v>3626.82228596</v>
      </c>
      <c r="Y96" s="36">
        <f>SUMIFS(СВЦЭМ!$D$39:$D$782,СВЦЭМ!$A$39:$A$782,$A96,СВЦЭМ!$B$39:$B$782,Y$77)+'СЕТ СН'!$H$11+СВЦЭМ!$D$10+'СЕТ СН'!$H$5-'СЕТ СН'!$H$21</f>
        <v>3649.7839033999999</v>
      </c>
    </row>
    <row r="97" spans="1:27" ht="15.75" x14ac:dyDescent="0.2">
      <c r="A97" s="35">
        <f t="shared" si="2"/>
        <v>44612</v>
      </c>
      <c r="B97" s="36">
        <f>SUMIFS(СВЦЭМ!$D$39:$D$782,СВЦЭМ!$A$39:$A$782,$A97,СВЦЭМ!$B$39:$B$782,B$77)+'СЕТ СН'!$H$11+СВЦЭМ!$D$10+'СЕТ СН'!$H$5-'СЕТ СН'!$H$21</f>
        <v>3656.8047800700001</v>
      </c>
      <c r="C97" s="36">
        <f>SUMIFS(СВЦЭМ!$D$39:$D$782,СВЦЭМ!$A$39:$A$782,$A97,СВЦЭМ!$B$39:$B$782,C$77)+'СЕТ СН'!$H$11+СВЦЭМ!$D$10+'СЕТ СН'!$H$5-'СЕТ СН'!$H$21</f>
        <v>3692.2993048899998</v>
      </c>
      <c r="D97" s="36">
        <f>SUMIFS(СВЦЭМ!$D$39:$D$782,СВЦЭМ!$A$39:$A$782,$A97,СВЦЭМ!$B$39:$B$782,D$77)+'СЕТ СН'!$H$11+СВЦЭМ!$D$10+'СЕТ СН'!$H$5-'СЕТ СН'!$H$21</f>
        <v>3704.8181367300003</v>
      </c>
      <c r="E97" s="36">
        <f>SUMIFS(СВЦЭМ!$D$39:$D$782,СВЦЭМ!$A$39:$A$782,$A97,СВЦЭМ!$B$39:$B$782,E$77)+'СЕТ СН'!$H$11+СВЦЭМ!$D$10+'СЕТ СН'!$H$5-'СЕТ СН'!$H$21</f>
        <v>3724.8532143500001</v>
      </c>
      <c r="F97" s="36">
        <f>SUMIFS(СВЦЭМ!$D$39:$D$782,СВЦЭМ!$A$39:$A$782,$A97,СВЦЭМ!$B$39:$B$782,F$77)+'СЕТ СН'!$H$11+СВЦЭМ!$D$10+'СЕТ СН'!$H$5-'СЕТ СН'!$H$21</f>
        <v>3718.5602322100003</v>
      </c>
      <c r="G97" s="36">
        <f>SUMIFS(СВЦЭМ!$D$39:$D$782,СВЦЭМ!$A$39:$A$782,$A97,СВЦЭМ!$B$39:$B$782,G$77)+'СЕТ СН'!$H$11+СВЦЭМ!$D$10+'СЕТ СН'!$H$5-'СЕТ СН'!$H$21</f>
        <v>3708.8828681800001</v>
      </c>
      <c r="H97" s="36">
        <f>SUMIFS(СВЦЭМ!$D$39:$D$782,СВЦЭМ!$A$39:$A$782,$A97,СВЦЭМ!$B$39:$B$782,H$77)+'СЕТ СН'!$H$11+СВЦЭМ!$D$10+'СЕТ СН'!$H$5-'СЕТ СН'!$H$21</f>
        <v>3696.3354032900002</v>
      </c>
      <c r="I97" s="36">
        <f>SUMIFS(СВЦЭМ!$D$39:$D$782,СВЦЭМ!$A$39:$A$782,$A97,СВЦЭМ!$B$39:$B$782,I$77)+'СЕТ СН'!$H$11+СВЦЭМ!$D$10+'СЕТ СН'!$H$5-'СЕТ СН'!$H$21</f>
        <v>3644.77212022</v>
      </c>
      <c r="J97" s="36">
        <f>SUMIFS(СВЦЭМ!$D$39:$D$782,СВЦЭМ!$A$39:$A$782,$A97,СВЦЭМ!$B$39:$B$782,J$77)+'СЕТ СН'!$H$11+СВЦЭМ!$D$10+'СЕТ СН'!$H$5-'СЕТ СН'!$H$21</f>
        <v>3585.2145925200002</v>
      </c>
      <c r="K97" s="36">
        <f>SUMIFS(СВЦЭМ!$D$39:$D$782,СВЦЭМ!$A$39:$A$782,$A97,СВЦЭМ!$B$39:$B$782,K$77)+'СЕТ СН'!$H$11+СВЦЭМ!$D$10+'СЕТ СН'!$H$5-'СЕТ СН'!$H$21</f>
        <v>3577.7411366699998</v>
      </c>
      <c r="L97" s="36">
        <f>SUMIFS(СВЦЭМ!$D$39:$D$782,СВЦЭМ!$A$39:$A$782,$A97,СВЦЭМ!$B$39:$B$782,L$77)+'СЕТ СН'!$H$11+СВЦЭМ!$D$10+'СЕТ СН'!$H$5-'СЕТ СН'!$H$21</f>
        <v>3579.3221103800001</v>
      </c>
      <c r="M97" s="36">
        <f>SUMIFS(СВЦЭМ!$D$39:$D$782,СВЦЭМ!$A$39:$A$782,$A97,СВЦЭМ!$B$39:$B$782,M$77)+'СЕТ СН'!$H$11+СВЦЭМ!$D$10+'СЕТ СН'!$H$5-'СЕТ СН'!$H$21</f>
        <v>3621.1330955800004</v>
      </c>
      <c r="N97" s="36">
        <f>SUMIFS(СВЦЭМ!$D$39:$D$782,СВЦЭМ!$A$39:$A$782,$A97,СВЦЭМ!$B$39:$B$782,N$77)+'СЕТ СН'!$H$11+СВЦЭМ!$D$10+'СЕТ СН'!$H$5-'СЕТ СН'!$H$21</f>
        <v>3669.47270415</v>
      </c>
      <c r="O97" s="36">
        <f>SUMIFS(СВЦЭМ!$D$39:$D$782,СВЦЭМ!$A$39:$A$782,$A97,СВЦЭМ!$B$39:$B$782,O$77)+'СЕТ СН'!$H$11+СВЦЭМ!$D$10+'СЕТ СН'!$H$5-'СЕТ СН'!$H$21</f>
        <v>3684.0680184499997</v>
      </c>
      <c r="P97" s="36">
        <f>SUMIFS(СВЦЭМ!$D$39:$D$782,СВЦЭМ!$A$39:$A$782,$A97,СВЦЭМ!$B$39:$B$782,P$77)+'СЕТ СН'!$H$11+СВЦЭМ!$D$10+'СЕТ СН'!$H$5-'СЕТ СН'!$H$21</f>
        <v>3711.8107790599997</v>
      </c>
      <c r="Q97" s="36">
        <f>SUMIFS(СВЦЭМ!$D$39:$D$782,СВЦЭМ!$A$39:$A$782,$A97,СВЦЭМ!$B$39:$B$782,Q$77)+'СЕТ СН'!$H$11+СВЦЭМ!$D$10+'СЕТ СН'!$H$5-'СЕТ СН'!$H$21</f>
        <v>3712.0515581899999</v>
      </c>
      <c r="R97" s="36">
        <f>SUMIFS(СВЦЭМ!$D$39:$D$782,СВЦЭМ!$A$39:$A$782,$A97,СВЦЭМ!$B$39:$B$782,R$77)+'СЕТ СН'!$H$11+СВЦЭМ!$D$10+'СЕТ СН'!$H$5-'СЕТ СН'!$H$21</f>
        <v>3700.9029685100004</v>
      </c>
      <c r="S97" s="36">
        <f>SUMIFS(СВЦЭМ!$D$39:$D$782,СВЦЭМ!$A$39:$A$782,$A97,СВЦЭМ!$B$39:$B$782,S$77)+'СЕТ СН'!$H$11+СВЦЭМ!$D$10+'СЕТ СН'!$H$5-'СЕТ СН'!$H$21</f>
        <v>3672.4799085700001</v>
      </c>
      <c r="T97" s="36">
        <f>SUMIFS(СВЦЭМ!$D$39:$D$782,СВЦЭМ!$A$39:$A$782,$A97,СВЦЭМ!$B$39:$B$782,T$77)+'СЕТ СН'!$H$11+СВЦЭМ!$D$10+'СЕТ СН'!$H$5-'СЕТ СН'!$H$21</f>
        <v>3592.0170331899999</v>
      </c>
      <c r="U97" s="36">
        <f>SUMIFS(СВЦЭМ!$D$39:$D$782,СВЦЭМ!$A$39:$A$782,$A97,СВЦЭМ!$B$39:$B$782,U$77)+'СЕТ СН'!$H$11+СВЦЭМ!$D$10+'СЕТ СН'!$H$5-'СЕТ СН'!$H$21</f>
        <v>3557.2452358600003</v>
      </c>
      <c r="V97" s="36">
        <f>SUMIFS(СВЦЭМ!$D$39:$D$782,СВЦЭМ!$A$39:$A$782,$A97,СВЦЭМ!$B$39:$B$782,V$77)+'СЕТ СН'!$H$11+СВЦЭМ!$D$10+'СЕТ СН'!$H$5-'СЕТ СН'!$H$21</f>
        <v>3565.7662938200001</v>
      </c>
      <c r="W97" s="36">
        <f>SUMIFS(СВЦЭМ!$D$39:$D$782,СВЦЭМ!$A$39:$A$782,$A97,СВЦЭМ!$B$39:$B$782,W$77)+'СЕТ СН'!$H$11+СВЦЭМ!$D$10+'СЕТ СН'!$H$5-'СЕТ СН'!$H$21</f>
        <v>3598.1924877400002</v>
      </c>
      <c r="X97" s="36">
        <f>SUMIFS(СВЦЭМ!$D$39:$D$782,СВЦЭМ!$A$39:$A$782,$A97,СВЦЭМ!$B$39:$B$782,X$77)+'СЕТ СН'!$H$11+СВЦЭМ!$D$10+'СЕТ СН'!$H$5-'СЕТ СН'!$H$21</f>
        <v>3612.6004422200003</v>
      </c>
      <c r="Y97" s="36">
        <f>SUMIFS(СВЦЭМ!$D$39:$D$782,СВЦЭМ!$A$39:$A$782,$A97,СВЦЭМ!$B$39:$B$782,Y$77)+'СЕТ СН'!$H$11+СВЦЭМ!$D$10+'СЕТ СН'!$H$5-'СЕТ СН'!$H$21</f>
        <v>3635.9699065</v>
      </c>
    </row>
    <row r="98" spans="1:27" ht="15.75" x14ac:dyDescent="0.2">
      <c r="A98" s="35">
        <f t="shared" si="2"/>
        <v>44613</v>
      </c>
      <c r="B98" s="36">
        <f>SUMIFS(СВЦЭМ!$D$39:$D$782,СВЦЭМ!$A$39:$A$782,$A98,СВЦЭМ!$B$39:$B$782,B$77)+'СЕТ СН'!$H$11+СВЦЭМ!$D$10+'СЕТ СН'!$H$5-'СЕТ СН'!$H$21</f>
        <v>3647.86038887</v>
      </c>
      <c r="C98" s="36">
        <f>SUMIFS(СВЦЭМ!$D$39:$D$782,СВЦЭМ!$A$39:$A$782,$A98,СВЦЭМ!$B$39:$B$782,C$77)+'СЕТ СН'!$H$11+СВЦЭМ!$D$10+'СЕТ СН'!$H$5-'СЕТ СН'!$H$21</f>
        <v>3704.4396852600003</v>
      </c>
      <c r="D98" s="36">
        <f>SUMIFS(СВЦЭМ!$D$39:$D$782,СВЦЭМ!$A$39:$A$782,$A98,СВЦЭМ!$B$39:$B$782,D$77)+'СЕТ СН'!$H$11+СВЦЭМ!$D$10+'СЕТ СН'!$H$5-'СЕТ СН'!$H$21</f>
        <v>3751.0703698900002</v>
      </c>
      <c r="E98" s="36">
        <f>SUMIFS(СВЦЭМ!$D$39:$D$782,СВЦЭМ!$A$39:$A$782,$A98,СВЦЭМ!$B$39:$B$782,E$77)+'СЕТ СН'!$H$11+СВЦЭМ!$D$10+'СЕТ СН'!$H$5-'СЕТ СН'!$H$21</f>
        <v>3763.78373706</v>
      </c>
      <c r="F98" s="36">
        <f>SUMIFS(СВЦЭМ!$D$39:$D$782,СВЦЭМ!$A$39:$A$782,$A98,СВЦЭМ!$B$39:$B$782,F$77)+'СЕТ СН'!$H$11+СВЦЭМ!$D$10+'СЕТ СН'!$H$5-'СЕТ СН'!$H$21</f>
        <v>3755.2640893300004</v>
      </c>
      <c r="G98" s="36">
        <f>SUMIFS(СВЦЭМ!$D$39:$D$782,СВЦЭМ!$A$39:$A$782,$A98,СВЦЭМ!$B$39:$B$782,G$77)+'СЕТ СН'!$H$11+СВЦЭМ!$D$10+'СЕТ СН'!$H$5-'СЕТ СН'!$H$21</f>
        <v>3718.9108764900002</v>
      </c>
      <c r="H98" s="36">
        <f>SUMIFS(СВЦЭМ!$D$39:$D$782,СВЦЭМ!$A$39:$A$782,$A98,СВЦЭМ!$B$39:$B$782,H$77)+'СЕТ СН'!$H$11+СВЦЭМ!$D$10+'СЕТ СН'!$H$5-'СЕТ СН'!$H$21</f>
        <v>3678.3970246600002</v>
      </c>
      <c r="I98" s="36">
        <f>SUMIFS(СВЦЭМ!$D$39:$D$782,СВЦЭМ!$A$39:$A$782,$A98,СВЦЭМ!$B$39:$B$782,I$77)+'СЕТ СН'!$H$11+СВЦЭМ!$D$10+'СЕТ СН'!$H$5-'СЕТ СН'!$H$21</f>
        <v>3632.58048616</v>
      </c>
      <c r="J98" s="36">
        <f>SUMIFS(СВЦЭМ!$D$39:$D$782,СВЦЭМ!$A$39:$A$782,$A98,СВЦЭМ!$B$39:$B$782,J$77)+'СЕТ СН'!$H$11+СВЦЭМ!$D$10+'СЕТ СН'!$H$5-'СЕТ СН'!$H$21</f>
        <v>3575.4694632800001</v>
      </c>
      <c r="K98" s="36">
        <f>SUMIFS(СВЦЭМ!$D$39:$D$782,СВЦЭМ!$A$39:$A$782,$A98,СВЦЭМ!$B$39:$B$782,K$77)+'СЕТ СН'!$H$11+СВЦЭМ!$D$10+'СЕТ СН'!$H$5-'СЕТ СН'!$H$21</f>
        <v>3569.21947675</v>
      </c>
      <c r="L98" s="36">
        <f>SUMIFS(СВЦЭМ!$D$39:$D$782,СВЦЭМ!$A$39:$A$782,$A98,СВЦЭМ!$B$39:$B$782,L$77)+'СЕТ СН'!$H$11+СВЦЭМ!$D$10+'СЕТ СН'!$H$5-'СЕТ СН'!$H$21</f>
        <v>3589.5222187099998</v>
      </c>
      <c r="M98" s="36">
        <f>SUMIFS(СВЦЭМ!$D$39:$D$782,СВЦЭМ!$A$39:$A$782,$A98,СВЦЭМ!$B$39:$B$782,M$77)+'СЕТ СН'!$H$11+СВЦЭМ!$D$10+'СЕТ СН'!$H$5-'СЕТ СН'!$H$21</f>
        <v>3627.58877003</v>
      </c>
      <c r="N98" s="36">
        <f>SUMIFS(СВЦЭМ!$D$39:$D$782,СВЦЭМ!$A$39:$A$782,$A98,СВЦЭМ!$B$39:$B$782,N$77)+'СЕТ СН'!$H$11+СВЦЭМ!$D$10+'СЕТ СН'!$H$5-'СЕТ СН'!$H$21</f>
        <v>3690.7816441800001</v>
      </c>
      <c r="O98" s="36">
        <f>SUMIFS(СВЦЭМ!$D$39:$D$782,СВЦЭМ!$A$39:$A$782,$A98,СВЦЭМ!$B$39:$B$782,O$77)+'СЕТ СН'!$H$11+СВЦЭМ!$D$10+'СЕТ СН'!$H$5-'СЕТ СН'!$H$21</f>
        <v>3692.9210108100001</v>
      </c>
      <c r="P98" s="36">
        <f>SUMIFS(СВЦЭМ!$D$39:$D$782,СВЦЭМ!$A$39:$A$782,$A98,СВЦЭМ!$B$39:$B$782,P$77)+'СЕТ СН'!$H$11+СВЦЭМ!$D$10+'СЕТ СН'!$H$5-'СЕТ СН'!$H$21</f>
        <v>3725.61172708</v>
      </c>
      <c r="Q98" s="36">
        <f>SUMIFS(СВЦЭМ!$D$39:$D$782,СВЦЭМ!$A$39:$A$782,$A98,СВЦЭМ!$B$39:$B$782,Q$77)+'СЕТ СН'!$H$11+СВЦЭМ!$D$10+'СЕТ СН'!$H$5-'СЕТ СН'!$H$21</f>
        <v>3724.88624101</v>
      </c>
      <c r="R98" s="36">
        <f>SUMIFS(СВЦЭМ!$D$39:$D$782,СВЦЭМ!$A$39:$A$782,$A98,СВЦЭМ!$B$39:$B$782,R$77)+'СЕТ СН'!$H$11+СВЦЭМ!$D$10+'СЕТ СН'!$H$5-'СЕТ СН'!$H$21</f>
        <v>3722.3719680000004</v>
      </c>
      <c r="S98" s="36">
        <f>SUMIFS(СВЦЭМ!$D$39:$D$782,СВЦЭМ!$A$39:$A$782,$A98,СВЦЭМ!$B$39:$B$782,S$77)+'СЕТ СН'!$H$11+СВЦЭМ!$D$10+'СЕТ СН'!$H$5-'СЕТ СН'!$H$21</f>
        <v>3679.8376085500004</v>
      </c>
      <c r="T98" s="36">
        <f>SUMIFS(СВЦЭМ!$D$39:$D$782,СВЦЭМ!$A$39:$A$782,$A98,СВЦЭМ!$B$39:$B$782,T$77)+'СЕТ СН'!$H$11+СВЦЭМ!$D$10+'СЕТ СН'!$H$5-'СЕТ СН'!$H$21</f>
        <v>3600.7062082299999</v>
      </c>
      <c r="U98" s="36">
        <f>SUMIFS(СВЦЭМ!$D$39:$D$782,СВЦЭМ!$A$39:$A$782,$A98,СВЦЭМ!$B$39:$B$782,U$77)+'СЕТ СН'!$H$11+СВЦЭМ!$D$10+'СЕТ СН'!$H$5-'СЕТ СН'!$H$21</f>
        <v>3582.7628709600003</v>
      </c>
      <c r="V98" s="36">
        <f>SUMIFS(СВЦЭМ!$D$39:$D$782,СВЦЭМ!$A$39:$A$782,$A98,СВЦЭМ!$B$39:$B$782,V$77)+'СЕТ СН'!$H$11+СВЦЭМ!$D$10+'СЕТ СН'!$H$5-'СЕТ СН'!$H$21</f>
        <v>3595.6499743100003</v>
      </c>
      <c r="W98" s="36">
        <f>SUMIFS(СВЦЭМ!$D$39:$D$782,СВЦЭМ!$A$39:$A$782,$A98,СВЦЭМ!$B$39:$B$782,W$77)+'СЕТ СН'!$H$11+СВЦЭМ!$D$10+'СЕТ СН'!$H$5-'СЕТ СН'!$H$21</f>
        <v>3623.9719969600001</v>
      </c>
      <c r="X98" s="36">
        <f>SUMIFS(СВЦЭМ!$D$39:$D$782,СВЦЭМ!$A$39:$A$782,$A98,СВЦЭМ!$B$39:$B$782,X$77)+'СЕТ СН'!$H$11+СВЦЭМ!$D$10+'СЕТ СН'!$H$5-'СЕТ СН'!$H$21</f>
        <v>3647.9231982800002</v>
      </c>
      <c r="Y98" s="36">
        <f>SUMIFS(СВЦЭМ!$D$39:$D$782,СВЦЭМ!$A$39:$A$782,$A98,СВЦЭМ!$B$39:$B$782,Y$77)+'СЕТ СН'!$H$11+СВЦЭМ!$D$10+'СЕТ СН'!$H$5-'СЕТ СН'!$H$21</f>
        <v>3653.9841998100001</v>
      </c>
    </row>
    <row r="99" spans="1:27" ht="15.75" x14ac:dyDescent="0.2">
      <c r="A99" s="35">
        <f t="shared" si="2"/>
        <v>44614</v>
      </c>
      <c r="B99" s="36">
        <f>SUMIFS(СВЦЭМ!$D$39:$D$782,СВЦЭМ!$A$39:$A$782,$A99,СВЦЭМ!$B$39:$B$782,B$77)+'СЕТ СН'!$H$11+СВЦЭМ!$D$10+'СЕТ СН'!$H$5-'СЕТ СН'!$H$21</f>
        <v>3657.5045359800001</v>
      </c>
      <c r="C99" s="36">
        <f>SUMIFS(СВЦЭМ!$D$39:$D$782,СВЦЭМ!$A$39:$A$782,$A99,СВЦЭМ!$B$39:$B$782,C$77)+'СЕТ СН'!$H$11+СВЦЭМ!$D$10+'СЕТ СН'!$H$5-'СЕТ СН'!$H$21</f>
        <v>3720.19949223</v>
      </c>
      <c r="D99" s="36">
        <f>SUMIFS(СВЦЭМ!$D$39:$D$782,СВЦЭМ!$A$39:$A$782,$A99,СВЦЭМ!$B$39:$B$782,D$77)+'СЕТ СН'!$H$11+СВЦЭМ!$D$10+'СЕТ СН'!$H$5-'СЕТ СН'!$H$21</f>
        <v>3759.9423858</v>
      </c>
      <c r="E99" s="36">
        <f>SUMIFS(СВЦЭМ!$D$39:$D$782,СВЦЭМ!$A$39:$A$782,$A99,СВЦЭМ!$B$39:$B$782,E$77)+'СЕТ СН'!$H$11+СВЦЭМ!$D$10+'СЕТ СН'!$H$5-'СЕТ СН'!$H$21</f>
        <v>3771.4829941899998</v>
      </c>
      <c r="F99" s="36">
        <f>SUMIFS(СВЦЭМ!$D$39:$D$782,СВЦЭМ!$A$39:$A$782,$A99,СВЦЭМ!$B$39:$B$782,F$77)+'СЕТ СН'!$H$11+СВЦЭМ!$D$10+'СЕТ СН'!$H$5-'СЕТ СН'!$H$21</f>
        <v>3763.47954144</v>
      </c>
      <c r="G99" s="36">
        <f>SUMIFS(СВЦЭМ!$D$39:$D$782,СВЦЭМ!$A$39:$A$782,$A99,СВЦЭМ!$B$39:$B$782,G$77)+'СЕТ СН'!$H$11+СВЦЭМ!$D$10+'СЕТ СН'!$H$5-'СЕТ СН'!$H$21</f>
        <v>3733.30803375</v>
      </c>
      <c r="H99" s="36">
        <f>SUMIFS(СВЦЭМ!$D$39:$D$782,СВЦЭМ!$A$39:$A$782,$A99,СВЦЭМ!$B$39:$B$782,H$77)+'СЕТ СН'!$H$11+СВЦЭМ!$D$10+'СЕТ СН'!$H$5-'СЕТ СН'!$H$21</f>
        <v>3688.8821315800001</v>
      </c>
      <c r="I99" s="36">
        <f>SUMIFS(СВЦЭМ!$D$39:$D$782,СВЦЭМ!$A$39:$A$782,$A99,СВЦЭМ!$B$39:$B$782,I$77)+'СЕТ СН'!$H$11+СВЦЭМ!$D$10+'СЕТ СН'!$H$5-'СЕТ СН'!$H$21</f>
        <v>3630.5144621999998</v>
      </c>
      <c r="J99" s="36">
        <f>SUMIFS(СВЦЭМ!$D$39:$D$782,СВЦЭМ!$A$39:$A$782,$A99,СВЦЭМ!$B$39:$B$782,J$77)+'СЕТ СН'!$H$11+СВЦЭМ!$D$10+'СЕТ СН'!$H$5-'СЕТ СН'!$H$21</f>
        <v>3583.2728132399998</v>
      </c>
      <c r="K99" s="36">
        <f>SUMIFS(СВЦЭМ!$D$39:$D$782,СВЦЭМ!$A$39:$A$782,$A99,СВЦЭМ!$B$39:$B$782,K$77)+'СЕТ СН'!$H$11+СВЦЭМ!$D$10+'СЕТ СН'!$H$5-'СЕТ СН'!$H$21</f>
        <v>3577.5432503399998</v>
      </c>
      <c r="L99" s="36">
        <f>SUMIFS(СВЦЭМ!$D$39:$D$782,СВЦЭМ!$A$39:$A$782,$A99,СВЦЭМ!$B$39:$B$782,L$77)+'СЕТ СН'!$H$11+СВЦЭМ!$D$10+'СЕТ СН'!$H$5-'СЕТ СН'!$H$21</f>
        <v>3591.8846686900001</v>
      </c>
      <c r="M99" s="36">
        <f>SUMIFS(СВЦЭМ!$D$39:$D$782,СВЦЭМ!$A$39:$A$782,$A99,СВЦЭМ!$B$39:$B$782,M$77)+'СЕТ СН'!$H$11+СВЦЭМ!$D$10+'СЕТ СН'!$H$5-'СЕТ СН'!$H$21</f>
        <v>3650.8855984500001</v>
      </c>
      <c r="N99" s="36">
        <f>SUMIFS(СВЦЭМ!$D$39:$D$782,СВЦЭМ!$A$39:$A$782,$A99,СВЦЭМ!$B$39:$B$782,N$77)+'СЕТ СН'!$H$11+СВЦЭМ!$D$10+'СЕТ СН'!$H$5-'СЕТ СН'!$H$21</f>
        <v>3684.88876579</v>
      </c>
      <c r="O99" s="36">
        <f>SUMIFS(СВЦЭМ!$D$39:$D$782,СВЦЭМ!$A$39:$A$782,$A99,СВЦЭМ!$B$39:$B$782,O$77)+'СЕТ СН'!$H$11+СВЦЭМ!$D$10+'СЕТ СН'!$H$5-'СЕТ СН'!$H$21</f>
        <v>3704.3119097700001</v>
      </c>
      <c r="P99" s="36">
        <f>SUMIFS(СВЦЭМ!$D$39:$D$782,СВЦЭМ!$A$39:$A$782,$A99,СВЦЭМ!$B$39:$B$782,P$77)+'СЕТ СН'!$H$11+СВЦЭМ!$D$10+'СЕТ СН'!$H$5-'СЕТ СН'!$H$21</f>
        <v>3735.5201117400002</v>
      </c>
      <c r="Q99" s="36">
        <f>SUMIFS(СВЦЭМ!$D$39:$D$782,СВЦЭМ!$A$39:$A$782,$A99,СВЦЭМ!$B$39:$B$782,Q$77)+'СЕТ СН'!$H$11+СВЦЭМ!$D$10+'СЕТ СН'!$H$5-'СЕТ СН'!$H$21</f>
        <v>3738.2852913900001</v>
      </c>
      <c r="R99" s="36">
        <f>SUMIFS(СВЦЭМ!$D$39:$D$782,СВЦЭМ!$A$39:$A$782,$A99,СВЦЭМ!$B$39:$B$782,R$77)+'СЕТ СН'!$H$11+СВЦЭМ!$D$10+'СЕТ СН'!$H$5-'СЕТ СН'!$H$21</f>
        <v>3726.4899285500001</v>
      </c>
      <c r="S99" s="36">
        <f>SUMIFS(СВЦЭМ!$D$39:$D$782,СВЦЭМ!$A$39:$A$782,$A99,СВЦЭМ!$B$39:$B$782,S$77)+'СЕТ СН'!$H$11+СВЦЭМ!$D$10+'СЕТ СН'!$H$5-'СЕТ СН'!$H$21</f>
        <v>3705.1241637600001</v>
      </c>
      <c r="T99" s="36">
        <f>SUMIFS(СВЦЭМ!$D$39:$D$782,СВЦЭМ!$A$39:$A$782,$A99,СВЦЭМ!$B$39:$B$782,T$77)+'СЕТ СН'!$H$11+СВЦЭМ!$D$10+'СЕТ СН'!$H$5-'СЕТ СН'!$H$21</f>
        <v>3623.0124656600001</v>
      </c>
      <c r="U99" s="36">
        <f>SUMIFS(СВЦЭМ!$D$39:$D$782,СВЦЭМ!$A$39:$A$782,$A99,СВЦЭМ!$B$39:$B$782,U$77)+'СЕТ СН'!$H$11+СВЦЭМ!$D$10+'СЕТ СН'!$H$5-'СЕТ СН'!$H$21</f>
        <v>3597.6020128700002</v>
      </c>
      <c r="V99" s="36">
        <f>SUMIFS(СВЦЭМ!$D$39:$D$782,СВЦЭМ!$A$39:$A$782,$A99,СВЦЭМ!$B$39:$B$782,V$77)+'СЕТ СН'!$H$11+СВЦЭМ!$D$10+'СЕТ СН'!$H$5-'СЕТ СН'!$H$21</f>
        <v>3619.1088923900002</v>
      </c>
      <c r="W99" s="36">
        <f>SUMIFS(СВЦЭМ!$D$39:$D$782,СВЦЭМ!$A$39:$A$782,$A99,СВЦЭМ!$B$39:$B$782,W$77)+'СЕТ СН'!$H$11+СВЦЭМ!$D$10+'СЕТ СН'!$H$5-'СЕТ СН'!$H$21</f>
        <v>3638.25738112</v>
      </c>
      <c r="X99" s="36">
        <f>SUMIFS(СВЦЭМ!$D$39:$D$782,СВЦЭМ!$A$39:$A$782,$A99,СВЦЭМ!$B$39:$B$782,X$77)+'СЕТ СН'!$H$11+СВЦЭМ!$D$10+'СЕТ СН'!$H$5-'СЕТ СН'!$H$21</f>
        <v>3658.3810303999999</v>
      </c>
      <c r="Y99" s="36">
        <f>SUMIFS(СВЦЭМ!$D$39:$D$782,СВЦЭМ!$A$39:$A$782,$A99,СВЦЭМ!$B$39:$B$782,Y$77)+'СЕТ СН'!$H$11+СВЦЭМ!$D$10+'СЕТ СН'!$H$5-'СЕТ СН'!$H$21</f>
        <v>3682.8275201400002</v>
      </c>
    </row>
    <row r="100" spans="1:27" ht="15.75" x14ac:dyDescent="0.2">
      <c r="A100" s="35">
        <f t="shared" si="2"/>
        <v>44615</v>
      </c>
      <c r="B100" s="36">
        <f>SUMIFS(СВЦЭМ!$D$39:$D$782,СВЦЭМ!$A$39:$A$782,$A100,СВЦЭМ!$B$39:$B$782,B$77)+'СЕТ СН'!$H$11+СВЦЭМ!$D$10+'СЕТ СН'!$H$5-'СЕТ СН'!$H$21</f>
        <v>3668.3032123100002</v>
      </c>
      <c r="C100" s="36">
        <f>SUMIFS(СВЦЭМ!$D$39:$D$782,СВЦЭМ!$A$39:$A$782,$A100,СВЦЭМ!$B$39:$B$782,C$77)+'СЕТ СН'!$H$11+СВЦЭМ!$D$10+'СЕТ СН'!$H$5-'СЕТ СН'!$H$21</f>
        <v>3720.53984029</v>
      </c>
      <c r="D100" s="36">
        <f>SUMIFS(СВЦЭМ!$D$39:$D$782,СВЦЭМ!$A$39:$A$782,$A100,СВЦЭМ!$B$39:$B$782,D$77)+'СЕТ СН'!$H$11+СВЦЭМ!$D$10+'СЕТ СН'!$H$5-'СЕТ СН'!$H$21</f>
        <v>3751.9001678499999</v>
      </c>
      <c r="E100" s="36">
        <f>SUMIFS(СВЦЭМ!$D$39:$D$782,СВЦЭМ!$A$39:$A$782,$A100,СВЦЭМ!$B$39:$B$782,E$77)+'СЕТ СН'!$H$11+СВЦЭМ!$D$10+'СЕТ СН'!$H$5-'СЕТ СН'!$H$21</f>
        <v>3756.7202788100003</v>
      </c>
      <c r="F100" s="36">
        <f>SUMIFS(СВЦЭМ!$D$39:$D$782,СВЦЭМ!$A$39:$A$782,$A100,СВЦЭМ!$B$39:$B$782,F$77)+'СЕТ СН'!$H$11+СВЦЭМ!$D$10+'СЕТ СН'!$H$5-'СЕТ СН'!$H$21</f>
        <v>3753.6022093199999</v>
      </c>
      <c r="G100" s="36">
        <f>SUMIFS(СВЦЭМ!$D$39:$D$782,СВЦЭМ!$A$39:$A$782,$A100,СВЦЭМ!$B$39:$B$782,G$77)+'СЕТ СН'!$H$11+СВЦЭМ!$D$10+'СЕТ СН'!$H$5-'СЕТ СН'!$H$21</f>
        <v>3739.62264254</v>
      </c>
      <c r="H100" s="36">
        <f>SUMIFS(СВЦЭМ!$D$39:$D$782,СВЦЭМ!$A$39:$A$782,$A100,СВЦЭМ!$B$39:$B$782,H$77)+'СЕТ СН'!$H$11+СВЦЭМ!$D$10+'СЕТ СН'!$H$5-'СЕТ СН'!$H$21</f>
        <v>3721.56292975</v>
      </c>
      <c r="I100" s="36">
        <f>SUMIFS(СВЦЭМ!$D$39:$D$782,СВЦЭМ!$A$39:$A$782,$A100,СВЦЭМ!$B$39:$B$782,I$77)+'СЕТ СН'!$H$11+СВЦЭМ!$D$10+'СЕТ СН'!$H$5-'СЕТ СН'!$H$21</f>
        <v>3665.8451058800001</v>
      </c>
      <c r="J100" s="36">
        <f>SUMIFS(СВЦЭМ!$D$39:$D$782,СВЦЭМ!$A$39:$A$782,$A100,СВЦЭМ!$B$39:$B$782,J$77)+'СЕТ СН'!$H$11+СВЦЭМ!$D$10+'СЕТ СН'!$H$5-'СЕТ СН'!$H$21</f>
        <v>3583.40361863</v>
      </c>
      <c r="K100" s="36">
        <f>SUMIFS(СВЦЭМ!$D$39:$D$782,СВЦЭМ!$A$39:$A$782,$A100,СВЦЭМ!$B$39:$B$782,K$77)+'СЕТ СН'!$H$11+СВЦЭМ!$D$10+'СЕТ СН'!$H$5-'СЕТ СН'!$H$21</f>
        <v>3564.74125224</v>
      </c>
      <c r="L100" s="36">
        <f>SUMIFS(СВЦЭМ!$D$39:$D$782,СВЦЭМ!$A$39:$A$782,$A100,СВЦЭМ!$B$39:$B$782,L$77)+'СЕТ СН'!$H$11+СВЦЭМ!$D$10+'СЕТ СН'!$H$5-'СЕТ СН'!$H$21</f>
        <v>3560.3628411600002</v>
      </c>
      <c r="M100" s="36">
        <f>SUMIFS(СВЦЭМ!$D$39:$D$782,СВЦЭМ!$A$39:$A$782,$A100,СВЦЭМ!$B$39:$B$782,M$77)+'СЕТ СН'!$H$11+СВЦЭМ!$D$10+'СЕТ СН'!$H$5-'СЕТ СН'!$H$21</f>
        <v>3611.1768550100001</v>
      </c>
      <c r="N100" s="36">
        <f>SUMIFS(СВЦЭМ!$D$39:$D$782,СВЦЭМ!$A$39:$A$782,$A100,СВЦЭМ!$B$39:$B$782,N$77)+'СЕТ СН'!$H$11+СВЦЭМ!$D$10+'СЕТ СН'!$H$5-'СЕТ СН'!$H$21</f>
        <v>3662.7498010300001</v>
      </c>
      <c r="O100" s="36">
        <f>SUMIFS(СВЦЭМ!$D$39:$D$782,СВЦЭМ!$A$39:$A$782,$A100,СВЦЭМ!$B$39:$B$782,O$77)+'СЕТ СН'!$H$11+СВЦЭМ!$D$10+'СЕТ СН'!$H$5-'СЕТ СН'!$H$21</f>
        <v>3717.2600545499999</v>
      </c>
      <c r="P100" s="36">
        <f>SUMIFS(СВЦЭМ!$D$39:$D$782,СВЦЭМ!$A$39:$A$782,$A100,СВЦЭМ!$B$39:$B$782,P$77)+'СЕТ СН'!$H$11+СВЦЭМ!$D$10+'СЕТ СН'!$H$5-'СЕТ СН'!$H$21</f>
        <v>3780.26389866</v>
      </c>
      <c r="Q100" s="36">
        <f>SUMIFS(СВЦЭМ!$D$39:$D$782,СВЦЭМ!$A$39:$A$782,$A100,СВЦЭМ!$B$39:$B$782,Q$77)+'СЕТ СН'!$H$11+СВЦЭМ!$D$10+'СЕТ СН'!$H$5-'СЕТ СН'!$H$21</f>
        <v>3777.9642679799999</v>
      </c>
      <c r="R100" s="36">
        <f>SUMIFS(СВЦЭМ!$D$39:$D$782,СВЦЭМ!$A$39:$A$782,$A100,СВЦЭМ!$B$39:$B$782,R$77)+'СЕТ СН'!$H$11+СВЦЭМ!$D$10+'СЕТ СН'!$H$5-'СЕТ СН'!$H$21</f>
        <v>3768.42561252</v>
      </c>
      <c r="S100" s="36">
        <f>SUMIFS(СВЦЭМ!$D$39:$D$782,СВЦЭМ!$A$39:$A$782,$A100,СВЦЭМ!$B$39:$B$782,S$77)+'СЕТ СН'!$H$11+СВЦЭМ!$D$10+'СЕТ СН'!$H$5-'СЕТ СН'!$H$21</f>
        <v>3737.2279404400001</v>
      </c>
      <c r="T100" s="36">
        <f>SUMIFS(СВЦЭМ!$D$39:$D$782,СВЦЭМ!$A$39:$A$782,$A100,СВЦЭМ!$B$39:$B$782,T$77)+'СЕТ СН'!$H$11+СВЦЭМ!$D$10+'СЕТ СН'!$H$5-'СЕТ СН'!$H$21</f>
        <v>3647.51375366</v>
      </c>
      <c r="U100" s="36">
        <f>SUMIFS(СВЦЭМ!$D$39:$D$782,СВЦЭМ!$A$39:$A$782,$A100,СВЦЭМ!$B$39:$B$782,U$77)+'СЕТ СН'!$H$11+СВЦЭМ!$D$10+'СЕТ СН'!$H$5-'СЕТ СН'!$H$21</f>
        <v>3630.0366026900001</v>
      </c>
      <c r="V100" s="36">
        <f>SUMIFS(СВЦЭМ!$D$39:$D$782,СВЦЭМ!$A$39:$A$782,$A100,СВЦЭМ!$B$39:$B$782,V$77)+'СЕТ СН'!$H$11+СВЦЭМ!$D$10+'СЕТ СН'!$H$5-'СЕТ СН'!$H$21</f>
        <v>3652.6470657300001</v>
      </c>
      <c r="W100" s="36">
        <f>SUMIFS(СВЦЭМ!$D$39:$D$782,СВЦЭМ!$A$39:$A$782,$A100,СВЦЭМ!$B$39:$B$782,W$77)+'СЕТ СН'!$H$11+СВЦЭМ!$D$10+'СЕТ СН'!$H$5-'СЕТ СН'!$H$21</f>
        <v>3678.8503752200004</v>
      </c>
      <c r="X100" s="36">
        <f>SUMIFS(СВЦЭМ!$D$39:$D$782,СВЦЭМ!$A$39:$A$782,$A100,СВЦЭМ!$B$39:$B$782,X$77)+'СЕТ СН'!$H$11+СВЦЭМ!$D$10+'СЕТ СН'!$H$5-'СЕТ СН'!$H$21</f>
        <v>3700.7861113400004</v>
      </c>
      <c r="Y100" s="36">
        <f>SUMIFS(СВЦЭМ!$D$39:$D$782,СВЦЭМ!$A$39:$A$782,$A100,СВЦЭМ!$B$39:$B$782,Y$77)+'СЕТ СН'!$H$11+СВЦЭМ!$D$10+'СЕТ СН'!$H$5-'СЕТ СН'!$H$21</f>
        <v>3737.0919977100002</v>
      </c>
    </row>
    <row r="101" spans="1:27" ht="15.75" x14ac:dyDescent="0.2">
      <c r="A101" s="35">
        <f t="shared" si="2"/>
        <v>44616</v>
      </c>
      <c r="B101" s="36">
        <f>SUMIFS(СВЦЭМ!$D$39:$D$782,СВЦЭМ!$A$39:$A$782,$A101,СВЦЭМ!$B$39:$B$782,B$77)+'СЕТ СН'!$H$11+СВЦЭМ!$D$10+'СЕТ СН'!$H$5-'СЕТ СН'!$H$21</f>
        <v>3744.3745619199999</v>
      </c>
      <c r="C101" s="36">
        <f>SUMIFS(СВЦЭМ!$D$39:$D$782,СВЦЭМ!$A$39:$A$782,$A101,СВЦЭМ!$B$39:$B$782,C$77)+'СЕТ СН'!$H$11+СВЦЭМ!$D$10+'СЕТ СН'!$H$5-'СЕТ СН'!$H$21</f>
        <v>3774.32227878</v>
      </c>
      <c r="D101" s="36">
        <f>SUMIFS(СВЦЭМ!$D$39:$D$782,СВЦЭМ!$A$39:$A$782,$A101,СВЦЭМ!$B$39:$B$782,D$77)+'СЕТ СН'!$H$11+СВЦЭМ!$D$10+'СЕТ СН'!$H$5-'СЕТ СН'!$H$21</f>
        <v>3807.7329546000001</v>
      </c>
      <c r="E101" s="36">
        <f>SUMIFS(СВЦЭМ!$D$39:$D$782,СВЦЭМ!$A$39:$A$782,$A101,СВЦЭМ!$B$39:$B$782,E$77)+'СЕТ СН'!$H$11+СВЦЭМ!$D$10+'СЕТ СН'!$H$5-'СЕТ СН'!$H$21</f>
        <v>3815.1121735000002</v>
      </c>
      <c r="F101" s="36">
        <f>SUMIFS(СВЦЭМ!$D$39:$D$782,СВЦЭМ!$A$39:$A$782,$A101,СВЦЭМ!$B$39:$B$782,F$77)+'СЕТ СН'!$H$11+СВЦЭМ!$D$10+'СЕТ СН'!$H$5-'СЕТ СН'!$H$21</f>
        <v>3810.2830854499998</v>
      </c>
      <c r="G101" s="36">
        <f>SUMIFS(СВЦЭМ!$D$39:$D$782,СВЦЭМ!$A$39:$A$782,$A101,СВЦЭМ!$B$39:$B$782,G$77)+'СЕТ СН'!$H$11+СВЦЭМ!$D$10+'СЕТ СН'!$H$5-'СЕТ СН'!$H$21</f>
        <v>3774.8447680099998</v>
      </c>
      <c r="H101" s="36">
        <f>SUMIFS(СВЦЭМ!$D$39:$D$782,СВЦЭМ!$A$39:$A$782,$A101,СВЦЭМ!$B$39:$B$782,H$77)+'СЕТ СН'!$H$11+СВЦЭМ!$D$10+'СЕТ СН'!$H$5-'СЕТ СН'!$H$21</f>
        <v>3749.5265307899999</v>
      </c>
      <c r="I101" s="36">
        <f>SUMIFS(СВЦЭМ!$D$39:$D$782,СВЦЭМ!$A$39:$A$782,$A101,СВЦЭМ!$B$39:$B$782,I$77)+'СЕТ СН'!$H$11+СВЦЭМ!$D$10+'СЕТ СН'!$H$5-'СЕТ СН'!$H$21</f>
        <v>3678.82000199</v>
      </c>
      <c r="J101" s="36">
        <f>SUMIFS(СВЦЭМ!$D$39:$D$782,СВЦЭМ!$A$39:$A$782,$A101,СВЦЭМ!$B$39:$B$782,J$77)+'СЕТ СН'!$H$11+СВЦЭМ!$D$10+'СЕТ СН'!$H$5-'СЕТ СН'!$H$21</f>
        <v>3617.929979</v>
      </c>
      <c r="K101" s="36">
        <f>SUMIFS(СВЦЭМ!$D$39:$D$782,СВЦЭМ!$A$39:$A$782,$A101,СВЦЭМ!$B$39:$B$782,K$77)+'СЕТ СН'!$H$11+СВЦЭМ!$D$10+'СЕТ СН'!$H$5-'СЕТ СН'!$H$21</f>
        <v>3590.7983996600001</v>
      </c>
      <c r="L101" s="36">
        <f>SUMIFS(СВЦЭМ!$D$39:$D$782,СВЦЭМ!$A$39:$A$782,$A101,СВЦЭМ!$B$39:$B$782,L$77)+'СЕТ СН'!$H$11+СВЦЭМ!$D$10+'СЕТ СН'!$H$5-'СЕТ СН'!$H$21</f>
        <v>3593.3319042800003</v>
      </c>
      <c r="M101" s="36">
        <f>SUMIFS(СВЦЭМ!$D$39:$D$782,СВЦЭМ!$A$39:$A$782,$A101,СВЦЭМ!$B$39:$B$782,M$77)+'СЕТ СН'!$H$11+СВЦЭМ!$D$10+'СЕТ СН'!$H$5-'СЕТ СН'!$H$21</f>
        <v>3636.0191977599998</v>
      </c>
      <c r="N101" s="36">
        <f>SUMIFS(СВЦЭМ!$D$39:$D$782,СВЦЭМ!$A$39:$A$782,$A101,СВЦЭМ!$B$39:$B$782,N$77)+'СЕТ СН'!$H$11+СВЦЭМ!$D$10+'СЕТ СН'!$H$5-'СЕТ СН'!$H$21</f>
        <v>3691.0076148899998</v>
      </c>
      <c r="O101" s="36">
        <f>SUMIFS(СВЦЭМ!$D$39:$D$782,СВЦЭМ!$A$39:$A$782,$A101,СВЦЭМ!$B$39:$B$782,O$77)+'СЕТ СН'!$H$11+СВЦЭМ!$D$10+'СЕТ СН'!$H$5-'СЕТ СН'!$H$21</f>
        <v>3725.87422057</v>
      </c>
      <c r="P101" s="36">
        <f>SUMIFS(СВЦЭМ!$D$39:$D$782,СВЦЭМ!$A$39:$A$782,$A101,СВЦЭМ!$B$39:$B$782,P$77)+'СЕТ СН'!$H$11+СВЦЭМ!$D$10+'СЕТ СН'!$H$5-'СЕТ СН'!$H$21</f>
        <v>3743.18737031</v>
      </c>
      <c r="Q101" s="36">
        <f>SUMIFS(СВЦЭМ!$D$39:$D$782,СВЦЭМ!$A$39:$A$782,$A101,СВЦЭМ!$B$39:$B$782,Q$77)+'СЕТ СН'!$H$11+СВЦЭМ!$D$10+'СЕТ СН'!$H$5-'СЕТ СН'!$H$21</f>
        <v>3745.5369989700002</v>
      </c>
      <c r="R101" s="36">
        <f>SUMIFS(СВЦЭМ!$D$39:$D$782,СВЦЭМ!$A$39:$A$782,$A101,СВЦЭМ!$B$39:$B$782,R$77)+'СЕТ СН'!$H$11+СВЦЭМ!$D$10+'СЕТ СН'!$H$5-'СЕТ СН'!$H$21</f>
        <v>3741.1578953400003</v>
      </c>
      <c r="S101" s="36">
        <f>SUMIFS(СВЦЭМ!$D$39:$D$782,СВЦЭМ!$A$39:$A$782,$A101,СВЦЭМ!$B$39:$B$782,S$77)+'СЕТ СН'!$H$11+СВЦЭМ!$D$10+'СЕТ СН'!$H$5-'СЕТ СН'!$H$21</f>
        <v>3711.3910552100001</v>
      </c>
      <c r="T101" s="36">
        <f>SUMIFS(СВЦЭМ!$D$39:$D$782,СВЦЭМ!$A$39:$A$782,$A101,СВЦЭМ!$B$39:$B$782,T$77)+'СЕТ СН'!$H$11+СВЦЭМ!$D$10+'СЕТ СН'!$H$5-'СЕТ СН'!$H$21</f>
        <v>3634.5711578299997</v>
      </c>
      <c r="U101" s="36">
        <f>SUMIFS(СВЦЭМ!$D$39:$D$782,СВЦЭМ!$A$39:$A$782,$A101,СВЦЭМ!$B$39:$B$782,U$77)+'СЕТ СН'!$H$11+СВЦЭМ!$D$10+'СЕТ СН'!$H$5-'СЕТ СН'!$H$21</f>
        <v>3617.00233239</v>
      </c>
      <c r="V101" s="36">
        <f>SUMIFS(СВЦЭМ!$D$39:$D$782,СВЦЭМ!$A$39:$A$782,$A101,СВЦЭМ!$B$39:$B$782,V$77)+'СЕТ СН'!$H$11+СВЦЭМ!$D$10+'СЕТ СН'!$H$5-'СЕТ СН'!$H$21</f>
        <v>3644.9913064299999</v>
      </c>
      <c r="W101" s="36">
        <f>SUMIFS(СВЦЭМ!$D$39:$D$782,СВЦЭМ!$A$39:$A$782,$A101,СВЦЭМ!$B$39:$B$782,W$77)+'СЕТ СН'!$H$11+СВЦЭМ!$D$10+'СЕТ СН'!$H$5-'СЕТ СН'!$H$21</f>
        <v>3646.7425049100002</v>
      </c>
      <c r="X101" s="36">
        <f>SUMIFS(СВЦЭМ!$D$39:$D$782,СВЦЭМ!$A$39:$A$782,$A101,СВЦЭМ!$B$39:$B$782,X$77)+'СЕТ СН'!$H$11+СВЦЭМ!$D$10+'СЕТ СН'!$H$5-'СЕТ СН'!$H$21</f>
        <v>3666.90893108</v>
      </c>
      <c r="Y101" s="36">
        <f>SUMIFS(СВЦЭМ!$D$39:$D$782,СВЦЭМ!$A$39:$A$782,$A101,СВЦЭМ!$B$39:$B$782,Y$77)+'СЕТ СН'!$H$11+СВЦЭМ!$D$10+'СЕТ СН'!$H$5-'СЕТ СН'!$H$21</f>
        <v>3706.7375203500001</v>
      </c>
    </row>
    <row r="102" spans="1:27" ht="15.75" x14ac:dyDescent="0.2">
      <c r="A102" s="35">
        <f t="shared" si="2"/>
        <v>44617</v>
      </c>
      <c r="B102" s="36">
        <f>SUMIFS(СВЦЭМ!$D$39:$D$782,СВЦЭМ!$A$39:$A$782,$A102,СВЦЭМ!$B$39:$B$782,B$77)+'СЕТ СН'!$H$11+СВЦЭМ!$D$10+'СЕТ СН'!$H$5-'СЕТ СН'!$H$21</f>
        <v>3704.1707896100002</v>
      </c>
      <c r="C102" s="36">
        <f>SUMIFS(СВЦЭМ!$D$39:$D$782,СВЦЭМ!$A$39:$A$782,$A102,СВЦЭМ!$B$39:$B$782,C$77)+'СЕТ СН'!$H$11+СВЦЭМ!$D$10+'СЕТ СН'!$H$5-'СЕТ СН'!$H$21</f>
        <v>3748.63326044</v>
      </c>
      <c r="D102" s="36">
        <f>SUMIFS(СВЦЭМ!$D$39:$D$782,СВЦЭМ!$A$39:$A$782,$A102,СВЦЭМ!$B$39:$B$782,D$77)+'СЕТ СН'!$H$11+СВЦЭМ!$D$10+'СЕТ СН'!$H$5-'СЕТ СН'!$H$21</f>
        <v>3787.5201837300001</v>
      </c>
      <c r="E102" s="36">
        <f>SUMIFS(СВЦЭМ!$D$39:$D$782,СВЦЭМ!$A$39:$A$782,$A102,СВЦЭМ!$B$39:$B$782,E$77)+'СЕТ СН'!$H$11+СВЦЭМ!$D$10+'СЕТ СН'!$H$5-'СЕТ СН'!$H$21</f>
        <v>3789.0142053700001</v>
      </c>
      <c r="F102" s="36">
        <f>SUMIFS(СВЦЭМ!$D$39:$D$782,СВЦЭМ!$A$39:$A$782,$A102,СВЦЭМ!$B$39:$B$782,F$77)+'СЕТ СН'!$H$11+СВЦЭМ!$D$10+'СЕТ СН'!$H$5-'СЕТ СН'!$H$21</f>
        <v>3777.6119298800004</v>
      </c>
      <c r="G102" s="36">
        <f>SUMIFS(СВЦЭМ!$D$39:$D$782,СВЦЭМ!$A$39:$A$782,$A102,СВЦЭМ!$B$39:$B$782,G$77)+'СЕТ СН'!$H$11+СВЦЭМ!$D$10+'СЕТ СН'!$H$5-'СЕТ СН'!$H$21</f>
        <v>3745.4514891400004</v>
      </c>
      <c r="H102" s="36">
        <f>SUMIFS(СВЦЭМ!$D$39:$D$782,СВЦЭМ!$A$39:$A$782,$A102,СВЦЭМ!$B$39:$B$782,H$77)+'СЕТ СН'!$H$11+СВЦЭМ!$D$10+'СЕТ СН'!$H$5-'СЕТ СН'!$H$21</f>
        <v>3699.16999287</v>
      </c>
      <c r="I102" s="36">
        <f>SUMIFS(СВЦЭМ!$D$39:$D$782,СВЦЭМ!$A$39:$A$782,$A102,СВЦЭМ!$B$39:$B$782,I$77)+'СЕТ СН'!$H$11+СВЦЭМ!$D$10+'СЕТ СН'!$H$5-'СЕТ СН'!$H$21</f>
        <v>3650.8298863700002</v>
      </c>
      <c r="J102" s="36">
        <f>SUMIFS(СВЦЭМ!$D$39:$D$782,СВЦЭМ!$A$39:$A$782,$A102,СВЦЭМ!$B$39:$B$782,J$77)+'СЕТ СН'!$H$11+СВЦЭМ!$D$10+'СЕТ СН'!$H$5-'СЕТ СН'!$H$21</f>
        <v>3630.5818172199997</v>
      </c>
      <c r="K102" s="36">
        <f>SUMIFS(СВЦЭМ!$D$39:$D$782,СВЦЭМ!$A$39:$A$782,$A102,СВЦЭМ!$B$39:$B$782,K$77)+'СЕТ СН'!$H$11+СВЦЭМ!$D$10+'СЕТ СН'!$H$5-'СЕТ СН'!$H$21</f>
        <v>3596.38122909</v>
      </c>
      <c r="L102" s="36">
        <f>SUMIFS(СВЦЭМ!$D$39:$D$782,СВЦЭМ!$A$39:$A$782,$A102,СВЦЭМ!$B$39:$B$782,L$77)+'СЕТ СН'!$H$11+СВЦЭМ!$D$10+'СЕТ СН'!$H$5-'СЕТ СН'!$H$21</f>
        <v>3618.69465859</v>
      </c>
      <c r="M102" s="36">
        <f>SUMIFS(СВЦЭМ!$D$39:$D$782,СВЦЭМ!$A$39:$A$782,$A102,СВЦЭМ!$B$39:$B$782,M$77)+'СЕТ СН'!$H$11+СВЦЭМ!$D$10+'СЕТ СН'!$H$5-'СЕТ СН'!$H$21</f>
        <v>3663.7396254800001</v>
      </c>
      <c r="N102" s="36">
        <f>SUMIFS(СВЦЭМ!$D$39:$D$782,СВЦЭМ!$A$39:$A$782,$A102,СВЦЭМ!$B$39:$B$782,N$77)+'СЕТ СН'!$H$11+СВЦЭМ!$D$10+'СЕТ СН'!$H$5-'СЕТ СН'!$H$21</f>
        <v>3713.4019760199999</v>
      </c>
      <c r="O102" s="36">
        <f>SUMIFS(СВЦЭМ!$D$39:$D$782,СВЦЭМ!$A$39:$A$782,$A102,СВЦЭМ!$B$39:$B$782,O$77)+'СЕТ СН'!$H$11+СВЦЭМ!$D$10+'СЕТ СН'!$H$5-'СЕТ СН'!$H$21</f>
        <v>3741.1337911099999</v>
      </c>
      <c r="P102" s="36">
        <f>SUMIFS(СВЦЭМ!$D$39:$D$782,СВЦЭМ!$A$39:$A$782,$A102,СВЦЭМ!$B$39:$B$782,P$77)+'СЕТ СН'!$H$11+СВЦЭМ!$D$10+'СЕТ СН'!$H$5-'СЕТ СН'!$H$21</f>
        <v>3752.5111223000004</v>
      </c>
      <c r="Q102" s="36">
        <f>SUMIFS(СВЦЭМ!$D$39:$D$782,СВЦЭМ!$A$39:$A$782,$A102,СВЦЭМ!$B$39:$B$782,Q$77)+'СЕТ СН'!$H$11+СВЦЭМ!$D$10+'СЕТ СН'!$H$5-'СЕТ СН'!$H$21</f>
        <v>3757.8020322100001</v>
      </c>
      <c r="R102" s="36">
        <f>SUMIFS(СВЦЭМ!$D$39:$D$782,СВЦЭМ!$A$39:$A$782,$A102,СВЦЭМ!$B$39:$B$782,R$77)+'СЕТ СН'!$H$11+СВЦЭМ!$D$10+'СЕТ СН'!$H$5-'СЕТ СН'!$H$21</f>
        <v>3749.9100816600003</v>
      </c>
      <c r="S102" s="36">
        <f>SUMIFS(СВЦЭМ!$D$39:$D$782,СВЦЭМ!$A$39:$A$782,$A102,СВЦЭМ!$B$39:$B$782,S$77)+'СЕТ СН'!$H$11+СВЦЭМ!$D$10+'СЕТ СН'!$H$5-'СЕТ СН'!$H$21</f>
        <v>3704.7672148299998</v>
      </c>
      <c r="T102" s="36">
        <f>SUMIFS(СВЦЭМ!$D$39:$D$782,СВЦЭМ!$A$39:$A$782,$A102,СВЦЭМ!$B$39:$B$782,T$77)+'СЕТ СН'!$H$11+СВЦЭМ!$D$10+'СЕТ СН'!$H$5-'СЕТ СН'!$H$21</f>
        <v>3661.90620911</v>
      </c>
      <c r="U102" s="36">
        <f>SUMIFS(СВЦЭМ!$D$39:$D$782,СВЦЭМ!$A$39:$A$782,$A102,СВЦЭМ!$B$39:$B$782,U$77)+'СЕТ СН'!$H$11+СВЦЭМ!$D$10+'СЕТ СН'!$H$5-'СЕТ СН'!$H$21</f>
        <v>3628.20342553</v>
      </c>
      <c r="V102" s="36">
        <f>SUMIFS(СВЦЭМ!$D$39:$D$782,СВЦЭМ!$A$39:$A$782,$A102,СВЦЭМ!$B$39:$B$782,V$77)+'СЕТ СН'!$H$11+СВЦЭМ!$D$10+'СЕТ СН'!$H$5-'СЕТ СН'!$H$21</f>
        <v>3624.4175988100001</v>
      </c>
      <c r="W102" s="36">
        <f>SUMIFS(СВЦЭМ!$D$39:$D$782,СВЦЭМ!$A$39:$A$782,$A102,СВЦЭМ!$B$39:$B$782,W$77)+'СЕТ СН'!$H$11+СВЦЭМ!$D$10+'СЕТ СН'!$H$5-'СЕТ СН'!$H$21</f>
        <v>3631.2244285000002</v>
      </c>
      <c r="X102" s="36">
        <f>SUMIFS(СВЦЭМ!$D$39:$D$782,СВЦЭМ!$A$39:$A$782,$A102,СВЦЭМ!$B$39:$B$782,X$77)+'СЕТ СН'!$H$11+СВЦЭМ!$D$10+'СЕТ СН'!$H$5-'СЕТ СН'!$H$21</f>
        <v>3651.5492108799999</v>
      </c>
      <c r="Y102" s="36">
        <f>SUMIFS(СВЦЭМ!$D$39:$D$782,СВЦЭМ!$A$39:$A$782,$A102,СВЦЭМ!$B$39:$B$782,Y$77)+'СЕТ СН'!$H$11+СВЦЭМ!$D$10+'СЕТ СН'!$H$5-'СЕТ СН'!$H$21</f>
        <v>3695.9071876200001</v>
      </c>
    </row>
    <row r="103" spans="1:27" ht="15.75" x14ac:dyDescent="0.2">
      <c r="A103" s="35">
        <f t="shared" si="2"/>
        <v>44618</v>
      </c>
      <c r="B103" s="36">
        <f>SUMIFS(СВЦЭМ!$D$39:$D$782,СВЦЭМ!$A$39:$A$782,$A103,СВЦЭМ!$B$39:$B$782,B$77)+'СЕТ СН'!$H$11+СВЦЭМ!$D$10+'СЕТ СН'!$H$5-'СЕТ СН'!$H$21</f>
        <v>3731.96588195</v>
      </c>
      <c r="C103" s="36">
        <f>SUMIFS(СВЦЭМ!$D$39:$D$782,СВЦЭМ!$A$39:$A$782,$A103,СВЦЭМ!$B$39:$B$782,C$77)+'СЕТ СН'!$H$11+СВЦЭМ!$D$10+'СЕТ СН'!$H$5-'СЕТ СН'!$H$21</f>
        <v>3735.6828178000001</v>
      </c>
      <c r="D103" s="36">
        <f>SUMIFS(СВЦЭМ!$D$39:$D$782,СВЦЭМ!$A$39:$A$782,$A103,СВЦЭМ!$B$39:$B$782,D$77)+'СЕТ СН'!$H$11+СВЦЭМ!$D$10+'СЕТ СН'!$H$5-'СЕТ СН'!$H$21</f>
        <v>3747.4649496100001</v>
      </c>
      <c r="E103" s="36">
        <f>SUMIFS(СВЦЭМ!$D$39:$D$782,СВЦЭМ!$A$39:$A$782,$A103,СВЦЭМ!$B$39:$B$782,E$77)+'СЕТ СН'!$H$11+СВЦЭМ!$D$10+'СЕТ СН'!$H$5-'СЕТ СН'!$H$21</f>
        <v>3779.9554958200001</v>
      </c>
      <c r="F103" s="36">
        <f>SUMIFS(СВЦЭМ!$D$39:$D$782,СВЦЭМ!$A$39:$A$782,$A103,СВЦЭМ!$B$39:$B$782,F$77)+'СЕТ СН'!$H$11+СВЦЭМ!$D$10+'СЕТ СН'!$H$5-'СЕТ СН'!$H$21</f>
        <v>3779.22391797</v>
      </c>
      <c r="G103" s="36">
        <f>SUMIFS(СВЦЭМ!$D$39:$D$782,СВЦЭМ!$A$39:$A$782,$A103,СВЦЭМ!$B$39:$B$782,G$77)+'СЕТ СН'!$H$11+СВЦЭМ!$D$10+'СЕТ СН'!$H$5-'СЕТ СН'!$H$21</f>
        <v>3755.6738047099998</v>
      </c>
      <c r="H103" s="36">
        <f>SUMIFS(СВЦЭМ!$D$39:$D$782,СВЦЭМ!$A$39:$A$782,$A103,СВЦЭМ!$B$39:$B$782,H$77)+'СЕТ СН'!$H$11+СВЦЭМ!$D$10+'СЕТ СН'!$H$5-'СЕТ СН'!$H$21</f>
        <v>3720.3360839799998</v>
      </c>
      <c r="I103" s="36">
        <f>SUMIFS(СВЦЭМ!$D$39:$D$782,СВЦЭМ!$A$39:$A$782,$A103,СВЦЭМ!$B$39:$B$782,I$77)+'СЕТ СН'!$H$11+СВЦЭМ!$D$10+'СЕТ СН'!$H$5-'СЕТ СН'!$H$21</f>
        <v>3682.7203738799999</v>
      </c>
      <c r="J103" s="36">
        <f>SUMIFS(СВЦЭМ!$D$39:$D$782,СВЦЭМ!$A$39:$A$782,$A103,СВЦЭМ!$B$39:$B$782,J$77)+'СЕТ СН'!$H$11+СВЦЭМ!$D$10+'СЕТ СН'!$H$5-'СЕТ СН'!$H$21</f>
        <v>3615.8198122200001</v>
      </c>
      <c r="K103" s="36">
        <f>SUMIFS(СВЦЭМ!$D$39:$D$782,СВЦЭМ!$A$39:$A$782,$A103,СВЦЭМ!$B$39:$B$782,K$77)+'СЕТ СН'!$H$11+СВЦЭМ!$D$10+'СЕТ СН'!$H$5-'СЕТ СН'!$H$21</f>
        <v>3590.8019166599997</v>
      </c>
      <c r="L103" s="36">
        <f>SUMIFS(СВЦЭМ!$D$39:$D$782,СВЦЭМ!$A$39:$A$782,$A103,СВЦЭМ!$B$39:$B$782,L$77)+'СЕТ СН'!$H$11+СВЦЭМ!$D$10+'СЕТ СН'!$H$5-'СЕТ СН'!$H$21</f>
        <v>3587.2644540800002</v>
      </c>
      <c r="M103" s="36">
        <f>SUMIFS(СВЦЭМ!$D$39:$D$782,СВЦЭМ!$A$39:$A$782,$A103,СВЦЭМ!$B$39:$B$782,M$77)+'СЕТ СН'!$H$11+СВЦЭМ!$D$10+'СЕТ СН'!$H$5-'СЕТ СН'!$H$21</f>
        <v>3626.8696971700001</v>
      </c>
      <c r="N103" s="36">
        <f>SUMIFS(СВЦЭМ!$D$39:$D$782,СВЦЭМ!$A$39:$A$782,$A103,СВЦЭМ!$B$39:$B$782,N$77)+'СЕТ СН'!$H$11+СВЦЭМ!$D$10+'СЕТ СН'!$H$5-'СЕТ СН'!$H$21</f>
        <v>3682.79450464</v>
      </c>
      <c r="O103" s="36">
        <f>SUMIFS(СВЦЭМ!$D$39:$D$782,СВЦЭМ!$A$39:$A$782,$A103,СВЦЭМ!$B$39:$B$782,O$77)+'СЕТ СН'!$H$11+СВЦЭМ!$D$10+'СЕТ СН'!$H$5-'СЕТ СН'!$H$21</f>
        <v>3697.1863878200002</v>
      </c>
      <c r="P103" s="36">
        <f>SUMIFS(СВЦЭМ!$D$39:$D$782,СВЦЭМ!$A$39:$A$782,$A103,СВЦЭМ!$B$39:$B$782,P$77)+'СЕТ СН'!$H$11+СВЦЭМ!$D$10+'СЕТ СН'!$H$5-'СЕТ СН'!$H$21</f>
        <v>3712.6873933400002</v>
      </c>
      <c r="Q103" s="36">
        <f>SUMIFS(СВЦЭМ!$D$39:$D$782,СВЦЭМ!$A$39:$A$782,$A103,СВЦЭМ!$B$39:$B$782,Q$77)+'СЕТ СН'!$H$11+СВЦЭМ!$D$10+'СЕТ СН'!$H$5-'СЕТ СН'!$H$21</f>
        <v>3717.1239508500003</v>
      </c>
      <c r="R103" s="36">
        <f>SUMIFS(СВЦЭМ!$D$39:$D$782,СВЦЭМ!$A$39:$A$782,$A103,СВЦЭМ!$B$39:$B$782,R$77)+'СЕТ СН'!$H$11+СВЦЭМ!$D$10+'СЕТ СН'!$H$5-'СЕТ СН'!$H$21</f>
        <v>3711.1636686100001</v>
      </c>
      <c r="S103" s="36">
        <f>SUMIFS(СВЦЭМ!$D$39:$D$782,СВЦЭМ!$A$39:$A$782,$A103,СВЦЭМ!$B$39:$B$782,S$77)+'СЕТ СН'!$H$11+СВЦЭМ!$D$10+'СЕТ СН'!$H$5-'СЕТ СН'!$H$21</f>
        <v>3695.9593784600002</v>
      </c>
      <c r="T103" s="36">
        <f>SUMIFS(СВЦЭМ!$D$39:$D$782,СВЦЭМ!$A$39:$A$782,$A103,СВЦЭМ!$B$39:$B$782,T$77)+'СЕТ СН'!$H$11+СВЦЭМ!$D$10+'СЕТ СН'!$H$5-'СЕТ СН'!$H$21</f>
        <v>3628.0038426600004</v>
      </c>
      <c r="U103" s="36">
        <f>SUMIFS(СВЦЭМ!$D$39:$D$782,СВЦЭМ!$A$39:$A$782,$A103,СВЦЭМ!$B$39:$B$782,U$77)+'СЕТ СН'!$H$11+СВЦЭМ!$D$10+'СЕТ СН'!$H$5-'СЕТ СН'!$H$21</f>
        <v>3601.8973697700003</v>
      </c>
      <c r="V103" s="36">
        <f>SUMIFS(СВЦЭМ!$D$39:$D$782,СВЦЭМ!$A$39:$A$782,$A103,СВЦЭМ!$B$39:$B$782,V$77)+'СЕТ СН'!$H$11+СВЦЭМ!$D$10+'СЕТ СН'!$H$5-'СЕТ СН'!$H$21</f>
        <v>3592.63260657</v>
      </c>
      <c r="W103" s="36">
        <f>SUMIFS(СВЦЭМ!$D$39:$D$782,СВЦЭМ!$A$39:$A$782,$A103,СВЦЭМ!$B$39:$B$782,W$77)+'СЕТ СН'!$H$11+СВЦЭМ!$D$10+'СЕТ СН'!$H$5-'СЕТ СН'!$H$21</f>
        <v>3632.0148273300001</v>
      </c>
      <c r="X103" s="36">
        <f>SUMIFS(СВЦЭМ!$D$39:$D$782,СВЦЭМ!$A$39:$A$782,$A103,СВЦЭМ!$B$39:$B$782,X$77)+'СЕТ СН'!$H$11+СВЦЭМ!$D$10+'СЕТ СН'!$H$5-'СЕТ СН'!$H$21</f>
        <v>3661.3078199000001</v>
      </c>
      <c r="Y103" s="36">
        <f>SUMIFS(СВЦЭМ!$D$39:$D$782,СВЦЭМ!$A$39:$A$782,$A103,СВЦЭМ!$B$39:$B$782,Y$77)+'СЕТ СН'!$H$11+СВЦЭМ!$D$10+'СЕТ СН'!$H$5-'СЕТ СН'!$H$21</f>
        <v>3698.6485109300002</v>
      </c>
    </row>
    <row r="104" spans="1:27" ht="15.75" x14ac:dyDescent="0.2">
      <c r="A104" s="35">
        <f t="shared" si="2"/>
        <v>44619</v>
      </c>
      <c r="B104" s="36">
        <f>SUMIFS(СВЦЭМ!$D$39:$D$782,СВЦЭМ!$A$39:$A$782,$A104,СВЦЭМ!$B$39:$B$782,B$77)+'СЕТ СН'!$H$11+СВЦЭМ!$D$10+'СЕТ СН'!$H$5-'СЕТ СН'!$H$21</f>
        <v>3724.38040073</v>
      </c>
      <c r="C104" s="36">
        <f>SUMIFS(СВЦЭМ!$D$39:$D$782,СВЦЭМ!$A$39:$A$782,$A104,СВЦЭМ!$B$39:$B$782,C$77)+'СЕТ СН'!$H$11+СВЦЭМ!$D$10+'СЕТ СН'!$H$5-'СЕТ СН'!$H$21</f>
        <v>3737.6986488900002</v>
      </c>
      <c r="D104" s="36">
        <f>SUMIFS(СВЦЭМ!$D$39:$D$782,СВЦЭМ!$A$39:$A$782,$A104,СВЦЭМ!$B$39:$B$782,D$77)+'СЕТ СН'!$H$11+СВЦЭМ!$D$10+'СЕТ СН'!$H$5-'СЕТ СН'!$H$21</f>
        <v>3775.9343467099998</v>
      </c>
      <c r="E104" s="36">
        <f>SUMIFS(СВЦЭМ!$D$39:$D$782,СВЦЭМ!$A$39:$A$782,$A104,СВЦЭМ!$B$39:$B$782,E$77)+'СЕТ СН'!$H$11+СВЦЭМ!$D$10+'СЕТ СН'!$H$5-'СЕТ СН'!$H$21</f>
        <v>3787.14501126</v>
      </c>
      <c r="F104" s="36">
        <f>SUMIFS(СВЦЭМ!$D$39:$D$782,СВЦЭМ!$A$39:$A$782,$A104,СВЦЭМ!$B$39:$B$782,F$77)+'СЕТ СН'!$H$11+СВЦЭМ!$D$10+'СЕТ СН'!$H$5-'СЕТ СН'!$H$21</f>
        <v>3787.1939040900002</v>
      </c>
      <c r="G104" s="36">
        <f>SUMIFS(СВЦЭМ!$D$39:$D$782,СВЦЭМ!$A$39:$A$782,$A104,СВЦЭМ!$B$39:$B$782,G$77)+'СЕТ СН'!$H$11+СВЦЭМ!$D$10+'СЕТ СН'!$H$5-'СЕТ СН'!$H$21</f>
        <v>3772.2627339199998</v>
      </c>
      <c r="H104" s="36">
        <f>SUMIFS(СВЦЭМ!$D$39:$D$782,СВЦЭМ!$A$39:$A$782,$A104,СВЦЭМ!$B$39:$B$782,H$77)+'СЕТ СН'!$H$11+СВЦЭМ!$D$10+'СЕТ СН'!$H$5-'СЕТ СН'!$H$21</f>
        <v>3736.3144070899998</v>
      </c>
      <c r="I104" s="36">
        <f>SUMIFS(СВЦЭМ!$D$39:$D$782,СВЦЭМ!$A$39:$A$782,$A104,СВЦЭМ!$B$39:$B$782,I$77)+'СЕТ СН'!$H$11+СВЦЭМ!$D$10+'СЕТ СН'!$H$5-'СЕТ СН'!$H$21</f>
        <v>3705.70257227</v>
      </c>
      <c r="J104" s="36">
        <f>SUMIFS(СВЦЭМ!$D$39:$D$782,СВЦЭМ!$A$39:$A$782,$A104,СВЦЭМ!$B$39:$B$782,J$77)+'СЕТ СН'!$H$11+СВЦЭМ!$D$10+'СЕТ СН'!$H$5-'СЕТ СН'!$H$21</f>
        <v>3645.8538796399998</v>
      </c>
      <c r="K104" s="36">
        <f>SUMIFS(СВЦЭМ!$D$39:$D$782,СВЦЭМ!$A$39:$A$782,$A104,СВЦЭМ!$B$39:$B$782,K$77)+'СЕТ СН'!$H$11+СВЦЭМ!$D$10+'СЕТ СН'!$H$5-'СЕТ СН'!$H$21</f>
        <v>3620.59470225</v>
      </c>
      <c r="L104" s="36">
        <f>SUMIFS(СВЦЭМ!$D$39:$D$782,СВЦЭМ!$A$39:$A$782,$A104,СВЦЭМ!$B$39:$B$782,L$77)+'СЕТ СН'!$H$11+СВЦЭМ!$D$10+'СЕТ СН'!$H$5-'СЕТ СН'!$H$21</f>
        <v>3624.1467650700001</v>
      </c>
      <c r="M104" s="36">
        <f>SUMIFS(СВЦЭМ!$D$39:$D$782,СВЦЭМ!$A$39:$A$782,$A104,СВЦЭМ!$B$39:$B$782,M$77)+'СЕТ СН'!$H$11+СВЦЭМ!$D$10+'СЕТ СН'!$H$5-'СЕТ СН'!$H$21</f>
        <v>3653.5386915399999</v>
      </c>
      <c r="N104" s="36">
        <f>SUMIFS(СВЦЭМ!$D$39:$D$782,СВЦЭМ!$A$39:$A$782,$A104,СВЦЭМ!$B$39:$B$782,N$77)+'СЕТ СН'!$H$11+СВЦЭМ!$D$10+'СЕТ СН'!$H$5-'СЕТ СН'!$H$21</f>
        <v>3697.3644027999999</v>
      </c>
      <c r="O104" s="36">
        <f>SUMIFS(СВЦЭМ!$D$39:$D$782,СВЦЭМ!$A$39:$A$782,$A104,СВЦЭМ!$B$39:$B$782,O$77)+'СЕТ СН'!$H$11+СВЦЭМ!$D$10+'СЕТ СН'!$H$5-'СЕТ СН'!$H$21</f>
        <v>3726.6523871999998</v>
      </c>
      <c r="P104" s="36">
        <f>SUMIFS(СВЦЭМ!$D$39:$D$782,СВЦЭМ!$A$39:$A$782,$A104,СВЦЭМ!$B$39:$B$782,P$77)+'СЕТ СН'!$H$11+СВЦЭМ!$D$10+'СЕТ СН'!$H$5-'СЕТ СН'!$H$21</f>
        <v>3741.0872215899999</v>
      </c>
      <c r="Q104" s="36">
        <f>SUMIFS(СВЦЭМ!$D$39:$D$782,СВЦЭМ!$A$39:$A$782,$A104,СВЦЭМ!$B$39:$B$782,Q$77)+'СЕТ СН'!$H$11+СВЦЭМ!$D$10+'СЕТ СН'!$H$5-'СЕТ СН'!$H$21</f>
        <v>3743.4015291599999</v>
      </c>
      <c r="R104" s="36">
        <f>SUMIFS(СВЦЭМ!$D$39:$D$782,СВЦЭМ!$A$39:$A$782,$A104,СВЦЭМ!$B$39:$B$782,R$77)+'СЕТ СН'!$H$11+СВЦЭМ!$D$10+'СЕТ СН'!$H$5-'СЕТ СН'!$H$21</f>
        <v>3732.0668698099998</v>
      </c>
      <c r="S104" s="36">
        <f>SUMIFS(СВЦЭМ!$D$39:$D$782,СВЦЭМ!$A$39:$A$782,$A104,СВЦЭМ!$B$39:$B$782,S$77)+'СЕТ СН'!$H$11+СВЦЭМ!$D$10+'СЕТ СН'!$H$5-'СЕТ СН'!$H$21</f>
        <v>3711.1013964600002</v>
      </c>
      <c r="T104" s="36">
        <f>SUMIFS(СВЦЭМ!$D$39:$D$782,СВЦЭМ!$A$39:$A$782,$A104,СВЦЭМ!$B$39:$B$782,T$77)+'СЕТ СН'!$H$11+СВЦЭМ!$D$10+'СЕТ СН'!$H$5-'СЕТ СН'!$H$21</f>
        <v>3622.2155042700001</v>
      </c>
      <c r="U104" s="36">
        <f>SUMIFS(СВЦЭМ!$D$39:$D$782,СВЦЭМ!$A$39:$A$782,$A104,СВЦЭМ!$B$39:$B$782,U$77)+'СЕТ СН'!$H$11+СВЦЭМ!$D$10+'СЕТ СН'!$H$5-'СЕТ СН'!$H$21</f>
        <v>3580.4897230400002</v>
      </c>
      <c r="V104" s="36">
        <f>SUMIFS(СВЦЭМ!$D$39:$D$782,СВЦЭМ!$A$39:$A$782,$A104,СВЦЭМ!$B$39:$B$782,V$77)+'СЕТ СН'!$H$11+СВЦЭМ!$D$10+'СЕТ СН'!$H$5-'СЕТ СН'!$H$21</f>
        <v>3595.36001403</v>
      </c>
      <c r="W104" s="36">
        <f>SUMIFS(СВЦЭМ!$D$39:$D$782,СВЦЭМ!$A$39:$A$782,$A104,СВЦЭМ!$B$39:$B$782,W$77)+'СЕТ СН'!$H$11+СВЦЭМ!$D$10+'СЕТ СН'!$H$5-'СЕТ СН'!$H$21</f>
        <v>3631.0955246000003</v>
      </c>
      <c r="X104" s="36">
        <f>SUMIFS(СВЦЭМ!$D$39:$D$782,СВЦЭМ!$A$39:$A$782,$A104,СВЦЭМ!$B$39:$B$782,X$77)+'СЕТ СН'!$H$11+СВЦЭМ!$D$10+'СЕТ СН'!$H$5-'СЕТ СН'!$H$21</f>
        <v>3654.1375075800001</v>
      </c>
      <c r="Y104" s="36">
        <f>SUMIFS(СВЦЭМ!$D$39:$D$782,СВЦЭМ!$A$39:$A$782,$A104,СВЦЭМ!$B$39:$B$782,Y$77)+'СЕТ СН'!$H$11+СВЦЭМ!$D$10+'СЕТ СН'!$H$5-'СЕТ СН'!$H$21</f>
        <v>3685.08090447</v>
      </c>
    </row>
    <row r="105" spans="1:27" ht="15.75" x14ac:dyDescent="0.2">
      <c r="A105" s="35">
        <f t="shared" si="2"/>
        <v>44620</v>
      </c>
      <c r="B105" s="36">
        <f>SUMIFS(СВЦЭМ!$D$39:$D$782,СВЦЭМ!$A$39:$A$782,$A105,СВЦЭМ!$B$39:$B$782,B$77)+'СЕТ СН'!$H$11+СВЦЭМ!$D$10+'СЕТ СН'!$H$5-'СЕТ СН'!$H$21</f>
        <v>3712.1165876100004</v>
      </c>
      <c r="C105" s="36">
        <f>SUMIFS(СВЦЭМ!$D$39:$D$782,СВЦЭМ!$A$39:$A$782,$A105,СВЦЭМ!$B$39:$B$782,C$77)+'СЕТ СН'!$H$11+СВЦЭМ!$D$10+'СЕТ СН'!$H$5-'СЕТ СН'!$H$21</f>
        <v>3729.1288285299997</v>
      </c>
      <c r="D105" s="36">
        <f>SUMIFS(СВЦЭМ!$D$39:$D$782,СВЦЭМ!$A$39:$A$782,$A105,СВЦЭМ!$B$39:$B$782,D$77)+'СЕТ СН'!$H$11+СВЦЭМ!$D$10+'СЕТ СН'!$H$5-'СЕТ СН'!$H$21</f>
        <v>3762.0194288299999</v>
      </c>
      <c r="E105" s="36">
        <f>SUMIFS(СВЦЭМ!$D$39:$D$782,СВЦЭМ!$A$39:$A$782,$A105,СВЦЭМ!$B$39:$B$782,E$77)+'СЕТ СН'!$H$11+СВЦЭМ!$D$10+'СЕТ СН'!$H$5-'СЕТ СН'!$H$21</f>
        <v>3775.6349767000002</v>
      </c>
      <c r="F105" s="36">
        <f>SUMIFS(СВЦЭМ!$D$39:$D$782,СВЦЭМ!$A$39:$A$782,$A105,СВЦЭМ!$B$39:$B$782,F$77)+'СЕТ СН'!$H$11+СВЦЭМ!$D$10+'СЕТ СН'!$H$5-'СЕТ СН'!$H$21</f>
        <v>3776.14753737</v>
      </c>
      <c r="G105" s="36">
        <f>SUMIFS(СВЦЭМ!$D$39:$D$782,СВЦЭМ!$A$39:$A$782,$A105,СВЦЭМ!$B$39:$B$782,G$77)+'СЕТ СН'!$H$11+СВЦЭМ!$D$10+'СЕТ СН'!$H$5-'СЕТ СН'!$H$21</f>
        <v>3772.1644446199998</v>
      </c>
      <c r="H105" s="36">
        <f>SUMIFS(СВЦЭМ!$D$39:$D$782,СВЦЭМ!$A$39:$A$782,$A105,СВЦЭМ!$B$39:$B$782,H$77)+'СЕТ СН'!$H$11+СВЦЭМ!$D$10+'СЕТ СН'!$H$5-'СЕТ СН'!$H$21</f>
        <v>3756.2120727199999</v>
      </c>
      <c r="I105" s="36">
        <f>SUMIFS(СВЦЭМ!$D$39:$D$782,СВЦЭМ!$A$39:$A$782,$A105,СВЦЭМ!$B$39:$B$782,I$77)+'СЕТ СН'!$H$11+СВЦЭМ!$D$10+'СЕТ СН'!$H$5-'СЕТ СН'!$H$21</f>
        <v>3739.54919776</v>
      </c>
      <c r="J105" s="36">
        <f>SUMIFS(СВЦЭМ!$D$39:$D$782,СВЦЭМ!$A$39:$A$782,$A105,СВЦЭМ!$B$39:$B$782,J$77)+'СЕТ СН'!$H$11+СВЦЭМ!$D$10+'СЕТ СН'!$H$5-'СЕТ СН'!$H$21</f>
        <v>3688.0094765200001</v>
      </c>
      <c r="K105" s="36">
        <f>SUMIFS(СВЦЭМ!$D$39:$D$782,СВЦЭМ!$A$39:$A$782,$A105,СВЦЭМ!$B$39:$B$782,K$77)+'СЕТ СН'!$H$11+СВЦЭМ!$D$10+'СЕТ СН'!$H$5-'СЕТ СН'!$H$21</f>
        <v>3646.84442459</v>
      </c>
      <c r="L105" s="36">
        <f>SUMIFS(СВЦЭМ!$D$39:$D$782,СВЦЭМ!$A$39:$A$782,$A105,СВЦЭМ!$B$39:$B$782,L$77)+'СЕТ СН'!$H$11+СВЦЭМ!$D$10+'СЕТ СН'!$H$5-'СЕТ СН'!$H$21</f>
        <v>3634.1698728700003</v>
      </c>
      <c r="M105" s="36">
        <f>SUMIFS(СВЦЭМ!$D$39:$D$782,СВЦЭМ!$A$39:$A$782,$A105,СВЦЭМ!$B$39:$B$782,M$77)+'СЕТ СН'!$H$11+СВЦЭМ!$D$10+'СЕТ СН'!$H$5-'СЕТ СН'!$H$21</f>
        <v>3655.5070077700002</v>
      </c>
      <c r="N105" s="36">
        <f>SUMIFS(СВЦЭМ!$D$39:$D$782,СВЦЭМ!$A$39:$A$782,$A105,СВЦЭМ!$B$39:$B$782,N$77)+'СЕТ СН'!$H$11+СВЦЭМ!$D$10+'СЕТ СН'!$H$5-'СЕТ СН'!$H$21</f>
        <v>3702.6751503100004</v>
      </c>
      <c r="O105" s="36">
        <f>SUMIFS(СВЦЭМ!$D$39:$D$782,СВЦЭМ!$A$39:$A$782,$A105,СВЦЭМ!$B$39:$B$782,O$77)+'СЕТ СН'!$H$11+СВЦЭМ!$D$10+'СЕТ СН'!$H$5-'СЕТ СН'!$H$21</f>
        <v>3724.7813441099997</v>
      </c>
      <c r="P105" s="36">
        <f>SUMIFS(СВЦЭМ!$D$39:$D$782,СВЦЭМ!$A$39:$A$782,$A105,СВЦЭМ!$B$39:$B$782,P$77)+'СЕТ СН'!$H$11+СВЦЭМ!$D$10+'СЕТ СН'!$H$5-'СЕТ СН'!$H$21</f>
        <v>3734.6845776099999</v>
      </c>
      <c r="Q105" s="36">
        <f>SUMIFS(СВЦЭМ!$D$39:$D$782,СВЦЭМ!$A$39:$A$782,$A105,СВЦЭМ!$B$39:$B$782,Q$77)+'СЕТ СН'!$H$11+СВЦЭМ!$D$10+'СЕТ СН'!$H$5-'СЕТ СН'!$H$21</f>
        <v>3737.7939117599999</v>
      </c>
      <c r="R105" s="36">
        <f>SUMIFS(СВЦЭМ!$D$39:$D$782,СВЦЭМ!$A$39:$A$782,$A105,СВЦЭМ!$B$39:$B$782,R$77)+'СЕТ СН'!$H$11+СВЦЭМ!$D$10+'СЕТ СН'!$H$5-'СЕТ СН'!$H$21</f>
        <v>3724.8792007900001</v>
      </c>
      <c r="S105" s="36">
        <f>SUMIFS(СВЦЭМ!$D$39:$D$782,СВЦЭМ!$A$39:$A$782,$A105,СВЦЭМ!$B$39:$B$782,S$77)+'СЕТ СН'!$H$11+СВЦЭМ!$D$10+'СЕТ СН'!$H$5-'СЕТ СН'!$H$21</f>
        <v>3707.5933833999998</v>
      </c>
      <c r="T105" s="36">
        <f>SUMIFS(СВЦЭМ!$D$39:$D$782,СВЦЭМ!$A$39:$A$782,$A105,СВЦЭМ!$B$39:$B$782,T$77)+'СЕТ СН'!$H$11+СВЦЭМ!$D$10+'СЕТ СН'!$H$5-'СЕТ СН'!$H$21</f>
        <v>3618.9883317100002</v>
      </c>
      <c r="U105" s="36">
        <f>SUMIFS(СВЦЭМ!$D$39:$D$782,СВЦЭМ!$A$39:$A$782,$A105,СВЦЭМ!$B$39:$B$782,U$77)+'СЕТ СН'!$H$11+СВЦЭМ!$D$10+'СЕТ СН'!$H$5-'СЕТ СН'!$H$21</f>
        <v>3570.5692363600001</v>
      </c>
      <c r="V105" s="36">
        <f>SUMIFS(СВЦЭМ!$D$39:$D$782,СВЦЭМ!$A$39:$A$782,$A105,СВЦЭМ!$B$39:$B$782,V$77)+'СЕТ СН'!$H$11+СВЦЭМ!$D$10+'СЕТ СН'!$H$5-'СЕТ СН'!$H$21</f>
        <v>3585.6548435900004</v>
      </c>
      <c r="W105" s="36">
        <f>SUMIFS(СВЦЭМ!$D$39:$D$782,СВЦЭМ!$A$39:$A$782,$A105,СВЦЭМ!$B$39:$B$782,W$77)+'СЕТ СН'!$H$11+СВЦЭМ!$D$10+'СЕТ СН'!$H$5-'СЕТ СН'!$H$21</f>
        <v>3622.3507887699998</v>
      </c>
      <c r="X105" s="36">
        <f>SUMIFS(СВЦЭМ!$D$39:$D$782,СВЦЭМ!$A$39:$A$782,$A105,СВЦЭМ!$B$39:$B$782,X$77)+'СЕТ СН'!$H$11+СВЦЭМ!$D$10+'СЕТ СН'!$H$5-'СЕТ СН'!$H$21</f>
        <v>3653.7307029600001</v>
      </c>
      <c r="Y105" s="36">
        <f>SUMIFS(СВЦЭМ!$D$39:$D$782,СВЦЭМ!$A$39:$A$782,$A105,СВЦЭМ!$B$39:$B$782,Y$77)+'СЕТ СН'!$H$11+СВЦЭМ!$D$10+'СЕТ СН'!$H$5-'СЕТ СН'!$H$21</f>
        <v>3696.2451859499997</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33" t="s">
        <v>7</v>
      </c>
      <c r="B108" s="127" t="s">
        <v>73</v>
      </c>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9"/>
    </row>
    <row r="109" spans="1:27" ht="12.75" customHeight="1" x14ac:dyDescent="0.2">
      <c r="A109" s="134"/>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2"/>
    </row>
    <row r="110" spans="1:27" ht="12.75" customHeight="1" x14ac:dyDescent="0.2">
      <c r="A110" s="135"/>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01.02.2022</v>
      </c>
      <c r="B111" s="36">
        <f>SUMIFS(СВЦЭМ!$D$39:$D$782,СВЦЭМ!$A$39:$A$782,$A111,СВЦЭМ!$B$39:$B$782,B$110)+'СЕТ СН'!$I$11+СВЦЭМ!$D$10+'СЕТ СН'!$I$5-'СЕТ СН'!$I$21</f>
        <v>4175.6731396800005</v>
      </c>
      <c r="C111" s="36">
        <f>SUMIFS(СВЦЭМ!$D$39:$D$782,СВЦЭМ!$A$39:$A$782,$A111,СВЦЭМ!$B$39:$B$782,C$110)+'СЕТ СН'!$I$11+СВЦЭМ!$D$10+'СЕТ СН'!$I$5-'СЕТ СН'!$I$21</f>
        <v>4208.5889715100002</v>
      </c>
      <c r="D111" s="36">
        <f>SUMIFS(СВЦЭМ!$D$39:$D$782,СВЦЭМ!$A$39:$A$782,$A111,СВЦЭМ!$B$39:$B$782,D$110)+'СЕТ СН'!$I$11+СВЦЭМ!$D$10+'СЕТ СН'!$I$5-'СЕТ СН'!$I$21</f>
        <v>4268.0408596400002</v>
      </c>
      <c r="E111" s="36">
        <f>SUMIFS(СВЦЭМ!$D$39:$D$782,СВЦЭМ!$A$39:$A$782,$A111,СВЦЭМ!$B$39:$B$782,E$110)+'СЕТ СН'!$I$11+СВЦЭМ!$D$10+'СЕТ СН'!$I$5-'СЕТ СН'!$I$21</f>
        <v>4275.5008293700002</v>
      </c>
      <c r="F111" s="36">
        <f>SUMIFS(СВЦЭМ!$D$39:$D$782,СВЦЭМ!$A$39:$A$782,$A111,СВЦЭМ!$B$39:$B$782,F$110)+'СЕТ СН'!$I$11+СВЦЭМ!$D$10+'СЕТ СН'!$I$5-'СЕТ СН'!$I$21</f>
        <v>4265.5844424699999</v>
      </c>
      <c r="G111" s="36">
        <f>SUMIFS(СВЦЭМ!$D$39:$D$782,СВЦЭМ!$A$39:$A$782,$A111,СВЦЭМ!$B$39:$B$782,G$110)+'СЕТ СН'!$I$11+СВЦЭМ!$D$10+'СЕТ СН'!$I$5-'СЕТ СН'!$I$21</f>
        <v>4222.6525157400001</v>
      </c>
      <c r="H111" s="36">
        <f>SUMIFS(СВЦЭМ!$D$39:$D$782,СВЦЭМ!$A$39:$A$782,$A111,СВЦЭМ!$B$39:$B$782,H$110)+'СЕТ СН'!$I$11+СВЦЭМ!$D$10+'СЕТ СН'!$I$5-'СЕТ СН'!$I$21</f>
        <v>4191.07674864</v>
      </c>
      <c r="I111" s="36">
        <f>SUMIFS(СВЦЭМ!$D$39:$D$782,СВЦЭМ!$A$39:$A$782,$A111,СВЦЭМ!$B$39:$B$782,I$110)+'СЕТ СН'!$I$11+СВЦЭМ!$D$10+'СЕТ СН'!$I$5-'СЕТ СН'!$I$21</f>
        <v>4165.54523212</v>
      </c>
      <c r="J111" s="36">
        <f>SUMIFS(СВЦЭМ!$D$39:$D$782,СВЦЭМ!$A$39:$A$782,$A111,СВЦЭМ!$B$39:$B$782,J$110)+'СЕТ СН'!$I$11+СВЦЭМ!$D$10+'СЕТ СН'!$I$5-'СЕТ СН'!$I$21</f>
        <v>4126.7614967400004</v>
      </c>
      <c r="K111" s="36">
        <f>SUMIFS(СВЦЭМ!$D$39:$D$782,СВЦЭМ!$A$39:$A$782,$A111,СВЦЭМ!$B$39:$B$782,K$110)+'СЕТ СН'!$I$11+СВЦЭМ!$D$10+'СЕТ СН'!$I$5-'СЕТ СН'!$I$21</f>
        <v>4136.2968889200001</v>
      </c>
      <c r="L111" s="36">
        <f>SUMIFS(СВЦЭМ!$D$39:$D$782,СВЦЭМ!$A$39:$A$782,$A111,СВЦЭМ!$B$39:$B$782,L$110)+'СЕТ СН'!$I$11+СВЦЭМ!$D$10+'СЕТ СН'!$I$5-'СЕТ СН'!$I$21</f>
        <v>4152.3745353300001</v>
      </c>
      <c r="M111" s="36">
        <f>SUMIFS(СВЦЭМ!$D$39:$D$782,СВЦЭМ!$A$39:$A$782,$A111,СВЦЭМ!$B$39:$B$782,M$110)+'СЕТ СН'!$I$11+СВЦЭМ!$D$10+'СЕТ СН'!$I$5-'СЕТ СН'!$I$21</f>
        <v>4187.3193115800004</v>
      </c>
      <c r="N111" s="36">
        <f>SUMIFS(СВЦЭМ!$D$39:$D$782,СВЦЭМ!$A$39:$A$782,$A111,СВЦЭМ!$B$39:$B$782,N$110)+'СЕТ СН'!$I$11+СВЦЭМ!$D$10+'СЕТ СН'!$I$5-'СЕТ СН'!$I$21</f>
        <v>4203.0058290300003</v>
      </c>
      <c r="O111" s="36">
        <f>SUMIFS(СВЦЭМ!$D$39:$D$782,СВЦЭМ!$A$39:$A$782,$A111,СВЦЭМ!$B$39:$B$782,O$110)+'СЕТ СН'!$I$11+СВЦЭМ!$D$10+'СЕТ СН'!$I$5-'СЕТ СН'!$I$21</f>
        <v>4210.3017675499996</v>
      </c>
      <c r="P111" s="36">
        <f>SUMIFS(СВЦЭМ!$D$39:$D$782,СВЦЭМ!$A$39:$A$782,$A111,СВЦЭМ!$B$39:$B$782,P$110)+'СЕТ СН'!$I$11+СВЦЭМ!$D$10+'СЕТ СН'!$I$5-'СЕТ СН'!$I$21</f>
        <v>4218.0013263999999</v>
      </c>
      <c r="Q111" s="36">
        <f>SUMIFS(СВЦЭМ!$D$39:$D$782,СВЦЭМ!$A$39:$A$782,$A111,СВЦЭМ!$B$39:$B$782,Q$110)+'СЕТ СН'!$I$11+СВЦЭМ!$D$10+'СЕТ СН'!$I$5-'СЕТ СН'!$I$21</f>
        <v>4215.7751699600003</v>
      </c>
      <c r="R111" s="36">
        <f>SUMIFS(СВЦЭМ!$D$39:$D$782,СВЦЭМ!$A$39:$A$782,$A111,СВЦЭМ!$B$39:$B$782,R$110)+'СЕТ СН'!$I$11+СВЦЭМ!$D$10+'СЕТ СН'!$I$5-'СЕТ СН'!$I$21</f>
        <v>4213.3458533800003</v>
      </c>
      <c r="S111" s="36">
        <f>SUMIFS(СВЦЭМ!$D$39:$D$782,СВЦЭМ!$A$39:$A$782,$A111,СВЦЭМ!$B$39:$B$782,S$110)+'СЕТ СН'!$I$11+СВЦЭМ!$D$10+'СЕТ СН'!$I$5-'СЕТ СН'!$I$21</f>
        <v>4198.5898959400001</v>
      </c>
      <c r="T111" s="36">
        <f>SUMIFS(СВЦЭМ!$D$39:$D$782,СВЦЭМ!$A$39:$A$782,$A111,СВЦЭМ!$B$39:$B$782,T$110)+'СЕТ СН'!$I$11+СВЦЭМ!$D$10+'СЕТ СН'!$I$5-'СЕТ СН'!$I$21</f>
        <v>4169.3745694500003</v>
      </c>
      <c r="U111" s="36">
        <f>SUMIFS(СВЦЭМ!$D$39:$D$782,СВЦЭМ!$A$39:$A$782,$A111,СВЦЭМ!$B$39:$B$782,U$110)+'СЕТ СН'!$I$11+СВЦЭМ!$D$10+'СЕТ СН'!$I$5-'СЕТ СН'!$I$21</f>
        <v>4158.7135451699996</v>
      </c>
      <c r="V111" s="36">
        <f>SUMIFS(СВЦЭМ!$D$39:$D$782,СВЦЭМ!$A$39:$A$782,$A111,СВЦЭМ!$B$39:$B$782,V$110)+'СЕТ СН'!$I$11+СВЦЭМ!$D$10+'СЕТ СН'!$I$5-'СЕТ СН'!$I$21</f>
        <v>4163.3868058500002</v>
      </c>
      <c r="W111" s="36">
        <f>SUMIFS(СВЦЭМ!$D$39:$D$782,СВЦЭМ!$A$39:$A$782,$A111,СВЦЭМ!$B$39:$B$782,W$110)+'СЕТ СН'!$I$11+СВЦЭМ!$D$10+'СЕТ СН'!$I$5-'СЕТ СН'!$I$21</f>
        <v>4193.4085647000002</v>
      </c>
      <c r="X111" s="36">
        <f>SUMIFS(СВЦЭМ!$D$39:$D$782,СВЦЭМ!$A$39:$A$782,$A111,СВЦЭМ!$B$39:$B$782,X$110)+'СЕТ СН'!$I$11+СВЦЭМ!$D$10+'СЕТ СН'!$I$5-'СЕТ СН'!$I$21</f>
        <v>4214.3189168099998</v>
      </c>
      <c r="Y111" s="36">
        <f>SUMIFS(СВЦЭМ!$D$39:$D$782,СВЦЭМ!$A$39:$A$782,$A111,СВЦЭМ!$B$39:$B$782,Y$110)+'СЕТ СН'!$I$11+СВЦЭМ!$D$10+'СЕТ СН'!$I$5-'СЕТ СН'!$I$21</f>
        <v>4226.09546125</v>
      </c>
      <c r="AA111" s="45"/>
    </row>
    <row r="112" spans="1:27" ht="15.75" x14ac:dyDescent="0.2">
      <c r="A112" s="35">
        <f>A111+1</f>
        <v>44594</v>
      </c>
      <c r="B112" s="36">
        <f>SUMIFS(СВЦЭМ!$D$39:$D$782,СВЦЭМ!$A$39:$A$782,$A112,СВЦЭМ!$B$39:$B$782,B$110)+'СЕТ СН'!$I$11+СВЦЭМ!$D$10+'СЕТ СН'!$I$5-'СЕТ СН'!$I$21</f>
        <v>4220.3090591300006</v>
      </c>
      <c r="C112" s="36">
        <f>SUMIFS(СВЦЭМ!$D$39:$D$782,СВЦЭМ!$A$39:$A$782,$A112,СВЦЭМ!$B$39:$B$782,C$110)+'СЕТ СН'!$I$11+СВЦЭМ!$D$10+'СЕТ СН'!$I$5-'СЕТ СН'!$I$21</f>
        <v>4239.8329209100002</v>
      </c>
      <c r="D112" s="36">
        <f>SUMIFS(СВЦЭМ!$D$39:$D$782,СВЦЭМ!$A$39:$A$782,$A112,СВЦЭМ!$B$39:$B$782,D$110)+'СЕТ СН'!$I$11+СВЦЭМ!$D$10+'СЕТ СН'!$I$5-'СЕТ СН'!$I$21</f>
        <v>4255.82175654</v>
      </c>
      <c r="E112" s="36">
        <f>SUMIFS(СВЦЭМ!$D$39:$D$782,СВЦЭМ!$A$39:$A$782,$A112,СВЦЭМ!$B$39:$B$782,E$110)+'СЕТ СН'!$I$11+СВЦЭМ!$D$10+'СЕТ СН'!$I$5-'СЕТ СН'!$I$21</f>
        <v>4270.4685816500005</v>
      </c>
      <c r="F112" s="36">
        <f>SUMIFS(СВЦЭМ!$D$39:$D$782,СВЦЭМ!$A$39:$A$782,$A112,СВЦЭМ!$B$39:$B$782,F$110)+'СЕТ СН'!$I$11+СВЦЭМ!$D$10+'СЕТ СН'!$I$5-'СЕТ СН'!$I$21</f>
        <v>4259.3455975300003</v>
      </c>
      <c r="G112" s="36">
        <f>SUMIFS(СВЦЭМ!$D$39:$D$782,СВЦЭМ!$A$39:$A$782,$A112,СВЦЭМ!$B$39:$B$782,G$110)+'СЕТ СН'!$I$11+СВЦЭМ!$D$10+'СЕТ СН'!$I$5-'СЕТ СН'!$I$21</f>
        <v>4211.8276570799999</v>
      </c>
      <c r="H112" s="36">
        <f>SUMIFS(СВЦЭМ!$D$39:$D$782,СВЦЭМ!$A$39:$A$782,$A112,СВЦЭМ!$B$39:$B$782,H$110)+'СЕТ СН'!$I$11+СВЦЭМ!$D$10+'СЕТ СН'!$I$5-'СЕТ СН'!$I$21</f>
        <v>4172.9796342899999</v>
      </c>
      <c r="I112" s="36">
        <f>SUMIFS(СВЦЭМ!$D$39:$D$782,СВЦЭМ!$A$39:$A$782,$A112,СВЦЭМ!$B$39:$B$782,I$110)+'СЕТ СН'!$I$11+СВЦЭМ!$D$10+'СЕТ СН'!$I$5-'СЕТ СН'!$I$21</f>
        <v>4156.9602502400003</v>
      </c>
      <c r="J112" s="36">
        <f>SUMIFS(СВЦЭМ!$D$39:$D$782,СВЦЭМ!$A$39:$A$782,$A112,СВЦЭМ!$B$39:$B$782,J$110)+'СЕТ СН'!$I$11+СВЦЭМ!$D$10+'СЕТ СН'!$I$5-'СЕТ СН'!$I$21</f>
        <v>4139.2861114099996</v>
      </c>
      <c r="K112" s="36">
        <f>SUMIFS(СВЦЭМ!$D$39:$D$782,СВЦЭМ!$A$39:$A$782,$A112,СВЦЭМ!$B$39:$B$782,K$110)+'СЕТ СН'!$I$11+СВЦЭМ!$D$10+'СЕТ СН'!$I$5-'СЕТ СН'!$I$21</f>
        <v>4144.7558172999998</v>
      </c>
      <c r="L112" s="36">
        <f>SUMIFS(СВЦЭМ!$D$39:$D$782,СВЦЭМ!$A$39:$A$782,$A112,СВЦЭМ!$B$39:$B$782,L$110)+'СЕТ СН'!$I$11+СВЦЭМ!$D$10+'СЕТ СН'!$I$5-'СЕТ СН'!$I$21</f>
        <v>4137.4977646200005</v>
      </c>
      <c r="M112" s="36">
        <f>SUMIFS(СВЦЭМ!$D$39:$D$782,СВЦЭМ!$A$39:$A$782,$A112,СВЦЭМ!$B$39:$B$782,M$110)+'СЕТ СН'!$I$11+СВЦЭМ!$D$10+'СЕТ СН'!$I$5-'СЕТ СН'!$I$21</f>
        <v>4146.0995442399999</v>
      </c>
      <c r="N112" s="36">
        <f>SUMIFS(СВЦЭМ!$D$39:$D$782,СВЦЭМ!$A$39:$A$782,$A112,СВЦЭМ!$B$39:$B$782,N$110)+'СЕТ СН'!$I$11+СВЦЭМ!$D$10+'СЕТ СН'!$I$5-'СЕТ СН'!$I$21</f>
        <v>4154.4125476700001</v>
      </c>
      <c r="O112" s="36">
        <f>SUMIFS(СВЦЭМ!$D$39:$D$782,СВЦЭМ!$A$39:$A$782,$A112,СВЦЭМ!$B$39:$B$782,O$110)+'СЕТ СН'!$I$11+СВЦЭМ!$D$10+'СЕТ СН'!$I$5-'СЕТ СН'!$I$21</f>
        <v>4179.7911795800001</v>
      </c>
      <c r="P112" s="36">
        <f>SUMIFS(СВЦЭМ!$D$39:$D$782,СВЦЭМ!$A$39:$A$782,$A112,СВЦЭМ!$B$39:$B$782,P$110)+'СЕТ СН'!$I$11+СВЦЭМ!$D$10+'СЕТ СН'!$I$5-'СЕТ СН'!$I$21</f>
        <v>4222.2700990000003</v>
      </c>
      <c r="Q112" s="36">
        <f>SUMIFS(СВЦЭМ!$D$39:$D$782,СВЦЭМ!$A$39:$A$782,$A112,СВЦЭМ!$B$39:$B$782,Q$110)+'СЕТ СН'!$I$11+СВЦЭМ!$D$10+'СЕТ СН'!$I$5-'СЕТ СН'!$I$21</f>
        <v>4227.4379556399999</v>
      </c>
      <c r="R112" s="36">
        <f>SUMIFS(СВЦЭМ!$D$39:$D$782,СВЦЭМ!$A$39:$A$782,$A112,СВЦЭМ!$B$39:$B$782,R$110)+'СЕТ СН'!$I$11+СВЦЭМ!$D$10+'СЕТ СН'!$I$5-'СЕТ СН'!$I$21</f>
        <v>4216.3711682699995</v>
      </c>
      <c r="S112" s="36">
        <f>SUMIFS(СВЦЭМ!$D$39:$D$782,СВЦЭМ!$A$39:$A$782,$A112,СВЦЭМ!$B$39:$B$782,S$110)+'СЕТ СН'!$I$11+СВЦЭМ!$D$10+'СЕТ СН'!$I$5-'СЕТ СН'!$I$21</f>
        <v>4184.51874099</v>
      </c>
      <c r="T112" s="36">
        <f>SUMIFS(СВЦЭМ!$D$39:$D$782,СВЦЭМ!$A$39:$A$782,$A112,СВЦЭМ!$B$39:$B$782,T$110)+'СЕТ СН'!$I$11+СВЦЭМ!$D$10+'СЕТ СН'!$I$5-'СЕТ СН'!$I$21</f>
        <v>4151.4357442999999</v>
      </c>
      <c r="U112" s="36">
        <f>SUMIFS(СВЦЭМ!$D$39:$D$782,СВЦЭМ!$A$39:$A$782,$A112,СВЦЭМ!$B$39:$B$782,U$110)+'СЕТ СН'!$I$11+СВЦЭМ!$D$10+'СЕТ СН'!$I$5-'СЕТ СН'!$I$21</f>
        <v>4146.7659475300006</v>
      </c>
      <c r="V112" s="36">
        <f>SUMIFS(СВЦЭМ!$D$39:$D$782,СВЦЭМ!$A$39:$A$782,$A112,СВЦЭМ!$B$39:$B$782,V$110)+'СЕТ СН'!$I$11+СВЦЭМ!$D$10+'СЕТ СН'!$I$5-'СЕТ СН'!$I$21</f>
        <v>4157.8808476499999</v>
      </c>
      <c r="W112" s="36">
        <f>SUMIFS(СВЦЭМ!$D$39:$D$782,СВЦЭМ!$A$39:$A$782,$A112,СВЦЭМ!$B$39:$B$782,W$110)+'СЕТ СН'!$I$11+СВЦЭМ!$D$10+'СЕТ СН'!$I$5-'СЕТ СН'!$I$21</f>
        <v>4185.6670523299999</v>
      </c>
      <c r="X112" s="36">
        <f>SUMIFS(СВЦЭМ!$D$39:$D$782,СВЦЭМ!$A$39:$A$782,$A112,СВЦЭМ!$B$39:$B$782,X$110)+'СЕТ СН'!$I$11+СВЦЭМ!$D$10+'СЕТ СН'!$I$5-'СЕТ СН'!$I$21</f>
        <v>4217.2481060099999</v>
      </c>
      <c r="Y112" s="36">
        <f>SUMIFS(СВЦЭМ!$D$39:$D$782,СВЦЭМ!$A$39:$A$782,$A112,СВЦЭМ!$B$39:$B$782,Y$110)+'СЕТ СН'!$I$11+СВЦЭМ!$D$10+'СЕТ СН'!$I$5-'СЕТ СН'!$I$21</f>
        <v>4235.2266348499998</v>
      </c>
    </row>
    <row r="113" spans="1:25" ht="15.75" x14ac:dyDescent="0.2">
      <c r="A113" s="35">
        <f t="shared" ref="A113:A138" si="3">A112+1</f>
        <v>44595</v>
      </c>
      <c r="B113" s="36">
        <f>SUMIFS(СВЦЭМ!$D$39:$D$782,СВЦЭМ!$A$39:$A$782,$A113,СВЦЭМ!$B$39:$B$782,B$110)+'СЕТ СН'!$I$11+СВЦЭМ!$D$10+'СЕТ СН'!$I$5-'СЕТ СН'!$I$21</f>
        <v>4240.3837463199998</v>
      </c>
      <c r="C113" s="36">
        <f>SUMIFS(СВЦЭМ!$D$39:$D$782,СВЦЭМ!$A$39:$A$782,$A113,СВЦЭМ!$B$39:$B$782,C$110)+'СЕТ СН'!$I$11+СВЦЭМ!$D$10+'СЕТ СН'!$I$5-'СЕТ СН'!$I$21</f>
        <v>4252.7258043299998</v>
      </c>
      <c r="D113" s="36">
        <f>SUMIFS(СВЦЭМ!$D$39:$D$782,СВЦЭМ!$A$39:$A$782,$A113,СВЦЭМ!$B$39:$B$782,D$110)+'СЕТ СН'!$I$11+СВЦЭМ!$D$10+'СЕТ СН'!$I$5-'СЕТ СН'!$I$21</f>
        <v>4271.70826545</v>
      </c>
      <c r="E113" s="36">
        <f>SUMIFS(СВЦЭМ!$D$39:$D$782,СВЦЭМ!$A$39:$A$782,$A113,СВЦЭМ!$B$39:$B$782,E$110)+'СЕТ СН'!$I$11+СВЦЭМ!$D$10+'СЕТ СН'!$I$5-'СЕТ СН'!$I$21</f>
        <v>4276.0801305799996</v>
      </c>
      <c r="F113" s="36">
        <f>SUMIFS(СВЦЭМ!$D$39:$D$782,СВЦЭМ!$A$39:$A$782,$A113,СВЦЭМ!$B$39:$B$782,F$110)+'СЕТ СН'!$I$11+СВЦЭМ!$D$10+'СЕТ СН'!$I$5-'СЕТ СН'!$I$21</f>
        <v>4256.4000378399996</v>
      </c>
      <c r="G113" s="36">
        <f>SUMIFS(СВЦЭМ!$D$39:$D$782,СВЦЭМ!$A$39:$A$782,$A113,СВЦЭМ!$B$39:$B$782,G$110)+'СЕТ СН'!$I$11+СВЦЭМ!$D$10+'СЕТ СН'!$I$5-'СЕТ СН'!$I$21</f>
        <v>4211.0667862700002</v>
      </c>
      <c r="H113" s="36">
        <f>SUMIFS(СВЦЭМ!$D$39:$D$782,СВЦЭМ!$A$39:$A$782,$A113,СВЦЭМ!$B$39:$B$782,H$110)+'СЕТ СН'!$I$11+СВЦЭМ!$D$10+'СЕТ СН'!$I$5-'СЕТ СН'!$I$21</f>
        <v>4172.8150788399998</v>
      </c>
      <c r="I113" s="36">
        <f>SUMIFS(СВЦЭМ!$D$39:$D$782,СВЦЭМ!$A$39:$A$782,$A113,СВЦЭМ!$B$39:$B$782,I$110)+'СЕТ СН'!$I$11+СВЦЭМ!$D$10+'СЕТ СН'!$I$5-'СЕТ СН'!$I$21</f>
        <v>4128.1686091700003</v>
      </c>
      <c r="J113" s="36">
        <f>SUMIFS(СВЦЭМ!$D$39:$D$782,СВЦЭМ!$A$39:$A$782,$A113,СВЦЭМ!$B$39:$B$782,J$110)+'СЕТ СН'!$I$11+СВЦЭМ!$D$10+'СЕТ СН'!$I$5-'СЕТ СН'!$I$21</f>
        <v>4127.4512329899999</v>
      </c>
      <c r="K113" s="36">
        <f>SUMIFS(СВЦЭМ!$D$39:$D$782,СВЦЭМ!$A$39:$A$782,$A113,СВЦЭМ!$B$39:$B$782,K$110)+'СЕТ СН'!$I$11+СВЦЭМ!$D$10+'СЕТ СН'!$I$5-'СЕТ СН'!$I$21</f>
        <v>4115.1602344700004</v>
      </c>
      <c r="L113" s="36">
        <f>SUMIFS(СВЦЭМ!$D$39:$D$782,СВЦЭМ!$A$39:$A$782,$A113,СВЦЭМ!$B$39:$B$782,L$110)+'СЕТ СН'!$I$11+СВЦЭМ!$D$10+'СЕТ СН'!$I$5-'СЕТ СН'!$I$21</f>
        <v>4117.4952820799999</v>
      </c>
      <c r="M113" s="36">
        <f>SUMIFS(СВЦЭМ!$D$39:$D$782,СВЦЭМ!$A$39:$A$782,$A113,СВЦЭМ!$B$39:$B$782,M$110)+'СЕТ СН'!$I$11+СВЦЭМ!$D$10+'СЕТ СН'!$I$5-'СЕТ СН'!$I$21</f>
        <v>4128.5020902300002</v>
      </c>
      <c r="N113" s="36">
        <f>SUMIFS(СВЦЭМ!$D$39:$D$782,СВЦЭМ!$A$39:$A$782,$A113,СВЦЭМ!$B$39:$B$782,N$110)+'СЕТ СН'!$I$11+СВЦЭМ!$D$10+'СЕТ СН'!$I$5-'СЕТ СН'!$I$21</f>
        <v>4139.90840733</v>
      </c>
      <c r="O113" s="36">
        <f>SUMIFS(СВЦЭМ!$D$39:$D$782,СВЦЭМ!$A$39:$A$782,$A113,СВЦЭМ!$B$39:$B$782,O$110)+'СЕТ СН'!$I$11+СВЦЭМ!$D$10+'СЕТ СН'!$I$5-'СЕТ СН'!$I$21</f>
        <v>4160.2396967799996</v>
      </c>
      <c r="P113" s="36">
        <f>SUMIFS(СВЦЭМ!$D$39:$D$782,СВЦЭМ!$A$39:$A$782,$A113,СВЦЭМ!$B$39:$B$782,P$110)+'СЕТ СН'!$I$11+СВЦЭМ!$D$10+'СЕТ СН'!$I$5-'СЕТ СН'!$I$21</f>
        <v>4191.2038523400006</v>
      </c>
      <c r="Q113" s="36">
        <f>SUMIFS(СВЦЭМ!$D$39:$D$782,СВЦЭМ!$A$39:$A$782,$A113,СВЦЭМ!$B$39:$B$782,Q$110)+'СЕТ СН'!$I$11+СВЦЭМ!$D$10+'СЕТ СН'!$I$5-'СЕТ СН'!$I$21</f>
        <v>4194.0272121799999</v>
      </c>
      <c r="R113" s="36">
        <f>SUMIFS(СВЦЭМ!$D$39:$D$782,СВЦЭМ!$A$39:$A$782,$A113,СВЦЭМ!$B$39:$B$782,R$110)+'СЕТ СН'!$I$11+СВЦЭМ!$D$10+'СЕТ СН'!$I$5-'СЕТ СН'!$I$21</f>
        <v>4181.9633611899999</v>
      </c>
      <c r="S113" s="36">
        <f>SUMIFS(СВЦЭМ!$D$39:$D$782,СВЦЭМ!$A$39:$A$782,$A113,СВЦЭМ!$B$39:$B$782,S$110)+'СЕТ СН'!$I$11+СВЦЭМ!$D$10+'СЕТ СН'!$I$5-'СЕТ СН'!$I$21</f>
        <v>4155.2937552499998</v>
      </c>
      <c r="T113" s="36">
        <f>SUMIFS(СВЦЭМ!$D$39:$D$782,СВЦЭМ!$A$39:$A$782,$A113,СВЦЭМ!$B$39:$B$782,T$110)+'СЕТ СН'!$I$11+СВЦЭМ!$D$10+'СЕТ СН'!$I$5-'СЕТ СН'!$I$21</f>
        <v>4113.87670497</v>
      </c>
      <c r="U113" s="36">
        <f>SUMIFS(СВЦЭМ!$D$39:$D$782,СВЦЭМ!$A$39:$A$782,$A113,СВЦЭМ!$B$39:$B$782,U$110)+'СЕТ СН'!$I$11+СВЦЭМ!$D$10+'СЕТ СН'!$I$5-'СЕТ СН'!$I$21</f>
        <v>4111.0319257299998</v>
      </c>
      <c r="V113" s="36">
        <f>SUMIFS(СВЦЭМ!$D$39:$D$782,СВЦЭМ!$A$39:$A$782,$A113,СВЦЭМ!$B$39:$B$782,V$110)+'СЕТ СН'!$I$11+СВЦЭМ!$D$10+'СЕТ СН'!$I$5-'СЕТ СН'!$I$21</f>
        <v>4124.97389036</v>
      </c>
      <c r="W113" s="36">
        <f>SUMIFS(СВЦЭМ!$D$39:$D$782,СВЦЭМ!$A$39:$A$782,$A113,СВЦЭМ!$B$39:$B$782,W$110)+'СЕТ СН'!$I$11+СВЦЭМ!$D$10+'СЕТ СН'!$I$5-'СЕТ СН'!$I$21</f>
        <v>4155.9866058500002</v>
      </c>
      <c r="X113" s="36">
        <f>SUMIFS(СВЦЭМ!$D$39:$D$782,СВЦЭМ!$A$39:$A$782,$A113,СВЦЭМ!$B$39:$B$782,X$110)+'СЕТ СН'!$I$11+СВЦЭМ!$D$10+'СЕТ СН'!$I$5-'СЕТ СН'!$I$21</f>
        <v>4190.8015909599999</v>
      </c>
      <c r="Y113" s="36">
        <f>SUMIFS(СВЦЭМ!$D$39:$D$782,СВЦЭМ!$A$39:$A$782,$A113,СВЦЭМ!$B$39:$B$782,Y$110)+'СЕТ СН'!$I$11+СВЦЭМ!$D$10+'СЕТ СН'!$I$5-'СЕТ СН'!$I$21</f>
        <v>4206.8229446900004</v>
      </c>
    </row>
    <row r="114" spans="1:25" ht="15.75" x14ac:dyDescent="0.2">
      <c r="A114" s="35">
        <f t="shared" si="3"/>
        <v>44596</v>
      </c>
      <c r="B114" s="36">
        <f>SUMIFS(СВЦЭМ!$D$39:$D$782,СВЦЭМ!$A$39:$A$782,$A114,СВЦЭМ!$B$39:$B$782,B$110)+'СЕТ СН'!$I$11+СВЦЭМ!$D$10+'СЕТ СН'!$I$5-'СЕТ СН'!$I$21</f>
        <v>4215.2915547000002</v>
      </c>
      <c r="C114" s="36">
        <f>SUMIFS(СВЦЭМ!$D$39:$D$782,СВЦЭМ!$A$39:$A$782,$A114,СВЦЭМ!$B$39:$B$782,C$110)+'СЕТ СН'!$I$11+СВЦЭМ!$D$10+'СЕТ СН'!$I$5-'СЕТ СН'!$I$21</f>
        <v>4227.6194699799998</v>
      </c>
      <c r="D114" s="36">
        <f>SUMIFS(СВЦЭМ!$D$39:$D$782,СВЦЭМ!$A$39:$A$782,$A114,СВЦЭМ!$B$39:$B$782,D$110)+'СЕТ СН'!$I$11+СВЦЭМ!$D$10+'СЕТ СН'!$I$5-'СЕТ СН'!$I$21</f>
        <v>4243.0705018799999</v>
      </c>
      <c r="E114" s="36">
        <f>SUMIFS(СВЦЭМ!$D$39:$D$782,СВЦЭМ!$A$39:$A$782,$A114,СВЦЭМ!$B$39:$B$782,E$110)+'СЕТ СН'!$I$11+СВЦЭМ!$D$10+'СЕТ СН'!$I$5-'СЕТ СН'!$I$21</f>
        <v>4248.3686841600002</v>
      </c>
      <c r="F114" s="36">
        <f>SUMIFS(СВЦЭМ!$D$39:$D$782,СВЦЭМ!$A$39:$A$782,$A114,СВЦЭМ!$B$39:$B$782,F$110)+'СЕТ СН'!$I$11+СВЦЭМ!$D$10+'СЕТ СН'!$I$5-'СЕТ СН'!$I$21</f>
        <v>4231.8343856800002</v>
      </c>
      <c r="G114" s="36">
        <f>SUMIFS(СВЦЭМ!$D$39:$D$782,СВЦЭМ!$A$39:$A$782,$A114,СВЦЭМ!$B$39:$B$782,G$110)+'СЕТ СН'!$I$11+СВЦЭМ!$D$10+'СЕТ СН'!$I$5-'СЕТ СН'!$I$21</f>
        <v>4183.7691004600001</v>
      </c>
      <c r="H114" s="36">
        <f>SUMIFS(СВЦЭМ!$D$39:$D$782,СВЦЭМ!$A$39:$A$782,$A114,СВЦЭМ!$B$39:$B$782,H$110)+'СЕТ СН'!$I$11+СВЦЭМ!$D$10+'СЕТ СН'!$I$5-'СЕТ СН'!$I$21</f>
        <v>4156.2847736499998</v>
      </c>
      <c r="I114" s="36">
        <f>SUMIFS(СВЦЭМ!$D$39:$D$782,СВЦЭМ!$A$39:$A$782,$A114,СВЦЭМ!$B$39:$B$782,I$110)+'СЕТ СН'!$I$11+СВЦЭМ!$D$10+'СЕТ СН'!$I$5-'СЕТ СН'!$I$21</f>
        <v>4115.55923807</v>
      </c>
      <c r="J114" s="36">
        <f>SUMIFS(СВЦЭМ!$D$39:$D$782,СВЦЭМ!$A$39:$A$782,$A114,СВЦЭМ!$B$39:$B$782,J$110)+'СЕТ СН'!$I$11+СВЦЭМ!$D$10+'СЕТ СН'!$I$5-'СЕТ СН'!$I$21</f>
        <v>4106.2522451200002</v>
      </c>
      <c r="K114" s="36">
        <f>SUMIFS(СВЦЭМ!$D$39:$D$782,СВЦЭМ!$A$39:$A$782,$A114,СВЦЭМ!$B$39:$B$782,K$110)+'СЕТ СН'!$I$11+СВЦЭМ!$D$10+'СЕТ СН'!$I$5-'СЕТ СН'!$I$21</f>
        <v>4104.91391647</v>
      </c>
      <c r="L114" s="36">
        <f>SUMIFS(СВЦЭМ!$D$39:$D$782,СВЦЭМ!$A$39:$A$782,$A114,СВЦЭМ!$B$39:$B$782,L$110)+'СЕТ СН'!$I$11+СВЦЭМ!$D$10+'СЕТ СН'!$I$5-'СЕТ СН'!$I$21</f>
        <v>4137.2620973499997</v>
      </c>
      <c r="M114" s="36">
        <f>SUMIFS(СВЦЭМ!$D$39:$D$782,СВЦЭМ!$A$39:$A$782,$A114,СВЦЭМ!$B$39:$B$782,M$110)+'СЕТ СН'!$I$11+СВЦЭМ!$D$10+'СЕТ СН'!$I$5-'СЕТ СН'!$I$21</f>
        <v>4154.9734623799995</v>
      </c>
      <c r="N114" s="36">
        <f>SUMIFS(СВЦЭМ!$D$39:$D$782,СВЦЭМ!$A$39:$A$782,$A114,СВЦЭМ!$B$39:$B$782,N$110)+'СЕТ СН'!$I$11+СВЦЭМ!$D$10+'СЕТ СН'!$I$5-'СЕТ СН'!$I$21</f>
        <v>4158.4368539300003</v>
      </c>
      <c r="O114" s="36">
        <f>SUMIFS(СВЦЭМ!$D$39:$D$782,СВЦЭМ!$A$39:$A$782,$A114,СВЦЭМ!$B$39:$B$782,O$110)+'СЕТ СН'!$I$11+СВЦЭМ!$D$10+'СЕТ СН'!$I$5-'СЕТ СН'!$I$21</f>
        <v>4156.7635918400001</v>
      </c>
      <c r="P114" s="36">
        <f>SUMIFS(СВЦЭМ!$D$39:$D$782,СВЦЭМ!$A$39:$A$782,$A114,СВЦЭМ!$B$39:$B$782,P$110)+'СЕТ СН'!$I$11+СВЦЭМ!$D$10+'СЕТ СН'!$I$5-'СЕТ СН'!$I$21</f>
        <v>4193.0264502400005</v>
      </c>
      <c r="Q114" s="36">
        <f>SUMIFS(СВЦЭМ!$D$39:$D$782,СВЦЭМ!$A$39:$A$782,$A114,СВЦЭМ!$B$39:$B$782,Q$110)+'СЕТ СН'!$I$11+СВЦЭМ!$D$10+'СЕТ СН'!$I$5-'СЕТ СН'!$I$21</f>
        <v>4192.7073175100004</v>
      </c>
      <c r="R114" s="36">
        <f>SUMIFS(СВЦЭМ!$D$39:$D$782,СВЦЭМ!$A$39:$A$782,$A114,СВЦЭМ!$B$39:$B$782,R$110)+'СЕТ СН'!$I$11+СВЦЭМ!$D$10+'СЕТ СН'!$I$5-'СЕТ СН'!$I$21</f>
        <v>4174.7020320900001</v>
      </c>
      <c r="S114" s="36">
        <f>SUMIFS(СВЦЭМ!$D$39:$D$782,СВЦЭМ!$A$39:$A$782,$A114,СВЦЭМ!$B$39:$B$782,S$110)+'СЕТ СН'!$I$11+СВЦЭМ!$D$10+'СЕТ СН'!$I$5-'СЕТ СН'!$I$21</f>
        <v>4151.1847321300002</v>
      </c>
      <c r="T114" s="36">
        <f>SUMIFS(СВЦЭМ!$D$39:$D$782,СВЦЭМ!$A$39:$A$782,$A114,СВЦЭМ!$B$39:$B$782,T$110)+'СЕТ СН'!$I$11+СВЦЭМ!$D$10+'СЕТ СН'!$I$5-'СЕТ СН'!$I$21</f>
        <v>4131.8998928500005</v>
      </c>
      <c r="U114" s="36">
        <f>SUMIFS(СВЦЭМ!$D$39:$D$782,СВЦЭМ!$A$39:$A$782,$A114,СВЦЭМ!$B$39:$B$782,U$110)+'СЕТ СН'!$I$11+СВЦЭМ!$D$10+'СЕТ СН'!$I$5-'СЕТ СН'!$I$21</f>
        <v>4139.1673146200001</v>
      </c>
      <c r="V114" s="36">
        <f>SUMIFS(СВЦЭМ!$D$39:$D$782,СВЦЭМ!$A$39:$A$782,$A114,СВЦЭМ!$B$39:$B$782,V$110)+'СЕТ СН'!$I$11+СВЦЭМ!$D$10+'СЕТ СН'!$I$5-'СЕТ СН'!$I$21</f>
        <v>4140.1958509300002</v>
      </c>
      <c r="W114" s="36">
        <f>SUMIFS(СВЦЭМ!$D$39:$D$782,СВЦЭМ!$A$39:$A$782,$A114,СВЦЭМ!$B$39:$B$782,W$110)+'СЕТ СН'!$I$11+СВЦЭМ!$D$10+'СЕТ СН'!$I$5-'СЕТ СН'!$I$21</f>
        <v>4169.6300540800003</v>
      </c>
      <c r="X114" s="36">
        <f>SUMIFS(СВЦЭМ!$D$39:$D$782,СВЦЭМ!$A$39:$A$782,$A114,СВЦЭМ!$B$39:$B$782,X$110)+'СЕТ СН'!$I$11+СВЦЭМ!$D$10+'СЕТ СН'!$I$5-'СЕТ СН'!$I$21</f>
        <v>4191.4972134700001</v>
      </c>
      <c r="Y114" s="36">
        <f>SUMIFS(СВЦЭМ!$D$39:$D$782,СВЦЭМ!$A$39:$A$782,$A114,СВЦЭМ!$B$39:$B$782,Y$110)+'СЕТ СН'!$I$11+СВЦЭМ!$D$10+'СЕТ СН'!$I$5-'СЕТ СН'!$I$21</f>
        <v>4200.4595104999999</v>
      </c>
    </row>
    <row r="115" spans="1:25" ht="15.75" x14ac:dyDescent="0.2">
      <c r="A115" s="35">
        <f t="shared" si="3"/>
        <v>44597</v>
      </c>
      <c r="B115" s="36">
        <f>SUMIFS(СВЦЭМ!$D$39:$D$782,СВЦЭМ!$A$39:$A$782,$A115,СВЦЭМ!$B$39:$B$782,B$110)+'СЕТ СН'!$I$11+СВЦЭМ!$D$10+'СЕТ СН'!$I$5-'СЕТ СН'!$I$21</f>
        <v>4248.0159018200002</v>
      </c>
      <c r="C115" s="36">
        <f>SUMIFS(СВЦЭМ!$D$39:$D$782,СВЦЭМ!$A$39:$A$782,$A115,СВЦЭМ!$B$39:$B$782,C$110)+'СЕТ СН'!$I$11+СВЦЭМ!$D$10+'СЕТ СН'!$I$5-'СЕТ СН'!$I$21</f>
        <v>4178.8402666299999</v>
      </c>
      <c r="D115" s="36">
        <f>SUMIFS(СВЦЭМ!$D$39:$D$782,СВЦЭМ!$A$39:$A$782,$A115,СВЦЭМ!$B$39:$B$782,D$110)+'СЕТ СН'!$I$11+СВЦЭМ!$D$10+'СЕТ СН'!$I$5-'СЕТ СН'!$I$21</f>
        <v>4202.8465052199999</v>
      </c>
      <c r="E115" s="36">
        <f>SUMIFS(СВЦЭМ!$D$39:$D$782,СВЦЭМ!$A$39:$A$782,$A115,СВЦЭМ!$B$39:$B$782,E$110)+'СЕТ СН'!$I$11+СВЦЭМ!$D$10+'СЕТ СН'!$I$5-'СЕТ СН'!$I$21</f>
        <v>4226.0952705099999</v>
      </c>
      <c r="F115" s="36">
        <f>SUMIFS(СВЦЭМ!$D$39:$D$782,СВЦЭМ!$A$39:$A$782,$A115,СВЦЭМ!$B$39:$B$782,F$110)+'СЕТ СН'!$I$11+СВЦЭМ!$D$10+'СЕТ СН'!$I$5-'СЕТ СН'!$I$21</f>
        <v>4229.3470813599997</v>
      </c>
      <c r="G115" s="36">
        <f>SUMIFS(СВЦЭМ!$D$39:$D$782,СВЦЭМ!$A$39:$A$782,$A115,СВЦЭМ!$B$39:$B$782,G$110)+'СЕТ СН'!$I$11+СВЦЭМ!$D$10+'СЕТ СН'!$I$5-'СЕТ СН'!$I$21</f>
        <v>4239.2047928600005</v>
      </c>
      <c r="H115" s="36">
        <f>SUMIFS(СВЦЭМ!$D$39:$D$782,СВЦЭМ!$A$39:$A$782,$A115,СВЦЭМ!$B$39:$B$782,H$110)+'СЕТ СН'!$I$11+СВЦЭМ!$D$10+'СЕТ СН'!$I$5-'СЕТ СН'!$I$21</f>
        <v>4209.7054184299996</v>
      </c>
      <c r="I115" s="36">
        <f>SUMIFS(СВЦЭМ!$D$39:$D$782,СВЦЭМ!$A$39:$A$782,$A115,СВЦЭМ!$B$39:$B$782,I$110)+'СЕТ СН'!$I$11+СВЦЭМ!$D$10+'СЕТ СН'!$I$5-'СЕТ СН'!$I$21</f>
        <v>4160.4485307100003</v>
      </c>
      <c r="J115" s="36">
        <f>SUMIFS(СВЦЭМ!$D$39:$D$782,СВЦЭМ!$A$39:$A$782,$A115,СВЦЭМ!$B$39:$B$782,J$110)+'СЕТ СН'!$I$11+СВЦЭМ!$D$10+'СЕТ СН'!$I$5-'СЕТ СН'!$I$21</f>
        <v>4115.35781778</v>
      </c>
      <c r="K115" s="36">
        <f>SUMIFS(СВЦЭМ!$D$39:$D$782,СВЦЭМ!$A$39:$A$782,$A115,СВЦЭМ!$B$39:$B$782,K$110)+'СЕТ СН'!$I$11+СВЦЭМ!$D$10+'СЕТ СН'!$I$5-'СЕТ СН'!$I$21</f>
        <v>4110.1626578900004</v>
      </c>
      <c r="L115" s="36">
        <f>SUMIFS(СВЦЭМ!$D$39:$D$782,СВЦЭМ!$A$39:$A$782,$A115,СВЦЭМ!$B$39:$B$782,L$110)+'СЕТ СН'!$I$11+СВЦЭМ!$D$10+'СЕТ СН'!$I$5-'СЕТ СН'!$I$21</f>
        <v>4121.0020441899997</v>
      </c>
      <c r="M115" s="36">
        <f>SUMIFS(СВЦЭМ!$D$39:$D$782,СВЦЭМ!$A$39:$A$782,$A115,СВЦЭМ!$B$39:$B$782,M$110)+'СЕТ СН'!$I$11+СВЦЭМ!$D$10+'СЕТ СН'!$I$5-'СЕТ СН'!$I$21</f>
        <v>4144.8061983500002</v>
      </c>
      <c r="N115" s="36">
        <f>SUMIFS(СВЦЭМ!$D$39:$D$782,СВЦЭМ!$A$39:$A$782,$A115,СВЦЭМ!$B$39:$B$782,N$110)+'СЕТ СН'!$I$11+СВЦЭМ!$D$10+'СЕТ СН'!$I$5-'СЕТ СН'!$I$21</f>
        <v>4161.0531485700003</v>
      </c>
      <c r="O115" s="36">
        <f>SUMIFS(СВЦЭМ!$D$39:$D$782,СВЦЭМ!$A$39:$A$782,$A115,СВЦЭМ!$B$39:$B$782,O$110)+'СЕТ СН'!$I$11+СВЦЭМ!$D$10+'СЕТ СН'!$I$5-'СЕТ СН'!$I$21</f>
        <v>4189.1055766099998</v>
      </c>
      <c r="P115" s="36">
        <f>SUMIFS(СВЦЭМ!$D$39:$D$782,СВЦЭМ!$A$39:$A$782,$A115,СВЦЭМ!$B$39:$B$782,P$110)+'СЕТ СН'!$I$11+СВЦЭМ!$D$10+'СЕТ СН'!$I$5-'СЕТ СН'!$I$21</f>
        <v>4195.9794306900003</v>
      </c>
      <c r="Q115" s="36">
        <f>SUMIFS(СВЦЭМ!$D$39:$D$782,СВЦЭМ!$A$39:$A$782,$A115,СВЦЭМ!$B$39:$B$782,Q$110)+'СЕТ СН'!$I$11+СВЦЭМ!$D$10+'СЕТ СН'!$I$5-'СЕТ СН'!$I$21</f>
        <v>4200.27363066</v>
      </c>
      <c r="R115" s="36">
        <f>SUMIFS(СВЦЭМ!$D$39:$D$782,СВЦЭМ!$A$39:$A$782,$A115,СВЦЭМ!$B$39:$B$782,R$110)+'СЕТ СН'!$I$11+СВЦЭМ!$D$10+'СЕТ СН'!$I$5-'СЕТ СН'!$I$21</f>
        <v>4190.4833906599997</v>
      </c>
      <c r="S115" s="36">
        <f>SUMIFS(СВЦЭМ!$D$39:$D$782,СВЦЭМ!$A$39:$A$782,$A115,СВЦЭМ!$B$39:$B$782,S$110)+'СЕТ СН'!$I$11+СВЦЭМ!$D$10+'СЕТ СН'!$I$5-'СЕТ СН'!$I$21</f>
        <v>4154.7364725699999</v>
      </c>
      <c r="T115" s="36">
        <f>SUMIFS(СВЦЭМ!$D$39:$D$782,СВЦЭМ!$A$39:$A$782,$A115,СВЦЭМ!$B$39:$B$782,T$110)+'СЕТ СН'!$I$11+СВЦЭМ!$D$10+'СЕТ СН'!$I$5-'СЕТ СН'!$I$21</f>
        <v>4130.3225700000003</v>
      </c>
      <c r="U115" s="36">
        <f>SUMIFS(СВЦЭМ!$D$39:$D$782,СВЦЭМ!$A$39:$A$782,$A115,СВЦЭМ!$B$39:$B$782,U$110)+'СЕТ СН'!$I$11+СВЦЭМ!$D$10+'СЕТ СН'!$I$5-'СЕТ СН'!$I$21</f>
        <v>4136.2463609799997</v>
      </c>
      <c r="V115" s="36">
        <f>SUMIFS(СВЦЭМ!$D$39:$D$782,СВЦЭМ!$A$39:$A$782,$A115,СВЦЭМ!$B$39:$B$782,V$110)+'СЕТ СН'!$I$11+СВЦЭМ!$D$10+'СЕТ СН'!$I$5-'СЕТ СН'!$I$21</f>
        <v>4143.6872298899998</v>
      </c>
      <c r="W115" s="36">
        <f>SUMIFS(СВЦЭМ!$D$39:$D$782,СВЦЭМ!$A$39:$A$782,$A115,СВЦЭМ!$B$39:$B$782,W$110)+'СЕТ СН'!$I$11+СВЦЭМ!$D$10+'СЕТ СН'!$I$5-'СЕТ СН'!$I$21</f>
        <v>4159.4145369100006</v>
      </c>
      <c r="X115" s="36">
        <f>SUMIFS(СВЦЭМ!$D$39:$D$782,СВЦЭМ!$A$39:$A$782,$A115,СВЦЭМ!$B$39:$B$782,X$110)+'СЕТ СН'!$I$11+СВЦЭМ!$D$10+'СЕТ СН'!$I$5-'СЕТ СН'!$I$21</f>
        <v>4175.4352852900001</v>
      </c>
      <c r="Y115" s="36">
        <f>SUMIFS(СВЦЭМ!$D$39:$D$782,СВЦЭМ!$A$39:$A$782,$A115,СВЦЭМ!$B$39:$B$782,Y$110)+'СЕТ СН'!$I$11+СВЦЭМ!$D$10+'СЕТ СН'!$I$5-'СЕТ СН'!$I$21</f>
        <v>4200.1902851599998</v>
      </c>
    </row>
    <row r="116" spans="1:25" ht="15.75" x14ac:dyDescent="0.2">
      <c r="A116" s="35">
        <f t="shared" si="3"/>
        <v>44598</v>
      </c>
      <c r="B116" s="36">
        <f>SUMIFS(СВЦЭМ!$D$39:$D$782,СВЦЭМ!$A$39:$A$782,$A116,СВЦЭМ!$B$39:$B$782,B$110)+'СЕТ СН'!$I$11+СВЦЭМ!$D$10+'СЕТ СН'!$I$5-'СЕТ СН'!$I$21</f>
        <v>4209.2321253999999</v>
      </c>
      <c r="C116" s="36">
        <f>SUMIFS(СВЦЭМ!$D$39:$D$782,СВЦЭМ!$A$39:$A$782,$A116,СВЦЭМ!$B$39:$B$782,C$110)+'СЕТ СН'!$I$11+СВЦЭМ!$D$10+'СЕТ СН'!$I$5-'СЕТ СН'!$I$21</f>
        <v>4221.6218241200004</v>
      </c>
      <c r="D116" s="36">
        <f>SUMIFS(СВЦЭМ!$D$39:$D$782,СВЦЭМ!$A$39:$A$782,$A116,СВЦЭМ!$B$39:$B$782,D$110)+'СЕТ СН'!$I$11+СВЦЭМ!$D$10+'СЕТ СН'!$I$5-'СЕТ СН'!$I$21</f>
        <v>4234.5499088500001</v>
      </c>
      <c r="E116" s="36">
        <f>SUMIFS(СВЦЭМ!$D$39:$D$782,СВЦЭМ!$A$39:$A$782,$A116,СВЦЭМ!$B$39:$B$782,E$110)+'СЕТ СН'!$I$11+СВЦЭМ!$D$10+'СЕТ СН'!$I$5-'СЕТ СН'!$I$21</f>
        <v>4237.6353500700006</v>
      </c>
      <c r="F116" s="36">
        <f>SUMIFS(СВЦЭМ!$D$39:$D$782,СВЦЭМ!$A$39:$A$782,$A116,СВЦЭМ!$B$39:$B$782,F$110)+'СЕТ СН'!$I$11+СВЦЭМ!$D$10+'СЕТ СН'!$I$5-'СЕТ СН'!$I$21</f>
        <v>4233.31306967</v>
      </c>
      <c r="G116" s="36">
        <f>SUMIFS(СВЦЭМ!$D$39:$D$782,СВЦЭМ!$A$39:$A$782,$A116,СВЦЭМ!$B$39:$B$782,G$110)+'СЕТ СН'!$I$11+СВЦЭМ!$D$10+'СЕТ СН'!$I$5-'СЕТ СН'!$I$21</f>
        <v>4219.1822356900002</v>
      </c>
      <c r="H116" s="36">
        <f>SUMIFS(СВЦЭМ!$D$39:$D$782,СВЦЭМ!$A$39:$A$782,$A116,СВЦЭМ!$B$39:$B$782,H$110)+'СЕТ СН'!$I$11+СВЦЭМ!$D$10+'СЕТ СН'!$I$5-'СЕТ СН'!$I$21</f>
        <v>4204.7459800400002</v>
      </c>
      <c r="I116" s="36">
        <f>SUMIFS(СВЦЭМ!$D$39:$D$782,СВЦЭМ!$A$39:$A$782,$A116,СВЦЭМ!$B$39:$B$782,I$110)+'СЕТ СН'!$I$11+СВЦЭМ!$D$10+'СЕТ СН'!$I$5-'СЕТ СН'!$I$21</f>
        <v>4184.42152171</v>
      </c>
      <c r="J116" s="36">
        <f>SUMIFS(СВЦЭМ!$D$39:$D$782,СВЦЭМ!$A$39:$A$782,$A116,СВЦЭМ!$B$39:$B$782,J$110)+'СЕТ СН'!$I$11+СВЦЭМ!$D$10+'СЕТ СН'!$I$5-'СЕТ СН'!$I$21</f>
        <v>4143.7508691599996</v>
      </c>
      <c r="K116" s="36">
        <f>SUMIFS(СВЦЭМ!$D$39:$D$782,СВЦЭМ!$A$39:$A$782,$A116,СВЦЭМ!$B$39:$B$782,K$110)+'СЕТ СН'!$I$11+СВЦЭМ!$D$10+'СЕТ СН'!$I$5-'СЕТ СН'!$I$21</f>
        <v>4115.3348482900001</v>
      </c>
      <c r="L116" s="36">
        <f>SUMIFS(СВЦЭМ!$D$39:$D$782,СВЦЭМ!$A$39:$A$782,$A116,СВЦЭМ!$B$39:$B$782,L$110)+'СЕТ СН'!$I$11+СВЦЭМ!$D$10+'СЕТ СН'!$I$5-'СЕТ СН'!$I$21</f>
        <v>4116.2745857</v>
      </c>
      <c r="M116" s="36">
        <f>SUMIFS(СВЦЭМ!$D$39:$D$782,СВЦЭМ!$A$39:$A$782,$A116,СВЦЭМ!$B$39:$B$782,M$110)+'СЕТ СН'!$I$11+СВЦЭМ!$D$10+'СЕТ СН'!$I$5-'СЕТ СН'!$I$21</f>
        <v>4122.9123751200004</v>
      </c>
      <c r="N116" s="36">
        <f>SUMIFS(СВЦЭМ!$D$39:$D$782,СВЦЭМ!$A$39:$A$782,$A116,СВЦЭМ!$B$39:$B$782,N$110)+'СЕТ СН'!$I$11+СВЦЭМ!$D$10+'СЕТ СН'!$I$5-'СЕТ СН'!$I$21</f>
        <v>4140.0423074400005</v>
      </c>
      <c r="O116" s="36">
        <f>SUMIFS(СВЦЭМ!$D$39:$D$782,СВЦЭМ!$A$39:$A$782,$A116,СВЦЭМ!$B$39:$B$782,O$110)+'СЕТ СН'!$I$11+СВЦЭМ!$D$10+'СЕТ СН'!$I$5-'СЕТ СН'!$I$21</f>
        <v>4169.0338259800001</v>
      </c>
      <c r="P116" s="36">
        <f>SUMIFS(СВЦЭМ!$D$39:$D$782,СВЦЭМ!$A$39:$A$782,$A116,СВЦЭМ!$B$39:$B$782,P$110)+'СЕТ СН'!$I$11+СВЦЭМ!$D$10+'СЕТ СН'!$I$5-'СЕТ СН'!$I$21</f>
        <v>4177.9836731900004</v>
      </c>
      <c r="Q116" s="36">
        <f>SUMIFS(СВЦЭМ!$D$39:$D$782,СВЦЭМ!$A$39:$A$782,$A116,СВЦЭМ!$B$39:$B$782,Q$110)+'СЕТ СН'!$I$11+СВЦЭМ!$D$10+'СЕТ СН'!$I$5-'СЕТ СН'!$I$21</f>
        <v>4183.8367959500001</v>
      </c>
      <c r="R116" s="36">
        <f>SUMIFS(СВЦЭМ!$D$39:$D$782,СВЦЭМ!$A$39:$A$782,$A116,СВЦЭМ!$B$39:$B$782,R$110)+'СЕТ СН'!$I$11+СВЦЭМ!$D$10+'СЕТ СН'!$I$5-'СЕТ СН'!$I$21</f>
        <v>4177.1981274099999</v>
      </c>
      <c r="S116" s="36">
        <f>SUMIFS(СВЦЭМ!$D$39:$D$782,СВЦЭМ!$A$39:$A$782,$A116,СВЦЭМ!$B$39:$B$782,S$110)+'СЕТ СН'!$I$11+СВЦЭМ!$D$10+'СЕТ СН'!$I$5-'СЕТ СН'!$I$21</f>
        <v>4147.9598019900004</v>
      </c>
      <c r="T116" s="36">
        <f>SUMIFS(СВЦЭМ!$D$39:$D$782,СВЦЭМ!$A$39:$A$782,$A116,СВЦЭМ!$B$39:$B$782,T$110)+'СЕТ СН'!$I$11+СВЦЭМ!$D$10+'СЕТ СН'!$I$5-'СЕТ СН'!$I$21</f>
        <v>4111.8832798499998</v>
      </c>
      <c r="U116" s="36">
        <f>SUMIFS(СВЦЭМ!$D$39:$D$782,СВЦЭМ!$A$39:$A$782,$A116,СВЦЭМ!$B$39:$B$782,U$110)+'СЕТ СН'!$I$11+СВЦЭМ!$D$10+'СЕТ СН'!$I$5-'СЕТ СН'!$I$21</f>
        <v>4128.5726219200005</v>
      </c>
      <c r="V116" s="36">
        <f>SUMIFS(СВЦЭМ!$D$39:$D$782,СВЦЭМ!$A$39:$A$782,$A116,СВЦЭМ!$B$39:$B$782,V$110)+'СЕТ СН'!$I$11+СВЦЭМ!$D$10+'СЕТ СН'!$I$5-'СЕТ СН'!$I$21</f>
        <v>4125.58650382</v>
      </c>
      <c r="W116" s="36">
        <f>SUMIFS(СВЦЭМ!$D$39:$D$782,СВЦЭМ!$A$39:$A$782,$A116,СВЦЭМ!$B$39:$B$782,W$110)+'СЕТ СН'!$I$11+СВЦЭМ!$D$10+'СЕТ СН'!$I$5-'СЕТ СН'!$I$21</f>
        <v>4143.4624358900001</v>
      </c>
      <c r="X116" s="36">
        <f>SUMIFS(СВЦЭМ!$D$39:$D$782,СВЦЭМ!$A$39:$A$782,$A116,СВЦЭМ!$B$39:$B$782,X$110)+'СЕТ СН'!$I$11+СВЦЭМ!$D$10+'СЕТ СН'!$I$5-'СЕТ СН'!$I$21</f>
        <v>4167.8536510600006</v>
      </c>
      <c r="Y116" s="36">
        <f>SUMIFS(СВЦЭМ!$D$39:$D$782,СВЦЭМ!$A$39:$A$782,$A116,СВЦЭМ!$B$39:$B$782,Y$110)+'СЕТ СН'!$I$11+СВЦЭМ!$D$10+'СЕТ СН'!$I$5-'СЕТ СН'!$I$21</f>
        <v>4199.0654150600003</v>
      </c>
    </row>
    <row r="117" spans="1:25" ht="15.75" x14ac:dyDescent="0.2">
      <c r="A117" s="35">
        <f t="shared" si="3"/>
        <v>44599</v>
      </c>
      <c r="B117" s="36">
        <f>SUMIFS(СВЦЭМ!$D$39:$D$782,СВЦЭМ!$A$39:$A$782,$A117,СВЦЭМ!$B$39:$B$782,B$110)+'СЕТ СН'!$I$11+СВЦЭМ!$D$10+'СЕТ СН'!$I$5-'СЕТ СН'!$I$21</f>
        <v>4228.9442412300004</v>
      </c>
      <c r="C117" s="36">
        <f>SUMIFS(СВЦЭМ!$D$39:$D$782,СВЦЭМ!$A$39:$A$782,$A117,СВЦЭМ!$B$39:$B$782,C$110)+'СЕТ СН'!$I$11+СВЦЭМ!$D$10+'СЕТ СН'!$I$5-'СЕТ СН'!$I$21</f>
        <v>4253.3928239300003</v>
      </c>
      <c r="D117" s="36">
        <f>SUMIFS(СВЦЭМ!$D$39:$D$782,СВЦЭМ!$A$39:$A$782,$A117,СВЦЭМ!$B$39:$B$782,D$110)+'СЕТ СН'!$I$11+СВЦЭМ!$D$10+'СЕТ СН'!$I$5-'СЕТ СН'!$I$21</f>
        <v>4260.7764936399999</v>
      </c>
      <c r="E117" s="36">
        <f>SUMIFS(СВЦЭМ!$D$39:$D$782,СВЦЭМ!$A$39:$A$782,$A117,СВЦЭМ!$B$39:$B$782,E$110)+'СЕТ СН'!$I$11+СВЦЭМ!$D$10+'СЕТ СН'!$I$5-'СЕТ СН'!$I$21</f>
        <v>4266.2237495299996</v>
      </c>
      <c r="F117" s="36">
        <f>SUMIFS(СВЦЭМ!$D$39:$D$782,СВЦЭМ!$A$39:$A$782,$A117,СВЦЭМ!$B$39:$B$782,F$110)+'СЕТ СН'!$I$11+СВЦЭМ!$D$10+'СЕТ СН'!$I$5-'СЕТ СН'!$I$21</f>
        <v>4260.3630345600004</v>
      </c>
      <c r="G117" s="36">
        <f>SUMIFS(СВЦЭМ!$D$39:$D$782,СВЦЭМ!$A$39:$A$782,$A117,СВЦЭМ!$B$39:$B$782,G$110)+'СЕТ СН'!$I$11+СВЦЭМ!$D$10+'СЕТ СН'!$I$5-'СЕТ СН'!$I$21</f>
        <v>4239.5690665500006</v>
      </c>
      <c r="H117" s="36">
        <f>SUMIFS(СВЦЭМ!$D$39:$D$782,СВЦЭМ!$A$39:$A$782,$A117,СВЦЭМ!$B$39:$B$782,H$110)+'СЕТ СН'!$I$11+СВЦЭМ!$D$10+'СЕТ СН'!$I$5-'СЕТ СН'!$I$21</f>
        <v>4244.1556863400001</v>
      </c>
      <c r="I117" s="36">
        <f>SUMIFS(СВЦЭМ!$D$39:$D$782,СВЦЭМ!$A$39:$A$782,$A117,СВЦЭМ!$B$39:$B$782,I$110)+'СЕТ СН'!$I$11+СВЦЭМ!$D$10+'СЕТ СН'!$I$5-'СЕТ СН'!$I$21</f>
        <v>4133.1556143799999</v>
      </c>
      <c r="J117" s="36">
        <f>SUMIFS(СВЦЭМ!$D$39:$D$782,СВЦЭМ!$A$39:$A$782,$A117,СВЦЭМ!$B$39:$B$782,J$110)+'СЕТ СН'!$I$11+СВЦЭМ!$D$10+'СЕТ СН'!$I$5-'СЕТ СН'!$I$21</f>
        <v>4085.45801381</v>
      </c>
      <c r="K117" s="36">
        <f>SUMIFS(СВЦЭМ!$D$39:$D$782,СВЦЭМ!$A$39:$A$782,$A117,СВЦЭМ!$B$39:$B$782,K$110)+'СЕТ СН'!$I$11+СВЦЭМ!$D$10+'СЕТ СН'!$I$5-'СЕТ СН'!$I$21</f>
        <v>4081.1635919500004</v>
      </c>
      <c r="L117" s="36">
        <f>SUMIFS(СВЦЭМ!$D$39:$D$782,СВЦЭМ!$A$39:$A$782,$A117,СВЦЭМ!$B$39:$B$782,L$110)+'СЕТ СН'!$I$11+СВЦЭМ!$D$10+'СЕТ СН'!$I$5-'СЕТ СН'!$I$21</f>
        <v>4092.8140137300002</v>
      </c>
      <c r="M117" s="36">
        <f>SUMIFS(СВЦЭМ!$D$39:$D$782,СВЦЭМ!$A$39:$A$782,$A117,СВЦЭМ!$B$39:$B$782,M$110)+'СЕТ СН'!$I$11+СВЦЭМ!$D$10+'СЕТ СН'!$I$5-'СЕТ СН'!$I$21</f>
        <v>4128.7987228000002</v>
      </c>
      <c r="N117" s="36">
        <f>SUMIFS(СВЦЭМ!$D$39:$D$782,СВЦЭМ!$A$39:$A$782,$A117,СВЦЭМ!$B$39:$B$782,N$110)+'СЕТ СН'!$I$11+СВЦЭМ!$D$10+'СЕТ СН'!$I$5-'СЕТ СН'!$I$21</f>
        <v>4166.3304558899999</v>
      </c>
      <c r="O117" s="36">
        <f>SUMIFS(СВЦЭМ!$D$39:$D$782,СВЦЭМ!$A$39:$A$782,$A117,СВЦЭМ!$B$39:$B$782,O$110)+'СЕТ СН'!$I$11+СВЦЭМ!$D$10+'СЕТ СН'!$I$5-'СЕТ СН'!$I$21</f>
        <v>4197.2455834499997</v>
      </c>
      <c r="P117" s="36">
        <f>SUMIFS(СВЦЭМ!$D$39:$D$782,СВЦЭМ!$A$39:$A$782,$A117,СВЦЭМ!$B$39:$B$782,P$110)+'СЕТ СН'!$I$11+СВЦЭМ!$D$10+'СЕТ СН'!$I$5-'СЕТ СН'!$I$21</f>
        <v>4208.6109817500001</v>
      </c>
      <c r="Q117" s="36">
        <f>SUMIFS(СВЦЭМ!$D$39:$D$782,СВЦЭМ!$A$39:$A$782,$A117,СВЦЭМ!$B$39:$B$782,Q$110)+'СЕТ СН'!$I$11+СВЦЭМ!$D$10+'СЕТ СН'!$I$5-'СЕТ СН'!$I$21</f>
        <v>4222.0090635200004</v>
      </c>
      <c r="R117" s="36">
        <f>SUMIFS(СВЦЭМ!$D$39:$D$782,СВЦЭМ!$A$39:$A$782,$A117,СВЦЭМ!$B$39:$B$782,R$110)+'СЕТ СН'!$I$11+СВЦЭМ!$D$10+'СЕТ СН'!$I$5-'СЕТ СН'!$I$21</f>
        <v>4196.9632810399999</v>
      </c>
      <c r="S117" s="36">
        <f>SUMIFS(СВЦЭМ!$D$39:$D$782,СВЦЭМ!$A$39:$A$782,$A117,СВЦЭМ!$B$39:$B$782,S$110)+'СЕТ СН'!$I$11+СВЦЭМ!$D$10+'СЕТ СН'!$I$5-'СЕТ СН'!$I$21</f>
        <v>4151.9972918700005</v>
      </c>
      <c r="T117" s="36">
        <f>SUMIFS(СВЦЭМ!$D$39:$D$782,СВЦЭМ!$A$39:$A$782,$A117,СВЦЭМ!$B$39:$B$782,T$110)+'СЕТ СН'!$I$11+СВЦЭМ!$D$10+'СЕТ СН'!$I$5-'СЕТ СН'!$I$21</f>
        <v>4103.3812489900001</v>
      </c>
      <c r="U117" s="36">
        <f>SUMIFS(СВЦЭМ!$D$39:$D$782,СВЦЭМ!$A$39:$A$782,$A117,СВЦЭМ!$B$39:$B$782,U$110)+'СЕТ СН'!$I$11+СВЦЭМ!$D$10+'СЕТ СН'!$I$5-'СЕТ СН'!$I$21</f>
        <v>4109.6400383199998</v>
      </c>
      <c r="V117" s="36">
        <f>SUMIFS(СВЦЭМ!$D$39:$D$782,СВЦЭМ!$A$39:$A$782,$A117,СВЦЭМ!$B$39:$B$782,V$110)+'СЕТ СН'!$I$11+СВЦЭМ!$D$10+'СЕТ СН'!$I$5-'СЕТ СН'!$I$21</f>
        <v>4122.7009115700002</v>
      </c>
      <c r="W117" s="36">
        <f>SUMIFS(СВЦЭМ!$D$39:$D$782,СВЦЭМ!$A$39:$A$782,$A117,СВЦЭМ!$B$39:$B$782,W$110)+'СЕТ СН'!$I$11+СВЦЭМ!$D$10+'СЕТ СН'!$I$5-'СЕТ СН'!$I$21</f>
        <v>4155.9436961900001</v>
      </c>
      <c r="X117" s="36">
        <f>SUMIFS(СВЦЭМ!$D$39:$D$782,СВЦЭМ!$A$39:$A$782,$A117,СВЦЭМ!$B$39:$B$782,X$110)+'СЕТ СН'!$I$11+СВЦЭМ!$D$10+'СЕТ СН'!$I$5-'СЕТ СН'!$I$21</f>
        <v>4171.6763420799998</v>
      </c>
      <c r="Y117" s="36">
        <f>SUMIFS(СВЦЭМ!$D$39:$D$782,СВЦЭМ!$A$39:$A$782,$A117,СВЦЭМ!$B$39:$B$782,Y$110)+'СЕТ СН'!$I$11+СВЦЭМ!$D$10+'СЕТ СН'!$I$5-'СЕТ СН'!$I$21</f>
        <v>4198.9932302799998</v>
      </c>
    </row>
    <row r="118" spans="1:25" ht="15.75" x14ac:dyDescent="0.2">
      <c r="A118" s="35">
        <f t="shared" si="3"/>
        <v>44600</v>
      </c>
      <c r="B118" s="36">
        <f>SUMIFS(СВЦЭМ!$D$39:$D$782,СВЦЭМ!$A$39:$A$782,$A118,СВЦЭМ!$B$39:$B$782,B$110)+'СЕТ СН'!$I$11+СВЦЭМ!$D$10+'СЕТ СН'!$I$5-'СЕТ СН'!$I$21</f>
        <v>4196.4724921300003</v>
      </c>
      <c r="C118" s="36">
        <f>SUMIFS(СВЦЭМ!$D$39:$D$782,СВЦЭМ!$A$39:$A$782,$A118,СВЦЭМ!$B$39:$B$782,C$110)+'СЕТ СН'!$I$11+СВЦЭМ!$D$10+'СЕТ СН'!$I$5-'СЕТ СН'!$I$21</f>
        <v>4260.3485550000005</v>
      </c>
      <c r="D118" s="36">
        <f>SUMIFS(СВЦЭМ!$D$39:$D$782,СВЦЭМ!$A$39:$A$782,$A118,СВЦЭМ!$B$39:$B$782,D$110)+'СЕТ СН'!$I$11+СВЦЭМ!$D$10+'СЕТ СН'!$I$5-'СЕТ СН'!$I$21</f>
        <v>4269.9001551299998</v>
      </c>
      <c r="E118" s="36">
        <f>SUMIFS(СВЦЭМ!$D$39:$D$782,СВЦЭМ!$A$39:$A$782,$A118,СВЦЭМ!$B$39:$B$782,E$110)+'СЕТ СН'!$I$11+СВЦЭМ!$D$10+'СЕТ СН'!$I$5-'СЕТ СН'!$I$21</f>
        <v>4270.83386307</v>
      </c>
      <c r="F118" s="36">
        <f>SUMIFS(СВЦЭМ!$D$39:$D$782,СВЦЭМ!$A$39:$A$782,$A118,СВЦЭМ!$B$39:$B$782,F$110)+'СЕТ СН'!$I$11+СВЦЭМ!$D$10+'СЕТ СН'!$I$5-'СЕТ СН'!$I$21</f>
        <v>4256.8964928900004</v>
      </c>
      <c r="G118" s="36">
        <f>SUMIFS(СВЦЭМ!$D$39:$D$782,СВЦЭМ!$A$39:$A$782,$A118,СВЦЭМ!$B$39:$B$782,G$110)+'СЕТ СН'!$I$11+СВЦЭМ!$D$10+'СЕТ СН'!$I$5-'СЕТ СН'!$I$21</f>
        <v>4232.6667934500001</v>
      </c>
      <c r="H118" s="36">
        <f>SUMIFS(СВЦЭМ!$D$39:$D$782,СВЦЭМ!$A$39:$A$782,$A118,СВЦЭМ!$B$39:$B$782,H$110)+'СЕТ СН'!$I$11+СВЦЭМ!$D$10+'СЕТ СН'!$I$5-'СЕТ СН'!$I$21</f>
        <v>4184.4027329300006</v>
      </c>
      <c r="I118" s="36">
        <f>SUMIFS(СВЦЭМ!$D$39:$D$782,СВЦЭМ!$A$39:$A$782,$A118,СВЦЭМ!$B$39:$B$782,I$110)+'СЕТ СН'!$I$11+СВЦЭМ!$D$10+'СЕТ СН'!$I$5-'СЕТ СН'!$I$21</f>
        <v>4127.6886443100002</v>
      </c>
      <c r="J118" s="36">
        <f>SUMIFS(СВЦЭМ!$D$39:$D$782,СВЦЭМ!$A$39:$A$782,$A118,СВЦЭМ!$B$39:$B$782,J$110)+'СЕТ СН'!$I$11+СВЦЭМ!$D$10+'СЕТ СН'!$I$5-'СЕТ СН'!$I$21</f>
        <v>4073.9981708800001</v>
      </c>
      <c r="K118" s="36">
        <f>SUMIFS(СВЦЭМ!$D$39:$D$782,СВЦЭМ!$A$39:$A$782,$A118,СВЦЭМ!$B$39:$B$782,K$110)+'СЕТ СН'!$I$11+СВЦЭМ!$D$10+'СЕТ СН'!$I$5-'СЕТ СН'!$I$21</f>
        <v>4068.4435582000001</v>
      </c>
      <c r="L118" s="36">
        <f>SUMIFS(СВЦЭМ!$D$39:$D$782,СВЦЭМ!$A$39:$A$782,$A118,СВЦЭМ!$B$39:$B$782,L$110)+'СЕТ СН'!$I$11+СВЦЭМ!$D$10+'СЕТ СН'!$I$5-'СЕТ СН'!$I$21</f>
        <v>4090.3072245200001</v>
      </c>
      <c r="M118" s="36">
        <f>SUMIFS(СВЦЭМ!$D$39:$D$782,СВЦЭМ!$A$39:$A$782,$A118,СВЦЭМ!$B$39:$B$782,M$110)+'СЕТ СН'!$I$11+СВЦЭМ!$D$10+'СЕТ СН'!$I$5-'СЕТ СН'!$I$21</f>
        <v>4160.1427330099996</v>
      </c>
      <c r="N118" s="36">
        <f>SUMIFS(СВЦЭМ!$D$39:$D$782,СВЦЭМ!$A$39:$A$782,$A118,СВЦЭМ!$B$39:$B$782,N$110)+'СЕТ СН'!$I$11+СВЦЭМ!$D$10+'СЕТ СН'!$I$5-'СЕТ СН'!$I$21</f>
        <v>4239.4634682100004</v>
      </c>
      <c r="O118" s="36">
        <f>SUMIFS(СВЦЭМ!$D$39:$D$782,СВЦЭМ!$A$39:$A$782,$A118,СВЦЭМ!$B$39:$B$782,O$110)+'СЕТ СН'!$I$11+СВЦЭМ!$D$10+'СЕТ СН'!$I$5-'СЕТ СН'!$I$21</f>
        <v>4255.4442395200003</v>
      </c>
      <c r="P118" s="36">
        <f>SUMIFS(СВЦЭМ!$D$39:$D$782,СВЦЭМ!$A$39:$A$782,$A118,СВЦЭМ!$B$39:$B$782,P$110)+'СЕТ СН'!$I$11+СВЦЭМ!$D$10+'СЕТ СН'!$I$5-'СЕТ СН'!$I$21</f>
        <v>4261.7910910099999</v>
      </c>
      <c r="Q118" s="36">
        <f>SUMIFS(СВЦЭМ!$D$39:$D$782,СВЦЭМ!$A$39:$A$782,$A118,СВЦЭМ!$B$39:$B$782,Q$110)+'СЕТ СН'!$I$11+СВЦЭМ!$D$10+'СЕТ СН'!$I$5-'СЕТ СН'!$I$21</f>
        <v>4257.3537694500001</v>
      </c>
      <c r="R118" s="36">
        <f>SUMIFS(СВЦЭМ!$D$39:$D$782,СВЦЭМ!$A$39:$A$782,$A118,СВЦЭМ!$B$39:$B$782,R$110)+'СЕТ СН'!$I$11+СВЦЭМ!$D$10+'СЕТ СН'!$I$5-'СЕТ СН'!$I$21</f>
        <v>4252.4587049500005</v>
      </c>
      <c r="S118" s="36">
        <f>SUMIFS(СВЦЭМ!$D$39:$D$782,СВЦЭМ!$A$39:$A$782,$A118,СВЦЭМ!$B$39:$B$782,S$110)+'СЕТ СН'!$I$11+СВЦЭМ!$D$10+'СЕТ СН'!$I$5-'СЕТ СН'!$I$21</f>
        <v>4228.5459848</v>
      </c>
      <c r="T118" s="36">
        <f>SUMIFS(СВЦЭМ!$D$39:$D$782,СВЦЭМ!$A$39:$A$782,$A118,СВЦЭМ!$B$39:$B$782,T$110)+'СЕТ СН'!$I$11+СВЦЭМ!$D$10+'СЕТ СН'!$I$5-'СЕТ СН'!$I$21</f>
        <v>4158.3650734000003</v>
      </c>
      <c r="U118" s="36">
        <f>SUMIFS(СВЦЭМ!$D$39:$D$782,СВЦЭМ!$A$39:$A$782,$A118,СВЦЭМ!$B$39:$B$782,U$110)+'СЕТ СН'!$I$11+СВЦЭМ!$D$10+'СЕТ СН'!$I$5-'СЕТ СН'!$I$21</f>
        <v>4147.0185138300003</v>
      </c>
      <c r="V118" s="36">
        <f>SUMIFS(СВЦЭМ!$D$39:$D$782,СВЦЭМ!$A$39:$A$782,$A118,СВЦЭМ!$B$39:$B$782,V$110)+'СЕТ СН'!$I$11+СВЦЭМ!$D$10+'СЕТ СН'!$I$5-'СЕТ СН'!$I$21</f>
        <v>4169.3645775200002</v>
      </c>
      <c r="W118" s="36">
        <f>SUMIFS(СВЦЭМ!$D$39:$D$782,СВЦЭМ!$A$39:$A$782,$A118,СВЦЭМ!$B$39:$B$782,W$110)+'СЕТ СН'!$I$11+СВЦЭМ!$D$10+'СЕТ СН'!$I$5-'СЕТ СН'!$I$21</f>
        <v>4190.1912916800002</v>
      </c>
      <c r="X118" s="36">
        <f>SUMIFS(СВЦЭМ!$D$39:$D$782,СВЦЭМ!$A$39:$A$782,$A118,СВЦЭМ!$B$39:$B$782,X$110)+'СЕТ СН'!$I$11+СВЦЭМ!$D$10+'СЕТ СН'!$I$5-'СЕТ СН'!$I$21</f>
        <v>4215.9439500999997</v>
      </c>
      <c r="Y118" s="36">
        <f>SUMIFS(СВЦЭМ!$D$39:$D$782,СВЦЭМ!$A$39:$A$782,$A118,СВЦЭМ!$B$39:$B$782,Y$110)+'СЕТ СН'!$I$11+СВЦЭМ!$D$10+'СЕТ СН'!$I$5-'СЕТ СН'!$I$21</f>
        <v>4238.6528364599999</v>
      </c>
    </row>
    <row r="119" spans="1:25" ht="15.75" x14ac:dyDescent="0.2">
      <c r="A119" s="35">
        <f t="shared" si="3"/>
        <v>44601</v>
      </c>
      <c r="B119" s="36">
        <f>SUMIFS(СВЦЭМ!$D$39:$D$782,СВЦЭМ!$A$39:$A$782,$A119,СВЦЭМ!$B$39:$B$782,B$110)+'СЕТ СН'!$I$11+СВЦЭМ!$D$10+'СЕТ СН'!$I$5-'СЕТ СН'!$I$21</f>
        <v>4259.2750092699998</v>
      </c>
      <c r="C119" s="36">
        <f>SUMIFS(СВЦЭМ!$D$39:$D$782,СВЦЭМ!$A$39:$A$782,$A119,СВЦЭМ!$B$39:$B$782,C$110)+'СЕТ СН'!$I$11+СВЦЭМ!$D$10+'СЕТ СН'!$I$5-'СЕТ СН'!$I$21</f>
        <v>4313.1602803599999</v>
      </c>
      <c r="D119" s="36">
        <f>SUMIFS(СВЦЭМ!$D$39:$D$782,СВЦЭМ!$A$39:$A$782,$A119,СВЦЭМ!$B$39:$B$782,D$110)+'СЕТ СН'!$I$11+СВЦЭМ!$D$10+'СЕТ СН'!$I$5-'СЕТ СН'!$I$21</f>
        <v>4317.3361138999999</v>
      </c>
      <c r="E119" s="36">
        <f>SUMIFS(СВЦЭМ!$D$39:$D$782,СВЦЭМ!$A$39:$A$782,$A119,СВЦЭМ!$B$39:$B$782,E$110)+'СЕТ СН'!$I$11+СВЦЭМ!$D$10+'СЕТ СН'!$I$5-'СЕТ СН'!$I$21</f>
        <v>4322.0543243399998</v>
      </c>
      <c r="F119" s="36">
        <f>SUMIFS(СВЦЭМ!$D$39:$D$782,СВЦЭМ!$A$39:$A$782,$A119,СВЦЭМ!$B$39:$B$782,F$110)+'СЕТ СН'!$I$11+СВЦЭМ!$D$10+'СЕТ СН'!$I$5-'СЕТ СН'!$I$21</f>
        <v>4306.0073413199998</v>
      </c>
      <c r="G119" s="36">
        <f>SUMIFS(СВЦЭМ!$D$39:$D$782,СВЦЭМ!$A$39:$A$782,$A119,СВЦЭМ!$B$39:$B$782,G$110)+'СЕТ СН'!$I$11+СВЦЭМ!$D$10+'СЕТ СН'!$I$5-'СЕТ СН'!$I$21</f>
        <v>4299.0924653000002</v>
      </c>
      <c r="H119" s="36">
        <f>SUMIFS(СВЦЭМ!$D$39:$D$782,СВЦЭМ!$A$39:$A$782,$A119,СВЦЭМ!$B$39:$B$782,H$110)+'СЕТ СН'!$I$11+СВЦЭМ!$D$10+'СЕТ СН'!$I$5-'СЕТ СН'!$I$21</f>
        <v>4258.6027509100004</v>
      </c>
      <c r="I119" s="36">
        <f>SUMIFS(СВЦЭМ!$D$39:$D$782,СВЦЭМ!$A$39:$A$782,$A119,СВЦЭМ!$B$39:$B$782,I$110)+'СЕТ СН'!$I$11+СВЦЭМ!$D$10+'СЕТ СН'!$I$5-'СЕТ СН'!$I$21</f>
        <v>4177.0895156400002</v>
      </c>
      <c r="J119" s="36">
        <f>SUMIFS(СВЦЭМ!$D$39:$D$782,СВЦЭМ!$A$39:$A$782,$A119,СВЦЭМ!$B$39:$B$782,J$110)+'СЕТ СН'!$I$11+СВЦЭМ!$D$10+'СЕТ СН'!$I$5-'СЕТ СН'!$I$21</f>
        <v>4144.0965847999996</v>
      </c>
      <c r="K119" s="36">
        <f>SUMIFS(СВЦЭМ!$D$39:$D$782,СВЦЭМ!$A$39:$A$782,$A119,СВЦЭМ!$B$39:$B$782,K$110)+'СЕТ СН'!$I$11+СВЦЭМ!$D$10+'СЕТ СН'!$I$5-'СЕТ СН'!$I$21</f>
        <v>4140.9389471300001</v>
      </c>
      <c r="L119" s="36">
        <f>SUMIFS(СВЦЭМ!$D$39:$D$782,СВЦЭМ!$A$39:$A$782,$A119,СВЦЭМ!$B$39:$B$782,L$110)+'СЕТ СН'!$I$11+СВЦЭМ!$D$10+'СЕТ СН'!$I$5-'СЕТ СН'!$I$21</f>
        <v>4151.8418836700002</v>
      </c>
      <c r="M119" s="36">
        <f>SUMIFS(СВЦЭМ!$D$39:$D$782,СВЦЭМ!$A$39:$A$782,$A119,СВЦЭМ!$B$39:$B$782,M$110)+'СЕТ СН'!$I$11+СВЦЭМ!$D$10+'СЕТ СН'!$I$5-'СЕТ СН'!$I$21</f>
        <v>4203.1519022600005</v>
      </c>
      <c r="N119" s="36">
        <f>SUMIFS(СВЦЭМ!$D$39:$D$782,СВЦЭМ!$A$39:$A$782,$A119,СВЦЭМ!$B$39:$B$782,N$110)+'СЕТ СН'!$I$11+СВЦЭМ!$D$10+'СЕТ СН'!$I$5-'СЕТ СН'!$I$21</f>
        <v>4269.7160931799999</v>
      </c>
      <c r="O119" s="36">
        <f>SUMIFS(СВЦЭМ!$D$39:$D$782,СВЦЭМ!$A$39:$A$782,$A119,СВЦЭМ!$B$39:$B$782,O$110)+'СЕТ СН'!$I$11+СВЦЭМ!$D$10+'СЕТ СН'!$I$5-'СЕТ СН'!$I$21</f>
        <v>4287.0924948499996</v>
      </c>
      <c r="P119" s="36">
        <f>SUMIFS(СВЦЭМ!$D$39:$D$782,СВЦЭМ!$A$39:$A$782,$A119,СВЦЭМ!$B$39:$B$782,P$110)+'СЕТ СН'!$I$11+СВЦЭМ!$D$10+'СЕТ СН'!$I$5-'СЕТ СН'!$I$21</f>
        <v>4293.8638944100003</v>
      </c>
      <c r="Q119" s="36">
        <f>SUMIFS(СВЦЭМ!$D$39:$D$782,СВЦЭМ!$A$39:$A$782,$A119,СВЦЭМ!$B$39:$B$782,Q$110)+'СЕТ СН'!$I$11+СВЦЭМ!$D$10+'СЕТ СН'!$I$5-'СЕТ СН'!$I$21</f>
        <v>4300.62123625</v>
      </c>
      <c r="R119" s="36">
        <f>SUMIFS(СВЦЭМ!$D$39:$D$782,СВЦЭМ!$A$39:$A$782,$A119,СВЦЭМ!$B$39:$B$782,R$110)+'СЕТ СН'!$I$11+СВЦЭМ!$D$10+'СЕТ СН'!$I$5-'СЕТ СН'!$I$21</f>
        <v>4286.9178030000003</v>
      </c>
      <c r="S119" s="36">
        <f>SUMIFS(СВЦЭМ!$D$39:$D$782,СВЦЭМ!$A$39:$A$782,$A119,СВЦЭМ!$B$39:$B$782,S$110)+'СЕТ СН'!$I$11+СВЦЭМ!$D$10+'СЕТ СН'!$I$5-'СЕТ СН'!$I$21</f>
        <v>4264.1824188199998</v>
      </c>
      <c r="T119" s="36">
        <f>SUMIFS(СВЦЭМ!$D$39:$D$782,СВЦЭМ!$A$39:$A$782,$A119,СВЦЭМ!$B$39:$B$782,T$110)+'СЕТ СН'!$I$11+СВЦЭМ!$D$10+'СЕТ СН'!$I$5-'СЕТ СН'!$I$21</f>
        <v>4181.5875114700002</v>
      </c>
      <c r="U119" s="36">
        <f>SUMIFS(СВЦЭМ!$D$39:$D$782,СВЦЭМ!$A$39:$A$782,$A119,СВЦЭМ!$B$39:$B$782,U$110)+'СЕТ СН'!$I$11+СВЦЭМ!$D$10+'СЕТ СН'!$I$5-'СЕТ СН'!$I$21</f>
        <v>4165.28655901</v>
      </c>
      <c r="V119" s="36">
        <f>SUMIFS(СВЦЭМ!$D$39:$D$782,СВЦЭМ!$A$39:$A$782,$A119,СВЦЭМ!$B$39:$B$782,V$110)+'СЕТ СН'!$I$11+СВЦЭМ!$D$10+'СЕТ СН'!$I$5-'СЕТ СН'!$I$21</f>
        <v>4185.8664590300004</v>
      </c>
      <c r="W119" s="36">
        <f>SUMIFS(СВЦЭМ!$D$39:$D$782,СВЦЭМ!$A$39:$A$782,$A119,СВЦЭМ!$B$39:$B$782,W$110)+'СЕТ СН'!$I$11+СВЦЭМ!$D$10+'СЕТ СН'!$I$5-'СЕТ СН'!$I$21</f>
        <v>4220.3023434900006</v>
      </c>
      <c r="X119" s="36">
        <f>SUMIFS(СВЦЭМ!$D$39:$D$782,СВЦЭМ!$A$39:$A$782,$A119,СВЦЭМ!$B$39:$B$782,X$110)+'СЕТ СН'!$I$11+СВЦЭМ!$D$10+'СЕТ СН'!$I$5-'СЕТ СН'!$I$21</f>
        <v>4242.0414144000006</v>
      </c>
      <c r="Y119" s="36">
        <f>SUMIFS(СВЦЭМ!$D$39:$D$782,СВЦЭМ!$A$39:$A$782,$A119,СВЦЭМ!$B$39:$B$782,Y$110)+'СЕТ СН'!$I$11+СВЦЭМ!$D$10+'СЕТ СН'!$I$5-'СЕТ СН'!$I$21</f>
        <v>4263.6277071700006</v>
      </c>
    </row>
    <row r="120" spans="1:25" ht="15.75" x14ac:dyDescent="0.2">
      <c r="A120" s="35">
        <f t="shared" si="3"/>
        <v>44602</v>
      </c>
      <c r="B120" s="36">
        <f>SUMIFS(СВЦЭМ!$D$39:$D$782,СВЦЭМ!$A$39:$A$782,$A120,СВЦЭМ!$B$39:$B$782,B$110)+'СЕТ СН'!$I$11+СВЦЭМ!$D$10+'СЕТ СН'!$I$5-'СЕТ СН'!$I$21</f>
        <v>4220.3986526200006</v>
      </c>
      <c r="C120" s="36">
        <f>SUMIFS(СВЦЭМ!$D$39:$D$782,СВЦЭМ!$A$39:$A$782,$A120,СВЦЭМ!$B$39:$B$782,C$110)+'СЕТ СН'!$I$11+СВЦЭМ!$D$10+'СЕТ СН'!$I$5-'СЕТ СН'!$I$21</f>
        <v>4276.5572855</v>
      </c>
      <c r="D120" s="36">
        <f>SUMIFS(СВЦЭМ!$D$39:$D$782,СВЦЭМ!$A$39:$A$782,$A120,СВЦЭМ!$B$39:$B$782,D$110)+'СЕТ СН'!$I$11+СВЦЭМ!$D$10+'СЕТ СН'!$I$5-'СЕТ СН'!$I$21</f>
        <v>4310.1720699500002</v>
      </c>
      <c r="E120" s="36">
        <f>SUMIFS(СВЦЭМ!$D$39:$D$782,СВЦЭМ!$A$39:$A$782,$A120,СВЦЭМ!$B$39:$B$782,E$110)+'СЕТ СН'!$I$11+СВЦЭМ!$D$10+'СЕТ СН'!$I$5-'СЕТ СН'!$I$21</f>
        <v>4303.4735175000005</v>
      </c>
      <c r="F120" s="36">
        <f>SUMIFS(СВЦЭМ!$D$39:$D$782,СВЦЭМ!$A$39:$A$782,$A120,СВЦЭМ!$B$39:$B$782,F$110)+'СЕТ СН'!$I$11+СВЦЭМ!$D$10+'СЕТ СН'!$I$5-'СЕТ СН'!$I$21</f>
        <v>4272.8107196500005</v>
      </c>
      <c r="G120" s="36">
        <f>SUMIFS(СВЦЭМ!$D$39:$D$782,СВЦЭМ!$A$39:$A$782,$A120,СВЦЭМ!$B$39:$B$782,G$110)+'СЕТ СН'!$I$11+СВЦЭМ!$D$10+'СЕТ СН'!$I$5-'СЕТ СН'!$I$21</f>
        <v>4243.1071510900001</v>
      </c>
      <c r="H120" s="36">
        <f>SUMIFS(СВЦЭМ!$D$39:$D$782,СВЦЭМ!$A$39:$A$782,$A120,СВЦЭМ!$B$39:$B$782,H$110)+'СЕТ СН'!$I$11+СВЦЭМ!$D$10+'СЕТ СН'!$I$5-'СЕТ СН'!$I$21</f>
        <v>4188.2055987800004</v>
      </c>
      <c r="I120" s="36">
        <f>SUMIFS(СВЦЭМ!$D$39:$D$782,СВЦЭМ!$A$39:$A$782,$A120,СВЦЭМ!$B$39:$B$782,I$110)+'СЕТ СН'!$I$11+СВЦЭМ!$D$10+'СЕТ СН'!$I$5-'СЕТ СН'!$I$21</f>
        <v>4161.8141558699999</v>
      </c>
      <c r="J120" s="36">
        <f>SUMIFS(СВЦЭМ!$D$39:$D$782,СВЦЭМ!$A$39:$A$782,$A120,СВЦЭМ!$B$39:$B$782,J$110)+'СЕТ СН'!$I$11+СВЦЭМ!$D$10+'СЕТ СН'!$I$5-'СЕТ СН'!$I$21</f>
        <v>4131.8996062200004</v>
      </c>
      <c r="K120" s="36">
        <f>SUMIFS(СВЦЭМ!$D$39:$D$782,СВЦЭМ!$A$39:$A$782,$A120,СВЦЭМ!$B$39:$B$782,K$110)+'СЕТ СН'!$I$11+СВЦЭМ!$D$10+'СЕТ СН'!$I$5-'СЕТ СН'!$I$21</f>
        <v>4130.3393427600004</v>
      </c>
      <c r="L120" s="36">
        <f>SUMIFS(СВЦЭМ!$D$39:$D$782,СВЦЭМ!$A$39:$A$782,$A120,СВЦЭМ!$B$39:$B$782,L$110)+'СЕТ СН'!$I$11+СВЦЭМ!$D$10+'СЕТ СН'!$I$5-'СЕТ СН'!$I$21</f>
        <v>4133.5885632999998</v>
      </c>
      <c r="M120" s="36">
        <f>SUMIFS(СВЦЭМ!$D$39:$D$782,СВЦЭМ!$A$39:$A$782,$A120,СВЦЭМ!$B$39:$B$782,M$110)+'СЕТ СН'!$I$11+СВЦЭМ!$D$10+'СЕТ СН'!$I$5-'СЕТ СН'!$I$21</f>
        <v>4175.7531525800005</v>
      </c>
      <c r="N120" s="36">
        <f>SUMIFS(СВЦЭМ!$D$39:$D$782,СВЦЭМ!$A$39:$A$782,$A120,СВЦЭМ!$B$39:$B$782,N$110)+'СЕТ СН'!$I$11+СВЦЭМ!$D$10+'СЕТ СН'!$I$5-'СЕТ СН'!$I$21</f>
        <v>4232.8292146499998</v>
      </c>
      <c r="O120" s="36">
        <f>SUMIFS(СВЦЭМ!$D$39:$D$782,СВЦЭМ!$A$39:$A$782,$A120,СВЦЭМ!$B$39:$B$782,O$110)+'СЕТ СН'!$I$11+СВЦЭМ!$D$10+'СЕТ СН'!$I$5-'СЕТ СН'!$I$21</f>
        <v>4256.5045242300002</v>
      </c>
      <c r="P120" s="36">
        <f>SUMIFS(СВЦЭМ!$D$39:$D$782,СВЦЭМ!$A$39:$A$782,$A120,СВЦЭМ!$B$39:$B$782,P$110)+'СЕТ СН'!$I$11+СВЦЭМ!$D$10+'СЕТ СН'!$I$5-'СЕТ СН'!$I$21</f>
        <v>4267.3184238000003</v>
      </c>
      <c r="Q120" s="36">
        <f>SUMIFS(СВЦЭМ!$D$39:$D$782,СВЦЭМ!$A$39:$A$782,$A120,СВЦЭМ!$B$39:$B$782,Q$110)+'СЕТ СН'!$I$11+СВЦЭМ!$D$10+'СЕТ СН'!$I$5-'СЕТ СН'!$I$21</f>
        <v>4272.3872667200003</v>
      </c>
      <c r="R120" s="36">
        <f>SUMIFS(СВЦЭМ!$D$39:$D$782,СВЦЭМ!$A$39:$A$782,$A120,СВЦЭМ!$B$39:$B$782,R$110)+'СЕТ СН'!$I$11+СВЦЭМ!$D$10+'СЕТ СН'!$I$5-'СЕТ СН'!$I$21</f>
        <v>4269.7591653999998</v>
      </c>
      <c r="S120" s="36">
        <f>SUMIFS(СВЦЭМ!$D$39:$D$782,СВЦЭМ!$A$39:$A$782,$A120,СВЦЭМ!$B$39:$B$782,S$110)+'СЕТ СН'!$I$11+СВЦЭМ!$D$10+'СЕТ СН'!$I$5-'СЕТ СН'!$I$21</f>
        <v>4231.0237370699997</v>
      </c>
      <c r="T120" s="36">
        <f>SUMIFS(СВЦЭМ!$D$39:$D$782,СВЦЭМ!$A$39:$A$782,$A120,СВЦЭМ!$B$39:$B$782,T$110)+'СЕТ СН'!$I$11+СВЦЭМ!$D$10+'СЕТ СН'!$I$5-'СЕТ СН'!$I$21</f>
        <v>4160.7011880099999</v>
      </c>
      <c r="U120" s="36">
        <f>SUMIFS(СВЦЭМ!$D$39:$D$782,СВЦЭМ!$A$39:$A$782,$A120,СВЦЭМ!$B$39:$B$782,U$110)+'СЕТ СН'!$I$11+СВЦЭМ!$D$10+'СЕТ СН'!$I$5-'СЕТ СН'!$I$21</f>
        <v>4151.6690931000003</v>
      </c>
      <c r="V120" s="36">
        <f>SUMIFS(СВЦЭМ!$D$39:$D$782,СВЦЭМ!$A$39:$A$782,$A120,СВЦЭМ!$B$39:$B$782,V$110)+'СЕТ СН'!$I$11+СВЦЭМ!$D$10+'СЕТ СН'!$I$5-'СЕТ СН'!$I$21</f>
        <v>4152.0173448900005</v>
      </c>
      <c r="W120" s="36">
        <f>SUMIFS(СВЦЭМ!$D$39:$D$782,СВЦЭМ!$A$39:$A$782,$A120,СВЦЭМ!$B$39:$B$782,W$110)+'СЕТ СН'!$I$11+СВЦЭМ!$D$10+'СЕТ СН'!$I$5-'СЕТ СН'!$I$21</f>
        <v>4173.8772724600003</v>
      </c>
      <c r="X120" s="36">
        <f>SUMIFS(СВЦЭМ!$D$39:$D$782,СВЦЭМ!$A$39:$A$782,$A120,СВЦЭМ!$B$39:$B$782,X$110)+'СЕТ СН'!$I$11+СВЦЭМ!$D$10+'СЕТ СН'!$I$5-'СЕТ СН'!$I$21</f>
        <v>4216.5202334400001</v>
      </c>
      <c r="Y120" s="36">
        <f>SUMIFS(СВЦЭМ!$D$39:$D$782,СВЦЭМ!$A$39:$A$782,$A120,СВЦЭМ!$B$39:$B$782,Y$110)+'СЕТ СН'!$I$11+СВЦЭМ!$D$10+'СЕТ СН'!$I$5-'СЕТ СН'!$I$21</f>
        <v>4230.7511657499999</v>
      </c>
    </row>
    <row r="121" spans="1:25" ht="15.75" x14ac:dyDescent="0.2">
      <c r="A121" s="35">
        <f t="shared" si="3"/>
        <v>44603</v>
      </c>
      <c r="B121" s="36">
        <f>SUMIFS(СВЦЭМ!$D$39:$D$782,СВЦЭМ!$A$39:$A$782,$A121,СВЦЭМ!$B$39:$B$782,B$110)+'СЕТ СН'!$I$11+СВЦЭМ!$D$10+'СЕТ СН'!$I$5-'СЕТ СН'!$I$21</f>
        <v>4255.0389806399999</v>
      </c>
      <c r="C121" s="36">
        <f>SUMIFS(СВЦЭМ!$D$39:$D$782,СВЦЭМ!$A$39:$A$782,$A121,СВЦЭМ!$B$39:$B$782,C$110)+'СЕТ СН'!$I$11+СВЦЭМ!$D$10+'СЕТ СН'!$I$5-'СЕТ СН'!$I$21</f>
        <v>4322.6292167400006</v>
      </c>
      <c r="D121" s="36">
        <f>SUMIFS(СВЦЭМ!$D$39:$D$782,СВЦЭМ!$A$39:$A$782,$A121,СВЦЭМ!$B$39:$B$782,D$110)+'СЕТ СН'!$I$11+СВЦЭМ!$D$10+'СЕТ СН'!$I$5-'СЕТ СН'!$I$21</f>
        <v>4360.7881164500004</v>
      </c>
      <c r="E121" s="36">
        <f>SUMIFS(СВЦЭМ!$D$39:$D$782,СВЦЭМ!$A$39:$A$782,$A121,СВЦЭМ!$B$39:$B$782,E$110)+'СЕТ СН'!$I$11+СВЦЭМ!$D$10+'СЕТ СН'!$I$5-'СЕТ СН'!$I$21</f>
        <v>4361.8989445200004</v>
      </c>
      <c r="F121" s="36">
        <f>SUMIFS(СВЦЭМ!$D$39:$D$782,СВЦЭМ!$A$39:$A$782,$A121,СВЦЭМ!$B$39:$B$782,F$110)+'СЕТ СН'!$I$11+СВЦЭМ!$D$10+'СЕТ СН'!$I$5-'СЕТ СН'!$I$21</f>
        <v>4344.5429975200004</v>
      </c>
      <c r="G121" s="36">
        <f>SUMIFS(СВЦЭМ!$D$39:$D$782,СВЦЭМ!$A$39:$A$782,$A121,СВЦЭМ!$B$39:$B$782,G$110)+'СЕТ СН'!$I$11+СВЦЭМ!$D$10+'СЕТ СН'!$I$5-'СЕТ СН'!$I$21</f>
        <v>4298.6043195399998</v>
      </c>
      <c r="H121" s="36">
        <f>SUMIFS(СВЦЭМ!$D$39:$D$782,СВЦЭМ!$A$39:$A$782,$A121,СВЦЭМ!$B$39:$B$782,H$110)+'СЕТ СН'!$I$11+СВЦЭМ!$D$10+'СЕТ СН'!$I$5-'СЕТ СН'!$I$21</f>
        <v>4223.7305447700001</v>
      </c>
      <c r="I121" s="36">
        <f>SUMIFS(СВЦЭМ!$D$39:$D$782,СВЦЭМ!$A$39:$A$782,$A121,СВЦЭМ!$B$39:$B$782,I$110)+'СЕТ СН'!$I$11+СВЦЭМ!$D$10+'СЕТ СН'!$I$5-'СЕТ СН'!$I$21</f>
        <v>4162.8841922700003</v>
      </c>
      <c r="J121" s="36">
        <f>SUMIFS(СВЦЭМ!$D$39:$D$782,СВЦЭМ!$A$39:$A$782,$A121,СВЦЭМ!$B$39:$B$782,J$110)+'СЕТ СН'!$I$11+СВЦЭМ!$D$10+'СЕТ СН'!$I$5-'СЕТ СН'!$I$21</f>
        <v>4132.2689732199997</v>
      </c>
      <c r="K121" s="36">
        <f>SUMIFS(СВЦЭМ!$D$39:$D$782,СВЦЭМ!$A$39:$A$782,$A121,СВЦЭМ!$B$39:$B$782,K$110)+'СЕТ СН'!$I$11+СВЦЭМ!$D$10+'СЕТ СН'!$I$5-'СЕТ СН'!$I$21</f>
        <v>4143.83558335</v>
      </c>
      <c r="L121" s="36">
        <f>SUMIFS(СВЦЭМ!$D$39:$D$782,СВЦЭМ!$A$39:$A$782,$A121,СВЦЭМ!$B$39:$B$782,L$110)+'СЕТ СН'!$I$11+СВЦЭМ!$D$10+'СЕТ СН'!$I$5-'СЕТ СН'!$I$21</f>
        <v>4146.46924408</v>
      </c>
      <c r="M121" s="36">
        <f>SUMIFS(СВЦЭМ!$D$39:$D$782,СВЦЭМ!$A$39:$A$782,$A121,СВЦЭМ!$B$39:$B$782,M$110)+'СЕТ СН'!$I$11+СВЦЭМ!$D$10+'СЕТ СН'!$I$5-'СЕТ СН'!$I$21</f>
        <v>4165.8402007799996</v>
      </c>
      <c r="N121" s="36">
        <f>SUMIFS(СВЦЭМ!$D$39:$D$782,СВЦЭМ!$A$39:$A$782,$A121,СВЦЭМ!$B$39:$B$782,N$110)+'СЕТ СН'!$I$11+СВЦЭМ!$D$10+'СЕТ СН'!$I$5-'СЕТ СН'!$I$21</f>
        <v>4208.3284223400005</v>
      </c>
      <c r="O121" s="36">
        <f>SUMIFS(СВЦЭМ!$D$39:$D$782,СВЦЭМ!$A$39:$A$782,$A121,СВЦЭМ!$B$39:$B$782,O$110)+'СЕТ СН'!$I$11+СВЦЭМ!$D$10+'СЕТ СН'!$I$5-'СЕТ СН'!$I$21</f>
        <v>4225.2075051700003</v>
      </c>
      <c r="P121" s="36">
        <f>SUMIFS(СВЦЭМ!$D$39:$D$782,СВЦЭМ!$A$39:$A$782,$A121,СВЦЭМ!$B$39:$B$782,P$110)+'СЕТ СН'!$I$11+СВЦЭМ!$D$10+'СЕТ СН'!$I$5-'СЕТ СН'!$I$21</f>
        <v>4243.1267046000003</v>
      </c>
      <c r="Q121" s="36">
        <f>SUMIFS(СВЦЭМ!$D$39:$D$782,СВЦЭМ!$A$39:$A$782,$A121,СВЦЭМ!$B$39:$B$782,Q$110)+'СЕТ СН'!$I$11+СВЦЭМ!$D$10+'СЕТ СН'!$I$5-'СЕТ СН'!$I$21</f>
        <v>4245.1625468800003</v>
      </c>
      <c r="R121" s="36">
        <f>SUMIFS(СВЦЭМ!$D$39:$D$782,СВЦЭМ!$A$39:$A$782,$A121,СВЦЭМ!$B$39:$B$782,R$110)+'СЕТ СН'!$I$11+СВЦЭМ!$D$10+'СЕТ СН'!$I$5-'СЕТ СН'!$I$21</f>
        <v>4236.1476952100002</v>
      </c>
      <c r="S121" s="36">
        <f>SUMIFS(СВЦЭМ!$D$39:$D$782,СВЦЭМ!$A$39:$A$782,$A121,СВЦЭМ!$B$39:$B$782,S$110)+'СЕТ СН'!$I$11+СВЦЭМ!$D$10+'СЕТ СН'!$I$5-'СЕТ СН'!$I$21</f>
        <v>4185.2168474600003</v>
      </c>
      <c r="T121" s="36">
        <f>SUMIFS(СВЦЭМ!$D$39:$D$782,СВЦЭМ!$A$39:$A$782,$A121,СВЦЭМ!$B$39:$B$782,T$110)+'СЕТ СН'!$I$11+СВЦЭМ!$D$10+'СЕТ СН'!$I$5-'СЕТ СН'!$I$21</f>
        <v>4141.0051150999998</v>
      </c>
      <c r="U121" s="36">
        <f>SUMIFS(СВЦЭМ!$D$39:$D$782,СВЦЭМ!$A$39:$A$782,$A121,СВЦЭМ!$B$39:$B$782,U$110)+'СЕТ СН'!$I$11+СВЦЭМ!$D$10+'СЕТ СН'!$I$5-'СЕТ СН'!$I$21</f>
        <v>4139.8989899500002</v>
      </c>
      <c r="V121" s="36">
        <f>SUMIFS(СВЦЭМ!$D$39:$D$782,СВЦЭМ!$A$39:$A$782,$A121,СВЦЭМ!$B$39:$B$782,V$110)+'СЕТ СН'!$I$11+СВЦЭМ!$D$10+'СЕТ СН'!$I$5-'СЕТ СН'!$I$21</f>
        <v>4145.9632388299997</v>
      </c>
      <c r="W121" s="36">
        <f>SUMIFS(СВЦЭМ!$D$39:$D$782,СВЦЭМ!$A$39:$A$782,$A121,СВЦЭМ!$B$39:$B$782,W$110)+'СЕТ СН'!$I$11+СВЦЭМ!$D$10+'СЕТ СН'!$I$5-'СЕТ СН'!$I$21</f>
        <v>4159.6801086899995</v>
      </c>
      <c r="X121" s="36">
        <f>SUMIFS(СВЦЭМ!$D$39:$D$782,СВЦЭМ!$A$39:$A$782,$A121,СВЦЭМ!$B$39:$B$782,X$110)+'СЕТ СН'!$I$11+СВЦЭМ!$D$10+'СЕТ СН'!$I$5-'СЕТ СН'!$I$21</f>
        <v>4171.2867876800001</v>
      </c>
      <c r="Y121" s="36">
        <f>SUMIFS(СВЦЭМ!$D$39:$D$782,СВЦЭМ!$A$39:$A$782,$A121,СВЦЭМ!$B$39:$B$782,Y$110)+'СЕТ СН'!$I$11+СВЦЭМ!$D$10+'СЕТ СН'!$I$5-'СЕТ СН'!$I$21</f>
        <v>4188.33342464</v>
      </c>
    </row>
    <row r="122" spans="1:25" ht="15.75" x14ac:dyDescent="0.2">
      <c r="A122" s="35">
        <f t="shared" si="3"/>
        <v>44604</v>
      </c>
      <c r="B122" s="36">
        <f>SUMIFS(СВЦЭМ!$D$39:$D$782,СВЦЭМ!$A$39:$A$782,$A122,СВЦЭМ!$B$39:$B$782,B$110)+'СЕТ СН'!$I$11+СВЦЭМ!$D$10+'СЕТ СН'!$I$5-'СЕТ СН'!$I$21</f>
        <v>4295.6517576900005</v>
      </c>
      <c r="C122" s="36">
        <f>SUMIFS(СВЦЭМ!$D$39:$D$782,СВЦЭМ!$A$39:$A$782,$A122,СВЦЭМ!$B$39:$B$782,C$110)+'СЕТ СН'!$I$11+СВЦЭМ!$D$10+'СЕТ СН'!$I$5-'СЕТ СН'!$I$21</f>
        <v>4304.8053431099997</v>
      </c>
      <c r="D122" s="36">
        <f>SUMIFS(СВЦЭМ!$D$39:$D$782,СВЦЭМ!$A$39:$A$782,$A122,СВЦЭМ!$B$39:$B$782,D$110)+'СЕТ СН'!$I$11+СВЦЭМ!$D$10+'СЕТ СН'!$I$5-'СЕТ СН'!$I$21</f>
        <v>4303.61231761</v>
      </c>
      <c r="E122" s="36">
        <f>SUMIFS(СВЦЭМ!$D$39:$D$782,СВЦЭМ!$A$39:$A$782,$A122,СВЦЭМ!$B$39:$B$782,E$110)+'СЕТ СН'!$I$11+СВЦЭМ!$D$10+'СЕТ СН'!$I$5-'СЕТ СН'!$I$21</f>
        <v>4307.0849037099997</v>
      </c>
      <c r="F122" s="36">
        <f>SUMIFS(СВЦЭМ!$D$39:$D$782,СВЦЭМ!$A$39:$A$782,$A122,СВЦЭМ!$B$39:$B$782,F$110)+'СЕТ СН'!$I$11+СВЦЭМ!$D$10+'СЕТ СН'!$I$5-'СЕТ СН'!$I$21</f>
        <v>4298.3858500699998</v>
      </c>
      <c r="G122" s="36">
        <f>SUMIFS(СВЦЭМ!$D$39:$D$782,СВЦЭМ!$A$39:$A$782,$A122,СВЦЭМ!$B$39:$B$782,G$110)+'СЕТ СН'!$I$11+СВЦЭМ!$D$10+'СЕТ СН'!$I$5-'СЕТ СН'!$I$21</f>
        <v>4283.4728459300004</v>
      </c>
      <c r="H122" s="36">
        <f>SUMIFS(СВЦЭМ!$D$39:$D$782,СВЦЭМ!$A$39:$A$782,$A122,СВЦЭМ!$B$39:$B$782,H$110)+'СЕТ СН'!$I$11+СВЦЭМ!$D$10+'СЕТ СН'!$I$5-'СЕТ СН'!$I$21</f>
        <v>4243.13442399</v>
      </c>
      <c r="I122" s="36">
        <f>SUMIFS(СВЦЭМ!$D$39:$D$782,СВЦЭМ!$A$39:$A$782,$A122,СВЦЭМ!$B$39:$B$782,I$110)+'СЕТ СН'!$I$11+СВЦЭМ!$D$10+'СЕТ СН'!$I$5-'СЕТ СН'!$I$21</f>
        <v>4205.2625246900006</v>
      </c>
      <c r="J122" s="36">
        <f>SUMIFS(СВЦЭМ!$D$39:$D$782,СВЦЭМ!$A$39:$A$782,$A122,СВЦЭМ!$B$39:$B$782,J$110)+'СЕТ СН'!$I$11+СВЦЭМ!$D$10+'СЕТ СН'!$I$5-'СЕТ СН'!$I$21</f>
        <v>4144.5443429900006</v>
      </c>
      <c r="K122" s="36">
        <f>SUMIFS(СВЦЭМ!$D$39:$D$782,СВЦЭМ!$A$39:$A$782,$A122,СВЦЭМ!$B$39:$B$782,K$110)+'СЕТ СН'!$I$11+СВЦЭМ!$D$10+'СЕТ СН'!$I$5-'СЕТ СН'!$I$21</f>
        <v>4125.5161580000004</v>
      </c>
      <c r="L122" s="36">
        <f>SUMIFS(СВЦЭМ!$D$39:$D$782,СВЦЭМ!$A$39:$A$782,$A122,СВЦЭМ!$B$39:$B$782,L$110)+'СЕТ СН'!$I$11+СВЦЭМ!$D$10+'СЕТ СН'!$I$5-'СЕТ СН'!$I$21</f>
        <v>4137.2236510000002</v>
      </c>
      <c r="M122" s="36">
        <f>SUMIFS(СВЦЭМ!$D$39:$D$782,СВЦЭМ!$A$39:$A$782,$A122,СВЦЭМ!$B$39:$B$782,M$110)+'СЕТ СН'!$I$11+СВЦЭМ!$D$10+'СЕТ СН'!$I$5-'СЕТ СН'!$I$21</f>
        <v>4170.2686126299996</v>
      </c>
      <c r="N122" s="36">
        <f>SUMIFS(СВЦЭМ!$D$39:$D$782,СВЦЭМ!$A$39:$A$782,$A122,СВЦЭМ!$B$39:$B$782,N$110)+'СЕТ СН'!$I$11+СВЦЭМ!$D$10+'СЕТ СН'!$I$5-'СЕТ СН'!$I$21</f>
        <v>4194.6059551500002</v>
      </c>
      <c r="O122" s="36">
        <f>SUMIFS(СВЦЭМ!$D$39:$D$782,СВЦЭМ!$A$39:$A$782,$A122,СВЦЭМ!$B$39:$B$782,O$110)+'СЕТ СН'!$I$11+СВЦЭМ!$D$10+'СЕТ СН'!$I$5-'СЕТ СН'!$I$21</f>
        <v>4208.8894363700001</v>
      </c>
      <c r="P122" s="36">
        <f>SUMIFS(СВЦЭМ!$D$39:$D$782,СВЦЭМ!$A$39:$A$782,$A122,СВЦЭМ!$B$39:$B$782,P$110)+'СЕТ СН'!$I$11+СВЦЭМ!$D$10+'СЕТ СН'!$I$5-'СЕТ СН'!$I$21</f>
        <v>4230.41504171</v>
      </c>
      <c r="Q122" s="36">
        <f>SUMIFS(СВЦЭМ!$D$39:$D$782,СВЦЭМ!$A$39:$A$782,$A122,СВЦЭМ!$B$39:$B$782,Q$110)+'СЕТ СН'!$I$11+СВЦЭМ!$D$10+'СЕТ СН'!$I$5-'СЕТ СН'!$I$21</f>
        <v>4227.1395596700004</v>
      </c>
      <c r="R122" s="36">
        <f>SUMIFS(СВЦЭМ!$D$39:$D$782,СВЦЭМ!$A$39:$A$782,$A122,СВЦЭМ!$B$39:$B$782,R$110)+'СЕТ СН'!$I$11+СВЦЭМ!$D$10+'СЕТ СН'!$I$5-'СЕТ СН'!$I$21</f>
        <v>4232.9253444100004</v>
      </c>
      <c r="S122" s="36">
        <f>SUMIFS(СВЦЭМ!$D$39:$D$782,СВЦЭМ!$A$39:$A$782,$A122,СВЦЭМ!$B$39:$B$782,S$110)+'СЕТ СН'!$I$11+СВЦЭМ!$D$10+'СЕТ СН'!$I$5-'СЕТ СН'!$I$21</f>
        <v>4198.5413014799997</v>
      </c>
      <c r="T122" s="36">
        <f>SUMIFS(СВЦЭМ!$D$39:$D$782,СВЦЭМ!$A$39:$A$782,$A122,СВЦЭМ!$B$39:$B$782,T$110)+'СЕТ СН'!$I$11+СВЦЭМ!$D$10+'СЕТ СН'!$I$5-'СЕТ СН'!$I$21</f>
        <v>4142.8599340000001</v>
      </c>
      <c r="U122" s="36">
        <f>SUMIFS(СВЦЭМ!$D$39:$D$782,СВЦЭМ!$A$39:$A$782,$A122,СВЦЭМ!$B$39:$B$782,U$110)+'СЕТ СН'!$I$11+СВЦЭМ!$D$10+'СЕТ СН'!$I$5-'СЕТ СН'!$I$21</f>
        <v>4129.6445283800003</v>
      </c>
      <c r="V122" s="36">
        <f>SUMIFS(СВЦЭМ!$D$39:$D$782,СВЦЭМ!$A$39:$A$782,$A122,СВЦЭМ!$B$39:$B$782,V$110)+'СЕТ СН'!$I$11+СВЦЭМ!$D$10+'СЕТ СН'!$I$5-'СЕТ СН'!$I$21</f>
        <v>4146.0132147599998</v>
      </c>
      <c r="W122" s="36">
        <f>SUMIFS(СВЦЭМ!$D$39:$D$782,СВЦЭМ!$A$39:$A$782,$A122,СВЦЭМ!$B$39:$B$782,W$110)+'СЕТ СН'!$I$11+СВЦЭМ!$D$10+'СЕТ СН'!$I$5-'СЕТ СН'!$I$21</f>
        <v>4163.6639737200003</v>
      </c>
      <c r="X122" s="36">
        <f>SUMIFS(СВЦЭМ!$D$39:$D$782,СВЦЭМ!$A$39:$A$782,$A122,СВЦЭМ!$B$39:$B$782,X$110)+'СЕТ СН'!$I$11+СВЦЭМ!$D$10+'СЕТ СН'!$I$5-'СЕТ СН'!$I$21</f>
        <v>4178.3824012000005</v>
      </c>
      <c r="Y122" s="36">
        <f>SUMIFS(СВЦЭМ!$D$39:$D$782,СВЦЭМ!$A$39:$A$782,$A122,СВЦЭМ!$B$39:$B$782,Y$110)+'СЕТ СН'!$I$11+СВЦЭМ!$D$10+'СЕТ СН'!$I$5-'СЕТ СН'!$I$21</f>
        <v>4226.7219453400003</v>
      </c>
    </row>
    <row r="123" spans="1:25" ht="15.75" x14ac:dyDescent="0.2">
      <c r="A123" s="35">
        <f t="shared" si="3"/>
        <v>44605</v>
      </c>
      <c r="B123" s="36">
        <f>SUMIFS(СВЦЭМ!$D$39:$D$782,СВЦЭМ!$A$39:$A$782,$A123,СВЦЭМ!$B$39:$B$782,B$110)+'СЕТ СН'!$I$11+СВЦЭМ!$D$10+'СЕТ СН'!$I$5-'СЕТ СН'!$I$21</f>
        <v>4242.02107798</v>
      </c>
      <c r="C123" s="36">
        <f>SUMIFS(СВЦЭМ!$D$39:$D$782,СВЦЭМ!$A$39:$A$782,$A123,СВЦЭМ!$B$39:$B$782,C$110)+'СЕТ СН'!$I$11+СВЦЭМ!$D$10+'СЕТ СН'!$I$5-'СЕТ СН'!$I$21</f>
        <v>4294.3827390900005</v>
      </c>
      <c r="D123" s="36">
        <f>SUMIFS(СВЦЭМ!$D$39:$D$782,СВЦЭМ!$A$39:$A$782,$A123,СВЦЭМ!$B$39:$B$782,D$110)+'СЕТ СН'!$I$11+СВЦЭМ!$D$10+'СЕТ СН'!$I$5-'СЕТ СН'!$I$21</f>
        <v>4298.0662962300003</v>
      </c>
      <c r="E123" s="36">
        <f>SUMIFS(СВЦЭМ!$D$39:$D$782,СВЦЭМ!$A$39:$A$782,$A123,СВЦЭМ!$B$39:$B$782,E$110)+'СЕТ СН'!$I$11+СВЦЭМ!$D$10+'СЕТ СН'!$I$5-'СЕТ СН'!$I$21</f>
        <v>4300.4406436899999</v>
      </c>
      <c r="F123" s="36">
        <f>SUMIFS(СВЦЭМ!$D$39:$D$782,СВЦЭМ!$A$39:$A$782,$A123,СВЦЭМ!$B$39:$B$782,F$110)+'СЕТ СН'!$I$11+СВЦЭМ!$D$10+'СЕТ СН'!$I$5-'СЕТ СН'!$I$21</f>
        <v>4300.9814332799997</v>
      </c>
      <c r="G123" s="36">
        <f>SUMIFS(СВЦЭМ!$D$39:$D$782,СВЦЭМ!$A$39:$A$782,$A123,СВЦЭМ!$B$39:$B$782,G$110)+'СЕТ СН'!$I$11+СВЦЭМ!$D$10+'СЕТ СН'!$I$5-'СЕТ СН'!$I$21</f>
        <v>4299.2928448299999</v>
      </c>
      <c r="H123" s="36">
        <f>SUMIFS(СВЦЭМ!$D$39:$D$782,СВЦЭМ!$A$39:$A$782,$A123,СВЦЭМ!$B$39:$B$782,H$110)+'СЕТ СН'!$I$11+СВЦЭМ!$D$10+'СЕТ СН'!$I$5-'СЕТ СН'!$I$21</f>
        <v>4277.3365590800004</v>
      </c>
      <c r="I123" s="36">
        <f>SUMIFS(СВЦЭМ!$D$39:$D$782,СВЦЭМ!$A$39:$A$782,$A123,СВЦЭМ!$B$39:$B$782,I$110)+'СЕТ СН'!$I$11+СВЦЭМ!$D$10+'СЕТ СН'!$I$5-'СЕТ СН'!$I$21</f>
        <v>4222.7203140199999</v>
      </c>
      <c r="J123" s="36">
        <f>SUMIFS(СВЦЭМ!$D$39:$D$782,СВЦЭМ!$A$39:$A$782,$A123,СВЦЭМ!$B$39:$B$782,J$110)+'СЕТ СН'!$I$11+СВЦЭМ!$D$10+'СЕТ СН'!$I$5-'СЕТ СН'!$I$21</f>
        <v>4153.5761836399997</v>
      </c>
      <c r="K123" s="36">
        <f>SUMIFS(СВЦЭМ!$D$39:$D$782,СВЦЭМ!$A$39:$A$782,$A123,СВЦЭМ!$B$39:$B$782,K$110)+'СЕТ СН'!$I$11+СВЦЭМ!$D$10+'СЕТ СН'!$I$5-'СЕТ СН'!$I$21</f>
        <v>4116.89430644</v>
      </c>
      <c r="L123" s="36">
        <f>SUMIFS(СВЦЭМ!$D$39:$D$782,СВЦЭМ!$A$39:$A$782,$A123,СВЦЭМ!$B$39:$B$782,L$110)+'СЕТ СН'!$I$11+СВЦЭМ!$D$10+'СЕТ СН'!$I$5-'СЕТ СН'!$I$21</f>
        <v>4108.2620291000003</v>
      </c>
      <c r="M123" s="36">
        <f>SUMIFS(СВЦЭМ!$D$39:$D$782,СВЦЭМ!$A$39:$A$782,$A123,СВЦЭМ!$B$39:$B$782,M$110)+'СЕТ СН'!$I$11+СВЦЭМ!$D$10+'СЕТ СН'!$I$5-'СЕТ СН'!$I$21</f>
        <v>4139.7891045699998</v>
      </c>
      <c r="N123" s="36">
        <f>SUMIFS(СВЦЭМ!$D$39:$D$782,СВЦЭМ!$A$39:$A$782,$A123,СВЦЭМ!$B$39:$B$782,N$110)+'СЕТ СН'!$I$11+СВЦЭМ!$D$10+'СЕТ СН'!$I$5-'СЕТ СН'!$I$21</f>
        <v>4186.8115757699998</v>
      </c>
      <c r="O123" s="36">
        <f>SUMIFS(СВЦЭМ!$D$39:$D$782,СВЦЭМ!$A$39:$A$782,$A123,СВЦЭМ!$B$39:$B$782,O$110)+'СЕТ СН'!$I$11+СВЦЭМ!$D$10+'СЕТ СН'!$I$5-'СЕТ СН'!$I$21</f>
        <v>4215.7544358699997</v>
      </c>
      <c r="P123" s="36">
        <f>SUMIFS(СВЦЭМ!$D$39:$D$782,СВЦЭМ!$A$39:$A$782,$A123,СВЦЭМ!$B$39:$B$782,P$110)+'СЕТ СН'!$I$11+СВЦЭМ!$D$10+'СЕТ СН'!$I$5-'СЕТ СН'!$I$21</f>
        <v>4240.8805902300001</v>
      </c>
      <c r="Q123" s="36">
        <f>SUMIFS(СВЦЭМ!$D$39:$D$782,СВЦЭМ!$A$39:$A$782,$A123,СВЦЭМ!$B$39:$B$782,Q$110)+'СЕТ СН'!$I$11+СВЦЭМ!$D$10+'СЕТ СН'!$I$5-'СЕТ СН'!$I$21</f>
        <v>4239.0325597000001</v>
      </c>
      <c r="R123" s="36">
        <f>SUMIFS(СВЦЭМ!$D$39:$D$782,СВЦЭМ!$A$39:$A$782,$A123,СВЦЭМ!$B$39:$B$782,R$110)+'СЕТ СН'!$I$11+СВЦЭМ!$D$10+'СЕТ СН'!$I$5-'СЕТ СН'!$I$21</f>
        <v>4247.9799295299999</v>
      </c>
      <c r="S123" s="36">
        <f>SUMIFS(СВЦЭМ!$D$39:$D$782,СВЦЭМ!$A$39:$A$782,$A123,СВЦЭМ!$B$39:$B$782,S$110)+'СЕТ СН'!$I$11+СВЦЭМ!$D$10+'СЕТ СН'!$I$5-'СЕТ СН'!$I$21</f>
        <v>4209.0807389700003</v>
      </c>
      <c r="T123" s="36">
        <f>SUMIFS(СВЦЭМ!$D$39:$D$782,СВЦЭМ!$A$39:$A$782,$A123,СВЦЭМ!$B$39:$B$782,T$110)+'СЕТ СН'!$I$11+СВЦЭМ!$D$10+'СЕТ СН'!$I$5-'СЕТ СН'!$I$21</f>
        <v>4104.9043960099998</v>
      </c>
      <c r="U123" s="36">
        <f>SUMIFS(СВЦЭМ!$D$39:$D$782,СВЦЭМ!$A$39:$A$782,$A123,СВЦЭМ!$B$39:$B$782,U$110)+'СЕТ СН'!$I$11+СВЦЭМ!$D$10+'СЕТ СН'!$I$5-'СЕТ СН'!$I$21</f>
        <v>4098.9395018900004</v>
      </c>
      <c r="V123" s="36">
        <f>SUMIFS(СВЦЭМ!$D$39:$D$782,СВЦЭМ!$A$39:$A$782,$A123,СВЦЭМ!$B$39:$B$782,V$110)+'СЕТ СН'!$I$11+СВЦЭМ!$D$10+'СЕТ СН'!$I$5-'СЕТ СН'!$I$21</f>
        <v>4102.0106276200004</v>
      </c>
      <c r="W123" s="36">
        <f>SUMIFS(СВЦЭМ!$D$39:$D$782,СВЦЭМ!$A$39:$A$782,$A123,СВЦЭМ!$B$39:$B$782,W$110)+'СЕТ СН'!$I$11+СВЦЭМ!$D$10+'СЕТ СН'!$I$5-'СЕТ СН'!$I$21</f>
        <v>4119.64956549</v>
      </c>
      <c r="X123" s="36">
        <f>SUMIFS(СВЦЭМ!$D$39:$D$782,СВЦЭМ!$A$39:$A$782,$A123,СВЦЭМ!$B$39:$B$782,X$110)+'СЕТ СН'!$I$11+СВЦЭМ!$D$10+'СЕТ СН'!$I$5-'СЕТ СН'!$I$21</f>
        <v>4147.2150822100002</v>
      </c>
      <c r="Y123" s="36">
        <f>SUMIFS(СВЦЭМ!$D$39:$D$782,СВЦЭМ!$A$39:$A$782,$A123,СВЦЭМ!$B$39:$B$782,Y$110)+'СЕТ СН'!$I$11+СВЦЭМ!$D$10+'СЕТ СН'!$I$5-'СЕТ СН'!$I$21</f>
        <v>4190.51258547</v>
      </c>
    </row>
    <row r="124" spans="1:25" ht="15.75" x14ac:dyDescent="0.2">
      <c r="A124" s="35">
        <f t="shared" si="3"/>
        <v>44606</v>
      </c>
      <c r="B124" s="36">
        <f>SUMIFS(СВЦЭМ!$D$39:$D$782,СВЦЭМ!$A$39:$A$782,$A124,СВЦЭМ!$B$39:$B$782,B$110)+'СЕТ СН'!$I$11+СВЦЭМ!$D$10+'СЕТ СН'!$I$5-'СЕТ СН'!$I$21</f>
        <v>4251.9027316199999</v>
      </c>
      <c r="C124" s="36">
        <f>SUMIFS(СВЦЭМ!$D$39:$D$782,СВЦЭМ!$A$39:$A$782,$A124,СВЦЭМ!$B$39:$B$782,C$110)+'СЕТ СН'!$I$11+СВЦЭМ!$D$10+'СЕТ СН'!$I$5-'СЕТ СН'!$I$21</f>
        <v>4311.8642470300001</v>
      </c>
      <c r="D124" s="36">
        <f>SUMIFS(СВЦЭМ!$D$39:$D$782,СВЦЭМ!$A$39:$A$782,$A124,СВЦЭМ!$B$39:$B$782,D$110)+'СЕТ СН'!$I$11+СВЦЭМ!$D$10+'СЕТ СН'!$I$5-'СЕТ СН'!$I$21</f>
        <v>4315.5316356000003</v>
      </c>
      <c r="E124" s="36">
        <f>SUMIFS(СВЦЭМ!$D$39:$D$782,СВЦЭМ!$A$39:$A$782,$A124,СВЦЭМ!$B$39:$B$782,E$110)+'СЕТ СН'!$I$11+СВЦЭМ!$D$10+'СЕТ СН'!$I$5-'СЕТ СН'!$I$21</f>
        <v>4320.3978884400003</v>
      </c>
      <c r="F124" s="36">
        <f>SUMIFS(СВЦЭМ!$D$39:$D$782,СВЦЭМ!$A$39:$A$782,$A124,СВЦЭМ!$B$39:$B$782,F$110)+'СЕТ СН'!$I$11+СВЦЭМ!$D$10+'СЕТ СН'!$I$5-'СЕТ СН'!$I$21</f>
        <v>4309.6352417600001</v>
      </c>
      <c r="G124" s="36">
        <f>SUMIFS(СВЦЭМ!$D$39:$D$782,СВЦЭМ!$A$39:$A$782,$A124,СВЦЭМ!$B$39:$B$782,G$110)+'СЕТ СН'!$I$11+СВЦЭМ!$D$10+'СЕТ СН'!$I$5-'СЕТ СН'!$I$21</f>
        <v>4294.3705908600004</v>
      </c>
      <c r="H124" s="36">
        <f>SUMIFS(СВЦЭМ!$D$39:$D$782,СВЦЭМ!$A$39:$A$782,$A124,СВЦЭМ!$B$39:$B$782,H$110)+'СЕТ СН'!$I$11+СВЦЭМ!$D$10+'СЕТ СН'!$I$5-'СЕТ СН'!$I$21</f>
        <v>4281.1374717600002</v>
      </c>
      <c r="I124" s="36">
        <f>SUMIFS(СВЦЭМ!$D$39:$D$782,СВЦЭМ!$A$39:$A$782,$A124,СВЦЭМ!$B$39:$B$782,I$110)+'СЕТ СН'!$I$11+СВЦЭМ!$D$10+'СЕТ СН'!$I$5-'СЕТ СН'!$I$21</f>
        <v>4162.0768608600001</v>
      </c>
      <c r="J124" s="36">
        <f>SUMIFS(СВЦЭМ!$D$39:$D$782,СВЦЭМ!$A$39:$A$782,$A124,СВЦЭМ!$B$39:$B$782,J$110)+'СЕТ СН'!$I$11+СВЦЭМ!$D$10+'СЕТ СН'!$I$5-'СЕТ СН'!$I$21</f>
        <v>4118.7280830099999</v>
      </c>
      <c r="K124" s="36">
        <f>SUMIFS(СВЦЭМ!$D$39:$D$782,СВЦЭМ!$A$39:$A$782,$A124,СВЦЭМ!$B$39:$B$782,K$110)+'СЕТ СН'!$I$11+СВЦЭМ!$D$10+'СЕТ СН'!$I$5-'СЕТ СН'!$I$21</f>
        <v>4109.0520305299997</v>
      </c>
      <c r="L124" s="36">
        <f>SUMIFS(СВЦЭМ!$D$39:$D$782,СВЦЭМ!$A$39:$A$782,$A124,СВЦЭМ!$B$39:$B$782,L$110)+'СЕТ СН'!$I$11+СВЦЭМ!$D$10+'СЕТ СН'!$I$5-'СЕТ СН'!$I$21</f>
        <v>4107.7666782599999</v>
      </c>
      <c r="M124" s="36">
        <f>SUMIFS(СВЦЭМ!$D$39:$D$782,СВЦЭМ!$A$39:$A$782,$A124,СВЦЭМ!$B$39:$B$782,M$110)+'СЕТ СН'!$I$11+СВЦЭМ!$D$10+'СЕТ СН'!$I$5-'СЕТ СН'!$I$21</f>
        <v>4146.4314985999999</v>
      </c>
      <c r="N124" s="36">
        <f>SUMIFS(СВЦЭМ!$D$39:$D$782,СВЦЭМ!$A$39:$A$782,$A124,СВЦЭМ!$B$39:$B$782,N$110)+'СЕТ СН'!$I$11+СВЦЭМ!$D$10+'СЕТ СН'!$I$5-'СЕТ СН'!$I$21</f>
        <v>4182.8282042800001</v>
      </c>
      <c r="O124" s="36">
        <f>SUMIFS(СВЦЭМ!$D$39:$D$782,СВЦЭМ!$A$39:$A$782,$A124,СВЦЭМ!$B$39:$B$782,O$110)+'СЕТ СН'!$I$11+СВЦЭМ!$D$10+'СЕТ СН'!$I$5-'СЕТ СН'!$I$21</f>
        <v>4203.64483432</v>
      </c>
      <c r="P124" s="36">
        <f>SUMIFS(СВЦЭМ!$D$39:$D$782,СВЦЭМ!$A$39:$A$782,$A124,СВЦЭМ!$B$39:$B$782,P$110)+'СЕТ СН'!$I$11+СВЦЭМ!$D$10+'СЕТ СН'!$I$5-'СЕТ СН'!$I$21</f>
        <v>4221.5958891800001</v>
      </c>
      <c r="Q124" s="36">
        <f>SUMIFS(СВЦЭМ!$D$39:$D$782,СВЦЭМ!$A$39:$A$782,$A124,СВЦЭМ!$B$39:$B$782,Q$110)+'СЕТ СН'!$I$11+СВЦЭМ!$D$10+'СЕТ СН'!$I$5-'СЕТ СН'!$I$21</f>
        <v>4228.2274833299998</v>
      </c>
      <c r="R124" s="36">
        <f>SUMIFS(СВЦЭМ!$D$39:$D$782,СВЦЭМ!$A$39:$A$782,$A124,СВЦЭМ!$B$39:$B$782,R$110)+'СЕТ СН'!$I$11+СВЦЭМ!$D$10+'СЕТ СН'!$I$5-'СЕТ СН'!$I$21</f>
        <v>4222.5968447599998</v>
      </c>
      <c r="S124" s="36">
        <f>SUMIFS(СВЦЭМ!$D$39:$D$782,СВЦЭМ!$A$39:$A$782,$A124,СВЦЭМ!$B$39:$B$782,S$110)+'СЕТ СН'!$I$11+СВЦЭМ!$D$10+'СЕТ СН'!$I$5-'СЕТ СН'!$I$21</f>
        <v>4188.3327700199998</v>
      </c>
      <c r="T124" s="36">
        <f>SUMIFS(СВЦЭМ!$D$39:$D$782,СВЦЭМ!$A$39:$A$782,$A124,СВЦЭМ!$B$39:$B$782,T$110)+'СЕТ СН'!$I$11+СВЦЭМ!$D$10+'СЕТ СН'!$I$5-'СЕТ СН'!$I$21</f>
        <v>4115.2153161799997</v>
      </c>
      <c r="U124" s="36">
        <f>SUMIFS(СВЦЭМ!$D$39:$D$782,СВЦЭМ!$A$39:$A$782,$A124,СВЦЭМ!$B$39:$B$782,U$110)+'СЕТ СН'!$I$11+СВЦЭМ!$D$10+'СЕТ СН'!$I$5-'СЕТ СН'!$I$21</f>
        <v>4104.9353857100004</v>
      </c>
      <c r="V124" s="36">
        <f>SUMIFS(СВЦЭМ!$D$39:$D$782,СВЦЭМ!$A$39:$A$782,$A124,СВЦЭМ!$B$39:$B$782,V$110)+'СЕТ СН'!$I$11+СВЦЭМ!$D$10+'СЕТ СН'!$I$5-'СЕТ СН'!$I$21</f>
        <v>4119.8512735300001</v>
      </c>
      <c r="W124" s="36">
        <f>SUMIFS(СВЦЭМ!$D$39:$D$782,СВЦЭМ!$A$39:$A$782,$A124,СВЦЭМ!$B$39:$B$782,W$110)+'СЕТ СН'!$I$11+СВЦЭМ!$D$10+'СЕТ СН'!$I$5-'СЕТ СН'!$I$21</f>
        <v>4133.8411594999998</v>
      </c>
      <c r="X124" s="36">
        <f>SUMIFS(СВЦЭМ!$D$39:$D$782,СВЦЭМ!$A$39:$A$782,$A124,СВЦЭМ!$B$39:$B$782,X$110)+'СЕТ СН'!$I$11+СВЦЭМ!$D$10+'СЕТ СН'!$I$5-'СЕТ СН'!$I$21</f>
        <v>4160.8743321599995</v>
      </c>
      <c r="Y124" s="36">
        <f>SUMIFS(СВЦЭМ!$D$39:$D$782,СВЦЭМ!$A$39:$A$782,$A124,СВЦЭМ!$B$39:$B$782,Y$110)+'СЕТ СН'!$I$11+СВЦЭМ!$D$10+'СЕТ СН'!$I$5-'СЕТ СН'!$I$21</f>
        <v>4192.6799399000001</v>
      </c>
    </row>
    <row r="125" spans="1:25" ht="15.75" x14ac:dyDescent="0.2">
      <c r="A125" s="35">
        <f t="shared" si="3"/>
        <v>44607</v>
      </c>
      <c r="B125" s="36">
        <f>SUMIFS(СВЦЭМ!$D$39:$D$782,СВЦЭМ!$A$39:$A$782,$A125,СВЦЭМ!$B$39:$B$782,B$110)+'СЕТ СН'!$I$11+СВЦЭМ!$D$10+'СЕТ СН'!$I$5-'СЕТ СН'!$I$21</f>
        <v>4170.6521941700003</v>
      </c>
      <c r="C125" s="36">
        <f>SUMIFS(СВЦЭМ!$D$39:$D$782,СВЦЭМ!$A$39:$A$782,$A125,СВЦЭМ!$B$39:$B$782,C$110)+'СЕТ СН'!$I$11+СВЦЭМ!$D$10+'СЕТ СН'!$I$5-'СЕТ СН'!$I$21</f>
        <v>4236.8208402800001</v>
      </c>
      <c r="D125" s="36">
        <f>SUMIFS(СВЦЭМ!$D$39:$D$782,СВЦЭМ!$A$39:$A$782,$A125,СВЦЭМ!$B$39:$B$782,D$110)+'СЕТ СН'!$I$11+СВЦЭМ!$D$10+'СЕТ СН'!$I$5-'СЕТ СН'!$I$21</f>
        <v>4268.5598357400004</v>
      </c>
      <c r="E125" s="36">
        <f>SUMIFS(СВЦЭМ!$D$39:$D$782,СВЦЭМ!$A$39:$A$782,$A125,СВЦЭМ!$B$39:$B$782,E$110)+'СЕТ СН'!$I$11+СВЦЭМ!$D$10+'СЕТ СН'!$I$5-'СЕТ СН'!$I$21</f>
        <v>4273.7214256000007</v>
      </c>
      <c r="F125" s="36">
        <f>SUMIFS(СВЦЭМ!$D$39:$D$782,СВЦЭМ!$A$39:$A$782,$A125,СВЦЭМ!$B$39:$B$782,F$110)+'СЕТ СН'!$I$11+СВЦЭМ!$D$10+'СЕТ СН'!$I$5-'СЕТ СН'!$I$21</f>
        <v>4260.9382287500002</v>
      </c>
      <c r="G125" s="36">
        <f>SUMIFS(СВЦЭМ!$D$39:$D$782,СВЦЭМ!$A$39:$A$782,$A125,СВЦЭМ!$B$39:$B$782,G$110)+'СЕТ СН'!$I$11+СВЦЭМ!$D$10+'СЕТ СН'!$I$5-'СЕТ СН'!$I$21</f>
        <v>4229.7004303600006</v>
      </c>
      <c r="H125" s="36">
        <f>SUMIFS(СВЦЭМ!$D$39:$D$782,СВЦЭМ!$A$39:$A$782,$A125,СВЦЭМ!$B$39:$B$782,H$110)+'СЕТ СН'!$I$11+СВЦЭМ!$D$10+'СЕТ СН'!$I$5-'СЕТ СН'!$I$21</f>
        <v>4169.2504496600004</v>
      </c>
      <c r="I125" s="36">
        <f>SUMIFS(СВЦЭМ!$D$39:$D$782,СВЦЭМ!$A$39:$A$782,$A125,СВЦЭМ!$B$39:$B$782,I$110)+'СЕТ СН'!$I$11+СВЦЭМ!$D$10+'СЕТ СН'!$I$5-'СЕТ СН'!$I$21</f>
        <v>4097.69639474</v>
      </c>
      <c r="J125" s="36">
        <f>SUMIFS(СВЦЭМ!$D$39:$D$782,СВЦЭМ!$A$39:$A$782,$A125,СВЦЭМ!$B$39:$B$782,J$110)+'СЕТ СН'!$I$11+СВЦЭМ!$D$10+'СЕТ СН'!$I$5-'СЕТ СН'!$I$21</f>
        <v>4040.1894587900001</v>
      </c>
      <c r="K125" s="36">
        <f>SUMIFS(СВЦЭМ!$D$39:$D$782,СВЦЭМ!$A$39:$A$782,$A125,СВЦЭМ!$B$39:$B$782,K$110)+'СЕТ СН'!$I$11+СВЦЭМ!$D$10+'СЕТ СН'!$I$5-'СЕТ СН'!$I$21</f>
        <v>4024.1289510699999</v>
      </c>
      <c r="L125" s="36">
        <f>SUMIFS(СВЦЭМ!$D$39:$D$782,СВЦЭМ!$A$39:$A$782,$A125,СВЦЭМ!$B$39:$B$782,L$110)+'СЕТ СН'!$I$11+СВЦЭМ!$D$10+'СЕТ СН'!$I$5-'СЕТ СН'!$I$21</f>
        <v>4032.6187978500002</v>
      </c>
      <c r="M125" s="36">
        <f>SUMIFS(СВЦЭМ!$D$39:$D$782,СВЦЭМ!$A$39:$A$782,$A125,СВЦЭМ!$B$39:$B$782,M$110)+'СЕТ СН'!$I$11+СВЦЭМ!$D$10+'СЕТ СН'!$I$5-'СЕТ СН'!$I$21</f>
        <v>4088.1562427200001</v>
      </c>
      <c r="N125" s="36">
        <f>SUMIFS(СВЦЭМ!$D$39:$D$782,СВЦЭМ!$A$39:$A$782,$A125,СВЦЭМ!$B$39:$B$782,N$110)+'СЕТ СН'!$I$11+СВЦЭМ!$D$10+'СЕТ СН'!$I$5-'СЕТ СН'!$I$21</f>
        <v>4118.1881270499998</v>
      </c>
      <c r="O125" s="36">
        <f>SUMIFS(СВЦЭМ!$D$39:$D$782,СВЦЭМ!$A$39:$A$782,$A125,СВЦЭМ!$B$39:$B$782,O$110)+'СЕТ СН'!$I$11+СВЦЭМ!$D$10+'СЕТ СН'!$I$5-'СЕТ СН'!$I$21</f>
        <v>4151.2796143800006</v>
      </c>
      <c r="P125" s="36">
        <f>SUMIFS(СВЦЭМ!$D$39:$D$782,СВЦЭМ!$A$39:$A$782,$A125,СВЦЭМ!$B$39:$B$782,P$110)+'СЕТ СН'!$I$11+СВЦЭМ!$D$10+'СЕТ СН'!$I$5-'СЕТ СН'!$I$21</f>
        <v>4190.6936351599998</v>
      </c>
      <c r="Q125" s="36">
        <f>SUMIFS(СВЦЭМ!$D$39:$D$782,СВЦЭМ!$A$39:$A$782,$A125,СВЦЭМ!$B$39:$B$782,Q$110)+'СЕТ СН'!$I$11+СВЦЭМ!$D$10+'СЕТ СН'!$I$5-'СЕТ СН'!$I$21</f>
        <v>4196.0727863800003</v>
      </c>
      <c r="R125" s="36">
        <f>SUMIFS(СВЦЭМ!$D$39:$D$782,СВЦЭМ!$A$39:$A$782,$A125,СВЦЭМ!$B$39:$B$782,R$110)+'СЕТ СН'!$I$11+СВЦЭМ!$D$10+'СЕТ СН'!$I$5-'СЕТ СН'!$I$21</f>
        <v>4192.9994278499998</v>
      </c>
      <c r="S125" s="36">
        <f>SUMIFS(СВЦЭМ!$D$39:$D$782,СВЦЭМ!$A$39:$A$782,$A125,СВЦЭМ!$B$39:$B$782,S$110)+'СЕТ СН'!$I$11+СВЦЭМ!$D$10+'СЕТ СН'!$I$5-'СЕТ СН'!$I$21</f>
        <v>4165.30960168</v>
      </c>
      <c r="T125" s="36">
        <f>SUMIFS(СВЦЭМ!$D$39:$D$782,СВЦЭМ!$A$39:$A$782,$A125,СВЦЭМ!$B$39:$B$782,T$110)+'СЕТ СН'!$I$11+СВЦЭМ!$D$10+'СЕТ СН'!$I$5-'СЕТ СН'!$I$21</f>
        <v>4094.0421015000002</v>
      </c>
      <c r="U125" s="36">
        <f>SUMIFS(СВЦЭМ!$D$39:$D$782,СВЦЭМ!$A$39:$A$782,$A125,СВЦЭМ!$B$39:$B$782,U$110)+'СЕТ СН'!$I$11+СВЦЭМ!$D$10+'СЕТ СН'!$I$5-'СЕТ СН'!$I$21</f>
        <v>4070.2146501799998</v>
      </c>
      <c r="V125" s="36">
        <f>SUMIFS(СВЦЭМ!$D$39:$D$782,СВЦЭМ!$A$39:$A$782,$A125,СВЦЭМ!$B$39:$B$782,V$110)+'СЕТ СН'!$I$11+СВЦЭМ!$D$10+'СЕТ СН'!$I$5-'СЕТ СН'!$I$21</f>
        <v>4074.8345431600001</v>
      </c>
      <c r="W125" s="36">
        <f>SUMIFS(СВЦЭМ!$D$39:$D$782,СВЦЭМ!$A$39:$A$782,$A125,СВЦЭМ!$B$39:$B$782,W$110)+'СЕТ СН'!$I$11+СВЦЭМ!$D$10+'СЕТ СН'!$I$5-'СЕТ СН'!$I$21</f>
        <v>4088.2576370200004</v>
      </c>
      <c r="X125" s="36">
        <f>SUMIFS(СВЦЭМ!$D$39:$D$782,СВЦЭМ!$A$39:$A$782,$A125,СВЦЭМ!$B$39:$B$782,X$110)+'СЕТ СН'!$I$11+СВЦЭМ!$D$10+'СЕТ СН'!$I$5-'СЕТ СН'!$I$21</f>
        <v>4121.7713982200003</v>
      </c>
      <c r="Y125" s="36">
        <f>SUMIFS(СВЦЭМ!$D$39:$D$782,СВЦЭМ!$A$39:$A$782,$A125,СВЦЭМ!$B$39:$B$782,Y$110)+'СЕТ СН'!$I$11+СВЦЭМ!$D$10+'СЕТ СН'!$I$5-'СЕТ СН'!$I$21</f>
        <v>4157.0686169800001</v>
      </c>
    </row>
    <row r="126" spans="1:25" ht="15.75" x14ac:dyDescent="0.2">
      <c r="A126" s="35">
        <f t="shared" si="3"/>
        <v>44608</v>
      </c>
      <c r="B126" s="36">
        <f>SUMIFS(СВЦЭМ!$D$39:$D$782,СВЦЭМ!$A$39:$A$782,$A126,СВЦЭМ!$B$39:$B$782,B$110)+'СЕТ СН'!$I$11+СВЦЭМ!$D$10+'СЕТ СН'!$I$5-'СЕТ СН'!$I$21</f>
        <v>4191.4508445499996</v>
      </c>
      <c r="C126" s="36">
        <f>SUMIFS(СВЦЭМ!$D$39:$D$782,СВЦЭМ!$A$39:$A$782,$A126,СВЦЭМ!$B$39:$B$782,C$110)+'СЕТ СН'!$I$11+СВЦЭМ!$D$10+'СЕТ СН'!$I$5-'СЕТ СН'!$I$21</f>
        <v>4246.8170921800001</v>
      </c>
      <c r="D126" s="36">
        <f>SUMIFS(СВЦЭМ!$D$39:$D$782,СВЦЭМ!$A$39:$A$782,$A126,СВЦЭМ!$B$39:$B$782,D$110)+'СЕТ СН'!$I$11+СВЦЭМ!$D$10+'СЕТ СН'!$I$5-'СЕТ СН'!$I$21</f>
        <v>4256.9158206700004</v>
      </c>
      <c r="E126" s="36">
        <f>SUMIFS(СВЦЭМ!$D$39:$D$782,СВЦЭМ!$A$39:$A$782,$A126,СВЦЭМ!$B$39:$B$782,E$110)+'СЕТ СН'!$I$11+СВЦЭМ!$D$10+'СЕТ СН'!$I$5-'СЕТ СН'!$I$21</f>
        <v>4257.7485476100001</v>
      </c>
      <c r="F126" s="36">
        <f>SUMIFS(СВЦЭМ!$D$39:$D$782,СВЦЭМ!$A$39:$A$782,$A126,СВЦЭМ!$B$39:$B$782,F$110)+'СЕТ СН'!$I$11+СВЦЭМ!$D$10+'СЕТ СН'!$I$5-'СЕТ СН'!$I$21</f>
        <v>4249.9540706200005</v>
      </c>
      <c r="G126" s="36">
        <f>SUMIFS(СВЦЭМ!$D$39:$D$782,СВЦЭМ!$A$39:$A$782,$A126,СВЦЭМ!$B$39:$B$782,G$110)+'СЕТ СН'!$I$11+СВЦЭМ!$D$10+'СЕТ СН'!$I$5-'СЕТ СН'!$I$21</f>
        <v>4220.3021782300002</v>
      </c>
      <c r="H126" s="36">
        <f>SUMIFS(СВЦЭМ!$D$39:$D$782,СВЦЭМ!$A$39:$A$782,$A126,СВЦЭМ!$B$39:$B$782,H$110)+'СЕТ СН'!$I$11+СВЦЭМ!$D$10+'СЕТ СН'!$I$5-'СЕТ СН'!$I$21</f>
        <v>4174.9101074500004</v>
      </c>
      <c r="I126" s="36">
        <f>SUMIFS(СВЦЭМ!$D$39:$D$782,СВЦЭМ!$A$39:$A$782,$A126,СВЦЭМ!$B$39:$B$782,I$110)+'СЕТ СН'!$I$11+СВЦЭМ!$D$10+'СЕТ СН'!$I$5-'СЕТ СН'!$I$21</f>
        <v>4124.1578165499996</v>
      </c>
      <c r="J126" s="36">
        <f>SUMIFS(СВЦЭМ!$D$39:$D$782,СВЦЭМ!$A$39:$A$782,$A126,СВЦЭМ!$B$39:$B$782,J$110)+'СЕТ СН'!$I$11+СВЦЭМ!$D$10+'СЕТ СН'!$I$5-'СЕТ СН'!$I$21</f>
        <v>4070.1155984000002</v>
      </c>
      <c r="K126" s="36">
        <f>SUMIFS(СВЦЭМ!$D$39:$D$782,СВЦЭМ!$A$39:$A$782,$A126,СВЦЭМ!$B$39:$B$782,K$110)+'СЕТ СН'!$I$11+СВЦЭМ!$D$10+'СЕТ СН'!$I$5-'СЕТ СН'!$I$21</f>
        <v>4062.2293552400001</v>
      </c>
      <c r="L126" s="36">
        <f>SUMIFS(СВЦЭМ!$D$39:$D$782,СВЦЭМ!$A$39:$A$782,$A126,СВЦЭМ!$B$39:$B$782,L$110)+'СЕТ СН'!$I$11+СВЦЭМ!$D$10+'СЕТ СН'!$I$5-'СЕТ СН'!$I$21</f>
        <v>4074.84115079</v>
      </c>
      <c r="M126" s="36">
        <f>SUMIFS(СВЦЭМ!$D$39:$D$782,СВЦЭМ!$A$39:$A$782,$A126,СВЦЭМ!$B$39:$B$782,M$110)+'СЕТ СН'!$I$11+СВЦЭМ!$D$10+'СЕТ СН'!$I$5-'СЕТ СН'!$I$21</f>
        <v>4110.8425083299999</v>
      </c>
      <c r="N126" s="36">
        <f>SUMIFS(СВЦЭМ!$D$39:$D$782,СВЦЭМ!$A$39:$A$782,$A126,СВЦЭМ!$B$39:$B$782,N$110)+'СЕТ СН'!$I$11+СВЦЭМ!$D$10+'СЕТ СН'!$I$5-'СЕТ СН'!$I$21</f>
        <v>4144.2487260899998</v>
      </c>
      <c r="O126" s="36">
        <f>SUMIFS(СВЦЭМ!$D$39:$D$782,СВЦЭМ!$A$39:$A$782,$A126,СВЦЭМ!$B$39:$B$782,O$110)+'СЕТ СН'!$I$11+СВЦЭМ!$D$10+'СЕТ СН'!$I$5-'СЕТ СН'!$I$21</f>
        <v>4168.0156856200001</v>
      </c>
      <c r="P126" s="36">
        <f>SUMIFS(СВЦЭМ!$D$39:$D$782,СВЦЭМ!$A$39:$A$782,$A126,СВЦЭМ!$B$39:$B$782,P$110)+'СЕТ СН'!$I$11+СВЦЭМ!$D$10+'СЕТ СН'!$I$5-'СЕТ СН'!$I$21</f>
        <v>4198.9694344</v>
      </c>
      <c r="Q126" s="36">
        <f>SUMIFS(СВЦЭМ!$D$39:$D$782,СВЦЭМ!$A$39:$A$782,$A126,СВЦЭМ!$B$39:$B$782,Q$110)+'СЕТ СН'!$I$11+СВЦЭМ!$D$10+'СЕТ СН'!$I$5-'СЕТ СН'!$I$21</f>
        <v>4200.8258399799997</v>
      </c>
      <c r="R126" s="36">
        <f>SUMIFS(СВЦЭМ!$D$39:$D$782,СВЦЭМ!$A$39:$A$782,$A126,СВЦЭМ!$B$39:$B$782,R$110)+'СЕТ СН'!$I$11+СВЦЭМ!$D$10+'СЕТ СН'!$I$5-'СЕТ СН'!$I$21</f>
        <v>4199.8180080399998</v>
      </c>
      <c r="S126" s="36">
        <f>SUMIFS(СВЦЭМ!$D$39:$D$782,СВЦЭМ!$A$39:$A$782,$A126,СВЦЭМ!$B$39:$B$782,S$110)+'СЕТ СН'!$I$11+СВЦЭМ!$D$10+'СЕТ СН'!$I$5-'СЕТ СН'!$I$21</f>
        <v>4174.8663645100005</v>
      </c>
      <c r="T126" s="36">
        <f>SUMIFS(СВЦЭМ!$D$39:$D$782,СВЦЭМ!$A$39:$A$782,$A126,СВЦЭМ!$B$39:$B$782,T$110)+'СЕТ СН'!$I$11+СВЦЭМ!$D$10+'СЕТ СН'!$I$5-'СЕТ СН'!$I$21</f>
        <v>4103.3179675800002</v>
      </c>
      <c r="U126" s="36">
        <f>SUMIFS(СВЦЭМ!$D$39:$D$782,СВЦЭМ!$A$39:$A$782,$A126,СВЦЭМ!$B$39:$B$782,U$110)+'СЕТ СН'!$I$11+СВЦЭМ!$D$10+'СЕТ СН'!$I$5-'СЕТ СН'!$I$21</f>
        <v>4075.9031376000003</v>
      </c>
      <c r="V126" s="36">
        <f>SUMIFS(СВЦЭМ!$D$39:$D$782,СВЦЭМ!$A$39:$A$782,$A126,СВЦЭМ!$B$39:$B$782,V$110)+'СЕТ СН'!$I$11+СВЦЭМ!$D$10+'СЕТ СН'!$I$5-'СЕТ СН'!$I$21</f>
        <v>4082.6349242599999</v>
      </c>
      <c r="W126" s="36">
        <f>SUMIFS(СВЦЭМ!$D$39:$D$782,СВЦЭМ!$A$39:$A$782,$A126,СВЦЭМ!$B$39:$B$782,W$110)+'СЕТ СН'!$I$11+СВЦЭМ!$D$10+'СЕТ СН'!$I$5-'СЕТ СН'!$I$21</f>
        <v>4113.6024471500004</v>
      </c>
      <c r="X126" s="36">
        <f>SUMIFS(СВЦЭМ!$D$39:$D$782,СВЦЭМ!$A$39:$A$782,$A126,СВЦЭМ!$B$39:$B$782,X$110)+'СЕТ СН'!$I$11+СВЦЭМ!$D$10+'СЕТ СН'!$I$5-'СЕТ СН'!$I$21</f>
        <v>4134.8890194400001</v>
      </c>
      <c r="Y126" s="36">
        <f>SUMIFS(СВЦЭМ!$D$39:$D$782,СВЦЭМ!$A$39:$A$782,$A126,СВЦЭМ!$B$39:$B$782,Y$110)+'СЕТ СН'!$I$11+СВЦЭМ!$D$10+'СЕТ СН'!$I$5-'СЕТ СН'!$I$21</f>
        <v>4182.25837598</v>
      </c>
    </row>
    <row r="127" spans="1:25" ht="15.75" x14ac:dyDescent="0.2">
      <c r="A127" s="35">
        <f t="shared" si="3"/>
        <v>44609</v>
      </c>
      <c r="B127" s="36">
        <f>SUMIFS(СВЦЭМ!$D$39:$D$782,СВЦЭМ!$A$39:$A$782,$A127,СВЦЭМ!$B$39:$B$782,B$110)+'СЕТ СН'!$I$11+СВЦЭМ!$D$10+'СЕТ СН'!$I$5-'СЕТ СН'!$I$21</f>
        <v>4138.7490452500006</v>
      </c>
      <c r="C127" s="36">
        <f>SUMIFS(СВЦЭМ!$D$39:$D$782,СВЦЭМ!$A$39:$A$782,$A127,СВЦЭМ!$B$39:$B$782,C$110)+'СЕТ СН'!$I$11+СВЦЭМ!$D$10+'СЕТ СН'!$I$5-'СЕТ СН'!$I$21</f>
        <v>4181.49766843</v>
      </c>
      <c r="D127" s="36">
        <f>SUMIFS(СВЦЭМ!$D$39:$D$782,СВЦЭМ!$A$39:$A$782,$A127,СВЦЭМ!$B$39:$B$782,D$110)+'СЕТ СН'!$I$11+СВЦЭМ!$D$10+'СЕТ СН'!$I$5-'СЕТ СН'!$I$21</f>
        <v>4235.5933117000004</v>
      </c>
      <c r="E127" s="36">
        <f>SUMIFS(СВЦЭМ!$D$39:$D$782,СВЦЭМ!$A$39:$A$782,$A127,СВЦЭМ!$B$39:$B$782,E$110)+'СЕТ СН'!$I$11+СВЦЭМ!$D$10+'СЕТ СН'!$I$5-'СЕТ СН'!$I$21</f>
        <v>4237.5878802999996</v>
      </c>
      <c r="F127" s="36">
        <f>SUMIFS(СВЦЭМ!$D$39:$D$782,СВЦЭМ!$A$39:$A$782,$A127,СВЦЭМ!$B$39:$B$782,F$110)+'СЕТ СН'!$I$11+СВЦЭМ!$D$10+'СЕТ СН'!$I$5-'СЕТ СН'!$I$21</f>
        <v>4225.9509714400001</v>
      </c>
      <c r="G127" s="36">
        <f>SUMIFS(СВЦЭМ!$D$39:$D$782,СВЦЭМ!$A$39:$A$782,$A127,СВЦЭМ!$B$39:$B$782,G$110)+'СЕТ СН'!$I$11+СВЦЭМ!$D$10+'СЕТ СН'!$I$5-'СЕТ СН'!$I$21</f>
        <v>4206.1316819800004</v>
      </c>
      <c r="H127" s="36">
        <f>SUMIFS(СВЦЭМ!$D$39:$D$782,СВЦЭМ!$A$39:$A$782,$A127,СВЦЭМ!$B$39:$B$782,H$110)+'СЕТ СН'!$I$11+СВЦЭМ!$D$10+'СЕТ СН'!$I$5-'СЕТ СН'!$I$21</f>
        <v>4156.1978066499996</v>
      </c>
      <c r="I127" s="36">
        <f>SUMIFS(СВЦЭМ!$D$39:$D$782,СВЦЭМ!$A$39:$A$782,$A127,СВЦЭМ!$B$39:$B$782,I$110)+'СЕТ СН'!$I$11+СВЦЭМ!$D$10+'СЕТ СН'!$I$5-'СЕТ СН'!$I$21</f>
        <v>4114.3066134600003</v>
      </c>
      <c r="J127" s="36">
        <f>SUMIFS(СВЦЭМ!$D$39:$D$782,СВЦЭМ!$A$39:$A$782,$A127,СВЦЭМ!$B$39:$B$782,J$110)+'СЕТ СН'!$I$11+СВЦЭМ!$D$10+'СЕТ СН'!$I$5-'СЕТ СН'!$I$21</f>
        <v>4065.1014313100004</v>
      </c>
      <c r="K127" s="36">
        <f>SUMIFS(СВЦЭМ!$D$39:$D$782,СВЦЭМ!$A$39:$A$782,$A127,СВЦЭМ!$B$39:$B$782,K$110)+'СЕТ СН'!$I$11+СВЦЭМ!$D$10+'СЕТ СН'!$I$5-'СЕТ СН'!$I$21</f>
        <v>4076.6006281700002</v>
      </c>
      <c r="L127" s="36">
        <f>SUMIFS(СВЦЭМ!$D$39:$D$782,СВЦЭМ!$A$39:$A$782,$A127,СВЦЭМ!$B$39:$B$782,L$110)+'СЕТ СН'!$I$11+СВЦЭМ!$D$10+'СЕТ СН'!$I$5-'СЕТ СН'!$I$21</f>
        <v>4078.1853518600001</v>
      </c>
      <c r="M127" s="36">
        <f>SUMIFS(СВЦЭМ!$D$39:$D$782,СВЦЭМ!$A$39:$A$782,$A127,СВЦЭМ!$B$39:$B$782,M$110)+'СЕТ СН'!$I$11+СВЦЭМ!$D$10+'СЕТ СН'!$I$5-'СЕТ СН'!$I$21</f>
        <v>4114.2580462699998</v>
      </c>
      <c r="N127" s="36">
        <f>SUMIFS(СВЦЭМ!$D$39:$D$782,СВЦЭМ!$A$39:$A$782,$A127,СВЦЭМ!$B$39:$B$782,N$110)+'СЕТ СН'!$I$11+СВЦЭМ!$D$10+'СЕТ СН'!$I$5-'СЕТ СН'!$I$21</f>
        <v>4140.7304368599998</v>
      </c>
      <c r="O127" s="36">
        <f>SUMIFS(СВЦЭМ!$D$39:$D$782,СВЦЭМ!$A$39:$A$782,$A127,СВЦЭМ!$B$39:$B$782,O$110)+'СЕТ СН'!$I$11+СВЦЭМ!$D$10+'СЕТ СН'!$I$5-'СЕТ СН'!$I$21</f>
        <v>4157.8563710400003</v>
      </c>
      <c r="P127" s="36">
        <f>SUMIFS(СВЦЭМ!$D$39:$D$782,СВЦЭМ!$A$39:$A$782,$A127,СВЦЭМ!$B$39:$B$782,P$110)+'СЕТ СН'!$I$11+СВЦЭМ!$D$10+'СЕТ СН'!$I$5-'СЕТ СН'!$I$21</f>
        <v>4198.7226624100003</v>
      </c>
      <c r="Q127" s="36">
        <f>SUMIFS(СВЦЭМ!$D$39:$D$782,СВЦЭМ!$A$39:$A$782,$A127,СВЦЭМ!$B$39:$B$782,Q$110)+'СЕТ СН'!$I$11+СВЦЭМ!$D$10+'СЕТ СН'!$I$5-'СЕТ СН'!$I$21</f>
        <v>4197.5055194699999</v>
      </c>
      <c r="R127" s="36">
        <f>SUMIFS(СВЦЭМ!$D$39:$D$782,СВЦЭМ!$A$39:$A$782,$A127,СВЦЭМ!$B$39:$B$782,R$110)+'СЕТ СН'!$I$11+СВЦЭМ!$D$10+'СЕТ СН'!$I$5-'СЕТ СН'!$I$21</f>
        <v>4187.8110759499996</v>
      </c>
      <c r="S127" s="36">
        <f>SUMIFS(СВЦЭМ!$D$39:$D$782,СВЦЭМ!$A$39:$A$782,$A127,СВЦЭМ!$B$39:$B$782,S$110)+'СЕТ СН'!$I$11+СВЦЭМ!$D$10+'СЕТ СН'!$I$5-'СЕТ СН'!$I$21</f>
        <v>4184.8095420400005</v>
      </c>
      <c r="T127" s="36">
        <f>SUMIFS(СВЦЭМ!$D$39:$D$782,СВЦЭМ!$A$39:$A$782,$A127,СВЦЭМ!$B$39:$B$782,T$110)+'СЕТ СН'!$I$11+СВЦЭМ!$D$10+'СЕТ СН'!$I$5-'СЕТ СН'!$I$21</f>
        <v>4119.3128779099998</v>
      </c>
      <c r="U127" s="36">
        <f>SUMIFS(СВЦЭМ!$D$39:$D$782,СВЦЭМ!$A$39:$A$782,$A127,СВЦЭМ!$B$39:$B$782,U$110)+'СЕТ СН'!$I$11+СВЦЭМ!$D$10+'СЕТ СН'!$I$5-'СЕТ СН'!$I$21</f>
        <v>4109.3675627800003</v>
      </c>
      <c r="V127" s="36">
        <f>SUMIFS(СВЦЭМ!$D$39:$D$782,СВЦЭМ!$A$39:$A$782,$A127,СВЦЭМ!$B$39:$B$782,V$110)+'СЕТ СН'!$I$11+СВЦЭМ!$D$10+'СЕТ СН'!$I$5-'СЕТ СН'!$I$21</f>
        <v>4129.4551550699998</v>
      </c>
      <c r="W127" s="36">
        <f>SUMIFS(СВЦЭМ!$D$39:$D$782,СВЦЭМ!$A$39:$A$782,$A127,СВЦЭМ!$B$39:$B$782,W$110)+'СЕТ СН'!$I$11+СВЦЭМ!$D$10+'СЕТ СН'!$I$5-'СЕТ СН'!$I$21</f>
        <v>4145.8656804100001</v>
      </c>
      <c r="X127" s="36">
        <f>SUMIFS(СВЦЭМ!$D$39:$D$782,СВЦЭМ!$A$39:$A$782,$A127,СВЦЭМ!$B$39:$B$782,X$110)+'СЕТ СН'!$I$11+СВЦЭМ!$D$10+'СЕТ СН'!$I$5-'СЕТ СН'!$I$21</f>
        <v>4142.0995034200005</v>
      </c>
      <c r="Y127" s="36">
        <f>SUMIFS(СВЦЭМ!$D$39:$D$782,СВЦЭМ!$A$39:$A$782,$A127,СВЦЭМ!$B$39:$B$782,Y$110)+'СЕТ СН'!$I$11+СВЦЭМ!$D$10+'СЕТ СН'!$I$5-'СЕТ СН'!$I$21</f>
        <v>4152.3416025099996</v>
      </c>
    </row>
    <row r="128" spans="1:25" ht="15.75" x14ac:dyDescent="0.2">
      <c r="A128" s="35">
        <f t="shared" si="3"/>
        <v>44610</v>
      </c>
      <c r="B128" s="36">
        <f>SUMIFS(СВЦЭМ!$D$39:$D$782,СВЦЭМ!$A$39:$A$782,$A128,СВЦЭМ!$B$39:$B$782,B$110)+'СЕТ СН'!$I$11+СВЦЭМ!$D$10+'СЕТ СН'!$I$5-'СЕТ СН'!$I$21</f>
        <v>4178.5273049400002</v>
      </c>
      <c r="C128" s="36">
        <f>SUMIFS(СВЦЭМ!$D$39:$D$782,СВЦЭМ!$A$39:$A$782,$A128,СВЦЭМ!$B$39:$B$782,C$110)+'СЕТ СН'!$I$11+СВЦЭМ!$D$10+'СЕТ СН'!$I$5-'СЕТ СН'!$I$21</f>
        <v>4225.0195321199999</v>
      </c>
      <c r="D128" s="36">
        <f>SUMIFS(СВЦЭМ!$D$39:$D$782,СВЦЭМ!$A$39:$A$782,$A128,СВЦЭМ!$B$39:$B$782,D$110)+'СЕТ СН'!$I$11+СВЦЭМ!$D$10+'СЕТ СН'!$I$5-'СЕТ СН'!$I$21</f>
        <v>4251.5002847899996</v>
      </c>
      <c r="E128" s="36">
        <f>SUMIFS(СВЦЭМ!$D$39:$D$782,СВЦЭМ!$A$39:$A$782,$A128,СВЦЭМ!$B$39:$B$782,E$110)+'СЕТ СН'!$I$11+СВЦЭМ!$D$10+'СЕТ СН'!$I$5-'СЕТ СН'!$I$21</f>
        <v>4254.0808886200002</v>
      </c>
      <c r="F128" s="36">
        <f>SUMIFS(СВЦЭМ!$D$39:$D$782,СВЦЭМ!$A$39:$A$782,$A128,СВЦЭМ!$B$39:$B$782,F$110)+'СЕТ СН'!$I$11+СВЦЭМ!$D$10+'СЕТ СН'!$I$5-'СЕТ СН'!$I$21</f>
        <v>4246.3023851899998</v>
      </c>
      <c r="G128" s="36">
        <f>SUMIFS(СВЦЭМ!$D$39:$D$782,СВЦЭМ!$A$39:$A$782,$A128,СВЦЭМ!$B$39:$B$782,G$110)+'СЕТ СН'!$I$11+СВЦЭМ!$D$10+'СЕТ СН'!$I$5-'СЕТ СН'!$I$21</f>
        <v>4214.00652558</v>
      </c>
      <c r="H128" s="36">
        <f>SUMIFS(СВЦЭМ!$D$39:$D$782,СВЦЭМ!$A$39:$A$782,$A128,СВЦЭМ!$B$39:$B$782,H$110)+'СЕТ СН'!$I$11+СВЦЭМ!$D$10+'СЕТ СН'!$I$5-'СЕТ СН'!$I$21</f>
        <v>4166.5632311999998</v>
      </c>
      <c r="I128" s="36">
        <f>SUMIFS(СВЦЭМ!$D$39:$D$782,СВЦЭМ!$A$39:$A$782,$A128,СВЦЭМ!$B$39:$B$782,I$110)+'СЕТ СН'!$I$11+СВЦЭМ!$D$10+'СЕТ СН'!$I$5-'СЕТ СН'!$I$21</f>
        <v>4119.7116916800005</v>
      </c>
      <c r="J128" s="36">
        <f>SUMIFS(СВЦЭМ!$D$39:$D$782,СВЦЭМ!$A$39:$A$782,$A128,СВЦЭМ!$B$39:$B$782,J$110)+'СЕТ СН'!$I$11+СВЦЭМ!$D$10+'СЕТ СН'!$I$5-'СЕТ СН'!$I$21</f>
        <v>4068.3328602500001</v>
      </c>
      <c r="K128" s="36">
        <f>SUMIFS(СВЦЭМ!$D$39:$D$782,СВЦЭМ!$A$39:$A$782,$A128,СВЦЭМ!$B$39:$B$782,K$110)+'СЕТ СН'!$I$11+СВЦЭМ!$D$10+'СЕТ СН'!$I$5-'СЕТ СН'!$I$21</f>
        <v>4066.48431265</v>
      </c>
      <c r="L128" s="36">
        <f>SUMIFS(СВЦЭМ!$D$39:$D$782,СВЦЭМ!$A$39:$A$782,$A128,СВЦЭМ!$B$39:$B$782,L$110)+'СЕТ СН'!$I$11+СВЦЭМ!$D$10+'СЕТ СН'!$I$5-'СЕТ СН'!$I$21</f>
        <v>4069.8770757900002</v>
      </c>
      <c r="M128" s="36">
        <f>SUMIFS(СВЦЭМ!$D$39:$D$782,СВЦЭМ!$A$39:$A$782,$A128,СВЦЭМ!$B$39:$B$782,M$110)+'СЕТ СН'!$I$11+СВЦЭМ!$D$10+'СЕТ СН'!$I$5-'СЕТ СН'!$I$21</f>
        <v>4121.4871385699998</v>
      </c>
      <c r="N128" s="36">
        <f>SUMIFS(СВЦЭМ!$D$39:$D$782,СВЦЭМ!$A$39:$A$782,$A128,СВЦЭМ!$B$39:$B$782,N$110)+'СЕТ СН'!$I$11+СВЦЭМ!$D$10+'СЕТ СН'!$I$5-'СЕТ СН'!$I$21</f>
        <v>4173.3645666900002</v>
      </c>
      <c r="O128" s="36">
        <f>SUMIFS(СВЦЭМ!$D$39:$D$782,СВЦЭМ!$A$39:$A$782,$A128,СВЦЭМ!$B$39:$B$782,O$110)+'СЕТ СН'!$I$11+СВЦЭМ!$D$10+'СЕТ СН'!$I$5-'СЕТ СН'!$I$21</f>
        <v>4188.71962119</v>
      </c>
      <c r="P128" s="36">
        <f>SUMIFS(СВЦЭМ!$D$39:$D$782,СВЦЭМ!$A$39:$A$782,$A128,СВЦЭМ!$B$39:$B$782,P$110)+'СЕТ СН'!$I$11+СВЦЭМ!$D$10+'СЕТ СН'!$I$5-'СЕТ СН'!$I$21</f>
        <v>4228.38784055</v>
      </c>
      <c r="Q128" s="36">
        <f>SUMIFS(СВЦЭМ!$D$39:$D$782,СВЦЭМ!$A$39:$A$782,$A128,СВЦЭМ!$B$39:$B$782,Q$110)+'СЕТ СН'!$I$11+СВЦЭМ!$D$10+'СЕТ СН'!$I$5-'СЕТ СН'!$I$21</f>
        <v>4240.9737381499999</v>
      </c>
      <c r="R128" s="36">
        <f>SUMIFS(СВЦЭМ!$D$39:$D$782,СВЦЭМ!$A$39:$A$782,$A128,СВЦЭМ!$B$39:$B$782,R$110)+'СЕТ СН'!$I$11+СВЦЭМ!$D$10+'СЕТ СН'!$I$5-'СЕТ СН'!$I$21</f>
        <v>4236.5109377999997</v>
      </c>
      <c r="S128" s="36">
        <f>SUMIFS(СВЦЭМ!$D$39:$D$782,СВЦЭМ!$A$39:$A$782,$A128,СВЦЭМ!$B$39:$B$782,S$110)+'СЕТ СН'!$I$11+СВЦЭМ!$D$10+'СЕТ СН'!$I$5-'СЕТ СН'!$I$21</f>
        <v>4205.2549872199997</v>
      </c>
      <c r="T128" s="36">
        <f>SUMIFS(СВЦЭМ!$D$39:$D$782,СВЦЭМ!$A$39:$A$782,$A128,СВЦЭМ!$B$39:$B$782,T$110)+'СЕТ СН'!$I$11+СВЦЭМ!$D$10+'СЕТ СН'!$I$5-'СЕТ СН'!$I$21</f>
        <v>4116.3427259500004</v>
      </c>
      <c r="U128" s="36">
        <f>SUMIFS(СВЦЭМ!$D$39:$D$782,СВЦЭМ!$A$39:$A$782,$A128,СВЦЭМ!$B$39:$B$782,U$110)+'СЕТ СН'!$I$11+СВЦЭМ!$D$10+'СЕТ СН'!$I$5-'СЕТ СН'!$I$21</f>
        <v>4090.2958548900001</v>
      </c>
      <c r="V128" s="36">
        <f>SUMIFS(СВЦЭМ!$D$39:$D$782,СВЦЭМ!$A$39:$A$782,$A128,СВЦЭМ!$B$39:$B$782,V$110)+'СЕТ СН'!$I$11+СВЦЭМ!$D$10+'СЕТ СН'!$I$5-'СЕТ СН'!$I$21</f>
        <v>4108.8050115900005</v>
      </c>
      <c r="W128" s="36">
        <f>SUMIFS(СВЦЭМ!$D$39:$D$782,СВЦЭМ!$A$39:$A$782,$A128,СВЦЭМ!$B$39:$B$782,W$110)+'СЕТ СН'!$I$11+СВЦЭМ!$D$10+'СЕТ СН'!$I$5-'СЕТ СН'!$I$21</f>
        <v>4111.0368978300003</v>
      </c>
      <c r="X128" s="36">
        <f>SUMIFS(СВЦЭМ!$D$39:$D$782,СВЦЭМ!$A$39:$A$782,$A128,СВЦЭМ!$B$39:$B$782,X$110)+'СЕТ СН'!$I$11+СВЦЭМ!$D$10+'СЕТ СН'!$I$5-'СЕТ СН'!$I$21</f>
        <v>4119.02676049</v>
      </c>
      <c r="Y128" s="36">
        <f>SUMIFS(СВЦЭМ!$D$39:$D$782,СВЦЭМ!$A$39:$A$782,$A128,СВЦЭМ!$B$39:$B$782,Y$110)+'СЕТ СН'!$I$11+СВЦЭМ!$D$10+'СЕТ СН'!$I$5-'СЕТ СН'!$I$21</f>
        <v>4145.8602242899997</v>
      </c>
    </row>
    <row r="129" spans="1:27" ht="15.75" x14ac:dyDescent="0.2">
      <c r="A129" s="35">
        <f t="shared" si="3"/>
        <v>44611</v>
      </c>
      <c r="B129" s="36">
        <f>SUMIFS(СВЦЭМ!$D$39:$D$782,СВЦЭМ!$A$39:$A$782,$A129,СВЦЭМ!$B$39:$B$782,B$110)+'СЕТ СН'!$I$11+СВЦЭМ!$D$10+'СЕТ СН'!$I$5-'СЕТ СН'!$I$21</f>
        <v>4154.0168079699997</v>
      </c>
      <c r="C129" s="36">
        <f>SUMIFS(СВЦЭМ!$D$39:$D$782,СВЦЭМ!$A$39:$A$782,$A129,СВЦЭМ!$B$39:$B$782,C$110)+'СЕТ СН'!$I$11+СВЦЭМ!$D$10+'СЕТ СН'!$I$5-'СЕТ СН'!$I$21</f>
        <v>4207.3108078700006</v>
      </c>
      <c r="D129" s="36">
        <f>SUMIFS(СВЦЭМ!$D$39:$D$782,СВЦЭМ!$A$39:$A$782,$A129,СВЦЭМ!$B$39:$B$782,D$110)+'СЕТ СН'!$I$11+СВЦЭМ!$D$10+'СЕТ СН'!$I$5-'СЕТ СН'!$I$21</f>
        <v>4247.6866506599999</v>
      </c>
      <c r="E129" s="36">
        <f>SUMIFS(СВЦЭМ!$D$39:$D$782,СВЦЭМ!$A$39:$A$782,$A129,СВЦЭМ!$B$39:$B$782,E$110)+'СЕТ СН'!$I$11+СВЦЭМ!$D$10+'СЕТ СН'!$I$5-'СЕТ СН'!$I$21</f>
        <v>4261.7489949199999</v>
      </c>
      <c r="F129" s="36">
        <f>SUMIFS(СВЦЭМ!$D$39:$D$782,СВЦЭМ!$A$39:$A$782,$A129,СВЦЭМ!$B$39:$B$782,F$110)+'СЕТ СН'!$I$11+СВЦЭМ!$D$10+'СЕТ СН'!$I$5-'СЕТ СН'!$I$21</f>
        <v>4247.6059786100004</v>
      </c>
      <c r="G129" s="36">
        <f>SUMIFS(СВЦЭМ!$D$39:$D$782,СВЦЭМ!$A$39:$A$782,$A129,СВЦЭМ!$B$39:$B$782,G$110)+'СЕТ СН'!$I$11+СВЦЭМ!$D$10+'СЕТ СН'!$I$5-'СЕТ СН'!$I$21</f>
        <v>4232.1619071900004</v>
      </c>
      <c r="H129" s="36">
        <f>SUMIFS(СВЦЭМ!$D$39:$D$782,СВЦЭМ!$A$39:$A$782,$A129,СВЦЭМ!$B$39:$B$782,H$110)+'СЕТ СН'!$I$11+СВЦЭМ!$D$10+'СЕТ СН'!$I$5-'СЕТ СН'!$I$21</f>
        <v>4205.9199177500004</v>
      </c>
      <c r="I129" s="36">
        <f>SUMIFS(СВЦЭМ!$D$39:$D$782,СВЦЭМ!$A$39:$A$782,$A129,СВЦЭМ!$B$39:$B$782,I$110)+'СЕТ СН'!$I$11+СВЦЭМ!$D$10+'СЕТ СН'!$I$5-'СЕТ СН'!$I$21</f>
        <v>4129.1776559500004</v>
      </c>
      <c r="J129" s="36">
        <f>SUMIFS(СВЦЭМ!$D$39:$D$782,СВЦЭМ!$A$39:$A$782,$A129,СВЦЭМ!$B$39:$B$782,J$110)+'СЕТ СН'!$I$11+СВЦЭМ!$D$10+'СЕТ СН'!$I$5-'СЕТ СН'!$I$21</f>
        <v>4079.8449202299998</v>
      </c>
      <c r="K129" s="36">
        <f>SUMIFS(СВЦЭМ!$D$39:$D$782,СВЦЭМ!$A$39:$A$782,$A129,СВЦЭМ!$B$39:$B$782,K$110)+'СЕТ СН'!$I$11+СВЦЭМ!$D$10+'СЕТ СН'!$I$5-'СЕТ СН'!$I$21</f>
        <v>4056.7127063799999</v>
      </c>
      <c r="L129" s="36">
        <f>SUMIFS(СВЦЭМ!$D$39:$D$782,СВЦЭМ!$A$39:$A$782,$A129,СВЦЭМ!$B$39:$B$782,L$110)+'СЕТ СН'!$I$11+СВЦЭМ!$D$10+'СЕТ СН'!$I$5-'СЕТ СН'!$I$21</f>
        <v>4042.0601399400002</v>
      </c>
      <c r="M129" s="36">
        <f>SUMIFS(СВЦЭМ!$D$39:$D$782,СВЦЭМ!$A$39:$A$782,$A129,СВЦЭМ!$B$39:$B$782,M$110)+'СЕТ СН'!$I$11+СВЦЭМ!$D$10+'СЕТ СН'!$I$5-'СЕТ СН'!$I$21</f>
        <v>4086.0256383000001</v>
      </c>
      <c r="N129" s="36">
        <f>SUMIFS(СВЦЭМ!$D$39:$D$782,СВЦЭМ!$A$39:$A$782,$A129,СВЦЭМ!$B$39:$B$782,N$110)+'СЕТ СН'!$I$11+СВЦЭМ!$D$10+'СЕТ СН'!$I$5-'СЕТ СН'!$I$21</f>
        <v>4123.1010082100001</v>
      </c>
      <c r="O129" s="36">
        <f>SUMIFS(СВЦЭМ!$D$39:$D$782,СВЦЭМ!$A$39:$A$782,$A129,СВЦЭМ!$B$39:$B$782,O$110)+'СЕТ СН'!$I$11+СВЦЭМ!$D$10+'СЕТ СН'!$I$5-'СЕТ СН'!$I$21</f>
        <v>4133.6073491799998</v>
      </c>
      <c r="P129" s="36">
        <f>SUMIFS(СВЦЭМ!$D$39:$D$782,СВЦЭМ!$A$39:$A$782,$A129,СВЦЭМ!$B$39:$B$782,P$110)+'СЕТ СН'!$I$11+СВЦЭМ!$D$10+'СЕТ СН'!$I$5-'СЕТ СН'!$I$21</f>
        <v>4179.8608864199996</v>
      </c>
      <c r="Q129" s="36">
        <f>SUMIFS(СВЦЭМ!$D$39:$D$782,СВЦЭМ!$A$39:$A$782,$A129,СВЦЭМ!$B$39:$B$782,Q$110)+'СЕТ СН'!$I$11+СВЦЭМ!$D$10+'СЕТ СН'!$I$5-'СЕТ СН'!$I$21</f>
        <v>4184.8235983699997</v>
      </c>
      <c r="R129" s="36">
        <f>SUMIFS(СВЦЭМ!$D$39:$D$782,СВЦЭМ!$A$39:$A$782,$A129,СВЦЭМ!$B$39:$B$782,R$110)+'СЕТ СН'!$I$11+СВЦЭМ!$D$10+'СЕТ СН'!$I$5-'СЕТ СН'!$I$21</f>
        <v>4173.9582729900003</v>
      </c>
      <c r="S129" s="36">
        <f>SUMIFS(СВЦЭМ!$D$39:$D$782,СВЦЭМ!$A$39:$A$782,$A129,СВЦЭМ!$B$39:$B$782,S$110)+'СЕТ СН'!$I$11+СВЦЭМ!$D$10+'СЕТ СН'!$I$5-'СЕТ СН'!$I$21</f>
        <v>4168.1371132900003</v>
      </c>
      <c r="T129" s="36">
        <f>SUMIFS(СВЦЭМ!$D$39:$D$782,СВЦЭМ!$A$39:$A$782,$A129,СВЦЭМ!$B$39:$B$782,T$110)+'СЕТ СН'!$I$11+СВЦЭМ!$D$10+'СЕТ СН'!$I$5-'СЕТ СН'!$I$21</f>
        <v>4084.41103505</v>
      </c>
      <c r="U129" s="36">
        <f>SUMIFS(СВЦЭМ!$D$39:$D$782,СВЦЭМ!$A$39:$A$782,$A129,СВЦЭМ!$B$39:$B$782,U$110)+'СЕТ СН'!$I$11+СВЦЭМ!$D$10+'СЕТ СН'!$I$5-'СЕТ СН'!$I$21</f>
        <v>4049.8125280700001</v>
      </c>
      <c r="V129" s="36">
        <f>SUMIFS(СВЦЭМ!$D$39:$D$782,СВЦЭМ!$A$39:$A$782,$A129,СВЦЭМ!$B$39:$B$782,V$110)+'СЕТ СН'!$I$11+СВЦЭМ!$D$10+'СЕТ СН'!$I$5-'СЕТ СН'!$I$21</f>
        <v>4055.5545427100001</v>
      </c>
      <c r="W129" s="36">
        <f>SUMIFS(СВЦЭМ!$D$39:$D$782,СВЦЭМ!$A$39:$A$782,$A129,СВЦЭМ!$B$39:$B$782,W$110)+'СЕТ СН'!$I$11+СВЦЭМ!$D$10+'СЕТ СН'!$I$5-'СЕТ СН'!$I$21</f>
        <v>4089.9423250300001</v>
      </c>
      <c r="X129" s="36">
        <f>SUMIFS(СВЦЭМ!$D$39:$D$782,СВЦЭМ!$A$39:$A$782,$A129,СВЦЭМ!$B$39:$B$782,X$110)+'СЕТ СН'!$I$11+СВЦЭМ!$D$10+'СЕТ СН'!$I$5-'СЕТ СН'!$I$21</f>
        <v>4117.2622859599996</v>
      </c>
      <c r="Y129" s="36">
        <f>SUMIFS(СВЦЭМ!$D$39:$D$782,СВЦЭМ!$A$39:$A$782,$A129,СВЦЭМ!$B$39:$B$782,Y$110)+'СЕТ СН'!$I$11+СВЦЭМ!$D$10+'СЕТ СН'!$I$5-'СЕТ СН'!$I$21</f>
        <v>4140.2239034000004</v>
      </c>
    </row>
    <row r="130" spans="1:27" ht="15.75" x14ac:dyDescent="0.2">
      <c r="A130" s="35">
        <f t="shared" si="3"/>
        <v>44612</v>
      </c>
      <c r="B130" s="36">
        <f>SUMIFS(СВЦЭМ!$D$39:$D$782,СВЦЭМ!$A$39:$A$782,$A130,СВЦЭМ!$B$39:$B$782,B$110)+'СЕТ СН'!$I$11+СВЦЭМ!$D$10+'СЕТ СН'!$I$5-'СЕТ СН'!$I$21</f>
        <v>4147.2447800700002</v>
      </c>
      <c r="C130" s="36">
        <f>SUMIFS(СВЦЭМ!$D$39:$D$782,СВЦЭМ!$A$39:$A$782,$A130,СВЦЭМ!$B$39:$B$782,C$110)+'СЕТ СН'!$I$11+СВЦЭМ!$D$10+'СЕТ СН'!$I$5-'СЕТ СН'!$I$21</f>
        <v>4182.7393048900003</v>
      </c>
      <c r="D130" s="36">
        <f>SUMIFS(СВЦЭМ!$D$39:$D$782,СВЦЭМ!$A$39:$A$782,$A130,СВЦЭМ!$B$39:$B$782,D$110)+'СЕТ СН'!$I$11+СВЦЭМ!$D$10+'СЕТ СН'!$I$5-'СЕТ СН'!$I$21</f>
        <v>4195.2581367299999</v>
      </c>
      <c r="E130" s="36">
        <f>SUMIFS(СВЦЭМ!$D$39:$D$782,СВЦЭМ!$A$39:$A$782,$A130,СВЦЭМ!$B$39:$B$782,E$110)+'СЕТ СН'!$I$11+СВЦЭМ!$D$10+'СЕТ СН'!$I$5-'СЕТ СН'!$I$21</f>
        <v>4215.2932143500002</v>
      </c>
      <c r="F130" s="36">
        <f>SUMIFS(СВЦЭМ!$D$39:$D$782,СВЦЭМ!$A$39:$A$782,$A130,СВЦЭМ!$B$39:$B$782,F$110)+'СЕТ СН'!$I$11+СВЦЭМ!$D$10+'СЕТ СН'!$I$5-'СЕТ СН'!$I$21</f>
        <v>4209.0002322099999</v>
      </c>
      <c r="G130" s="36">
        <f>SUMIFS(СВЦЭМ!$D$39:$D$782,СВЦЭМ!$A$39:$A$782,$A130,СВЦЭМ!$B$39:$B$782,G$110)+'СЕТ СН'!$I$11+СВЦЭМ!$D$10+'СЕТ СН'!$I$5-'СЕТ СН'!$I$21</f>
        <v>4199.3228681800001</v>
      </c>
      <c r="H130" s="36">
        <f>SUMIFS(СВЦЭМ!$D$39:$D$782,СВЦЭМ!$A$39:$A$782,$A130,СВЦЭМ!$B$39:$B$782,H$110)+'СЕТ СН'!$I$11+СВЦЭМ!$D$10+'СЕТ СН'!$I$5-'СЕТ СН'!$I$21</f>
        <v>4186.7754032900002</v>
      </c>
      <c r="I130" s="36">
        <f>SUMIFS(СВЦЭМ!$D$39:$D$782,СВЦЭМ!$A$39:$A$782,$A130,СВЦЭМ!$B$39:$B$782,I$110)+'СЕТ СН'!$I$11+СВЦЭМ!$D$10+'СЕТ СН'!$I$5-'СЕТ СН'!$I$21</f>
        <v>4135.2121202199996</v>
      </c>
      <c r="J130" s="36">
        <f>SUMIFS(СВЦЭМ!$D$39:$D$782,СВЦЭМ!$A$39:$A$782,$A130,СВЦЭМ!$B$39:$B$782,J$110)+'СЕТ СН'!$I$11+СВЦЭМ!$D$10+'СЕТ СН'!$I$5-'СЕТ СН'!$I$21</f>
        <v>4075.6545925199998</v>
      </c>
      <c r="K130" s="36">
        <f>SUMIFS(СВЦЭМ!$D$39:$D$782,СВЦЭМ!$A$39:$A$782,$A130,СВЦЭМ!$B$39:$B$782,K$110)+'СЕТ СН'!$I$11+СВЦЭМ!$D$10+'СЕТ СН'!$I$5-'СЕТ СН'!$I$21</f>
        <v>4068.1811366700003</v>
      </c>
      <c r="L130" s="36">
        <f>SUMIFS(СВЦЭМ!$D$39:$D$782,СВЦЭМ!$A$39:$A$782,$A130,СВЦЭМ!$B$39:$B$782,L$110)+'СЕТ СН'!$I$11+СВЦЭМ!$D$10+'СЕТ СН'!$I$5-'СЕТ СН'!$I$21</f>
        <v>4069.7621103800002</v>
      </c>
      <c r="M130" s="36">
        <f>SUMIFS(СВЦЭМ!$D$39:$D$782,СВЦЭМ!$A$39:$A$782,$A130,СВЦЭМ!$B$39:$B$782,M$110)+'СЕТ СН'!$I$11+СВЦЭМ!$D$10+'СЕТ СН'!$I$5-'СЕТ СН'!$I$21</f>
        <v>4111.57309558</v>
      </c>
      <c r="N130" s="36">
        <f>SUMIFS(СВЦЭМ!$D$39:$D$782,СВЦЭМ!$A$39:$A$782,$A130,СВЦЭМ!$B$39:$B$782,N$110)+'СЕТ СН'!$I$11+СВЦЭМ!$D$10+'СЕТ СН'!$I$5-'СЕТ СН'!$I$21</f>
        <v>4159.9127041499996</v>
      </c>
      <c r="O130" s="36">
        <f>SUMIFS(СВЦЭМ!$D$39:$D$782,СВЦЭМ!$A$39:$A$782,$A130,СВЦЭМ!$B$39:$B$782,O$110)+'СЕТ СН'!$I$11+СВЦЭМ!$D$10+'СЕТ СН'!$I$5-'СЕТ СН'!$I$21</f>
        <v>4174.5080184500002</v>
      </c>
      <c r="P130" s="36">
        <f>SUMIFS(СВЦЭМ!$D$39:$D$782,СВЦЭМ!$A$39:$A$782,$A130,СВЦЭМ!$B$39:$B$782,P$110)+'СЕТ СН'!$I$11+СВЦЭМ!$D$10+'СЕТ СН'!$I$5-'СЕТ СН'!$I$21</f>
        <v>4202.2507790600002</v>
      </c>
      <c r="Q130" s="36">
        <f>SUMIFS(СВЦЭМ!$D$39:$D$782,СВЦЭМ!$A$39:$A$782,$A130,СВЦЭМ!$B$39:$B$782,Q$110)+'СЕТ СН'!$I$11+СВЦЭМ!$D$10+'СЕТ СН'!$I$5-'СЕТ СН'!$I$21</f>
        <v>4202.4915581900004</v>
      </c>
      <c r="R130" s="36">
        <f>SUMIFS(СВЦЭМ!$D$39:$D$782,СВЦЭМ!$A$39:$A$782,$A130,СВЦЭМ!$B$39:$B$782,R$110)+'СЕТ СН'!$I$11+СВЦЭМ!$D$10+'СЕТ СН'!$I$5-'СЕТ СН'!$I$21</f>
        <v>4191.34296851</v>
      </c>
      <c r="S130" s="36">
        <f>SUMIFS(СВЦЭМ!$D$39:$D$782,СВЦЭМ!$A$39:$A$782,$A130,СВЦЭМ!$B$39:$B$782,S$110)+'СЕТ СН'!$I$11+СВЦЭМ!$D$10+'СЕТ СН'!$I$5-'СЕТ СН'!$I$21</f>
        <v>4162.9199085700002</v>
      </c>
      <c r="T130" s="36">
        <f>SUMIFS(СВЦЭМ!$D$39:$D$782,СВЦЭМ!$A$39:$A$782,$A130,СВЦЭМ!$B$39:$B$782,T$110)+'СЕТ СН'!$I$11+СВЦЭМ!$D$10+'СЕТ СН'!$I$5-'СЕТ СН'!$I$21</f>
        <v>4082.4570331900004</v>
      </c>
      <c r="U130" s="36">
        <f>SUMIFS(СВЦЭМ!$D$39:$D$782,СВЦЭМ!$A$39:$A$782,$A130,СВЦЭМ!$B$39:$B$782,U$110)+'СЕТ СН'!$I$11+СВЦЭМ!$D$10+'СЕТ СН'!$I$5-'СЕТ СН'!$I$21</f>
        <v>4047.6852358599999</v>
      </c>
      <c r="V130" s="36">
        <f>SUMIFS(СВЦЭМ!$D$39:$D$782,СВЦЭМ!$A$39:$A$782,$A130,СВЦЭМ!$B$39:$B$782,V$110)+'СЕТ СН'!$I$11+СВЦЭМ!$D$10+'СЕТ СН'!$I$5-'СЕТ СН'!$I$21</f>
        <v>4056.2062938200002</v>
      </c>
      <c r="W130" s="36">
        <f>SUMIFS(СВЦЭМ!$D$39:$D$782,СВЦЭМ!$A$39:$A$782,$A130,СВЦЭМ!$B$39:$B$782,W$110)+'СЕТ СН'!$I$11+СВЦЭМ!$D$10+'СЕТ СН'!$I$5-'СЕТ СН'!$I$21</f>
        <v>4088.6324877400002</v>
      </c>
      <c r="X130" s="36">
        <f>SUMIFS(СВЦЭМ!$D$39:$D$782,СВЦЭМ!$A$39:$A$782,$A130,СВЦЭМ!$B$39:$B$782,X$110)+'СЕТ СН'!$I$11+СВЦЭМ!$D$10+'СЕТ СН'!$I$5-'СЕТ СН'!$I$21</f>
        <v>4103.0404422199999</v>
      </c>
      <c r="Y130" s="36">
        <f>SUMIFS(СВЦЭМ!$D$39:$D$782,СВЦЭМ!$A$39:$A$782,$A130,СВЦЭМ!$B$39:$B$782,Y$110)+'СЕТ СН'!$I$11+СВЦЭМ!$D$10+'СЕТ СН'!$I$5-'СЕТ СН'!$I$21</f>
        <v>4126.4099065</v>
      </c>
    </row>
    <row r="131" spans="1:27" ht="15.75" x14ac:dyDescent="0.2">
      <c r="A131" s="35">
        <f t="shared" si="3"/>
        <v>44613</v>
      </c>
      <c r="B131" s="36">
        <f>SUMIFS(СВЦЭМ!$D$39:$D$782,СВЦЭМ!$A$39:$A$782,$A131,СВЦЭМ!$B$39:$B$782,B$110)+'СЕТ СН'!$I$11+СВЦЭМ!$D$10+'СЕТ СН'!$I$5-'СЕТ СН'!$I$21</f>
        <v>4138.3003888700005</v>
      </c>
      <c r="C131" s="36">
        <f>SUMIFS(СВЦЭМ!$D$39:$D$782,СВЦЭМ!$A$39:$A$782,$A131,СВЦЭМ!$B$39:$B$782,C$110)+'СЕТ СН'!$I$11+СВЦЭМ!$D$10+'СЕТ СН'!$I$5-'СЕТ СН'!$I$21</f>
        <v>4194.8796852599999</v>
      </c>
      <c r="D131" s="36">
        <f>SUMIFS(СВЦЭМ!$D$39:$D$782,СВЦЭМ!$A$39:$A$782,$A131,СВЦЭМ!$B$39:$B$782,D$110)+'СЕТ СН'!$I$11+СВЦЭМ!$D$10+'СЕТ СН'!$I$5-'СЕТ СН'!$I$21</f>
        <v>4241.5103698900002</v>
      </c>
      <c r="E131" s="36">
        <f>SUMIFS(СВЦЭМ!$D$39:$D$782,СВЦЭМ!$A$39:$A$782,$A131,СВЦЭМ!$B$39:$B$782,E$110)+'СЕТ СН'!$I$11+СВЦЭМ!$D$10+'СЕТ СН'!$I$5-'СЕТ СН'!$I$21</f>
        <v>4254.2237370599996</v>
      </c>
      <c r="F131" s="36">
        <f>SUMIFS(СВЦЭМ!$D$39:$D$782,СВЦЭМ!$A$39:$A$782,$A131,СВЦЭМ!$B$39:$B$782,F$110)+'СЕТ СН'!$I$11+СВЦЭМ!$D$10+'СЕТ СН'!$I$5-'СЕТ СН'!$I$21</f>
        <v>4245.70408933</v>
      </c>
      <c r="G131" s="36">
        <f>SUMIFS(СВЦЭМ!$D$39:$D$782,СВЦЭМ!$A$39:$A$782,$A131,СВЦЭМ!$B$39:$B$782,G$110)+'СЕТ СН'!$I$11+СВЦЭМ!$D$10+'СЕТ СН'!$I$5-'СЕТ СН'!$I$21</f>
        <v>4209.3508764899998</v>
      </c>
      <c r="H131" s="36">
        <f>SUMIFS(СВЦЭМ!$D$39:$D$782,СВЦЭМ!$A$39:$A$782,$A131,СВЦЭМ!$B$39:$B$782,H$110)+'СЕТ СН'!$I$11+СВЦЭМ!$D$10+'СЕТ СН'!$I$5-'СЕТ СН'!$I$21</f>
        <v>4168.8370246599998</v>
      </c>
      <c r="I131" s="36">
        <f>SUMIFS(СВЦЭМ!$D$39:$D$782,СВЦЭМ!$A$39:$A$782,$A131,СВЦЭМ!$B$39:$B$782,I$110)+'СЕТ СН'!$I$11+СВЦЭМ!$D$10+'СЕТ СН'!$I$5-'СЕТ СН'!$I$21</f>
        <v>4123.0204861599996</v>
      </c>
      <c r="J131" s="36">
        <f>SUMIFS(СВЦЭМ!$D$39:$D$782,СВЦЭМ!$A$39:$A$782,$A131,СВЦЭМ!$B$39:$B$782,J$110)+'СЕТ СН'!$I$11+СВЦЭМ!$D$10+'СЕТ СН'!$I$5-'СЕТ СН'!$I$21</f>
        <v>4065.9094632800002</v>
      </c>
      <c r="K131" s="36">
        <f>SUMIFS(СВЦЭМ!$D$39:$D$782,СВЦЭМ!$A$39:$A$782,$A131,СВЦЭМ!$B$39:$B$782,K$110)+'СЕТ СН'!$I$11+СВЦЭМ!$D$10+'СЕТ СН'!$I$5-'СЕТ СН'!$I$21</f>
        <v>4059.6594767500001</v>
      </c>
      <c r="L131" s="36">
        <f>SUMIFS(СВЦЭМ!$D$39:$D$782,СВЦЭМ!$A$39:$A$782,$A131,СВЦЭМ!$B$39:$B$782,L$110)+'СЕТ СН'!$I$11+СВЦЭМ!$D$10+'СЕТ СН'!$I$5-'СЕТ СН'!$I$21</f>
        <v>4079.9622187100003</v>
      </c>
      <c r="M131" s="36">
        <f>SUMIFS(СВЦЭМ!$D$39:$D$782,СВЦЭМ!$A$39:$A$782,$A131,СВЦЭМ!$B$39:$B$782,M$110)+'СЕТ СН'!$I$11+СВЦЭМ!$D$10+'СЕТ СН'!$I$5-'СЕТ СН'!$I$21</f>
        <v>4118.0287700299996</v>
      </c>
      <c r="N131" s="36">
        <f>SUMIFS(СВЦЭМ!$D$39:$D$782,СВЦЭМ!$A$39:$A$782,$A131,СВЦЭМ!$B$39:$B$782,N$110)+'СЕТ СН'!$I$11+СВЦЭМ!$D$10+'СЕТ СН'!$I$5-'СЕТ СН'!$I$21</f>
        <v>4181.2216441800001</v>
      </c>
      <c r="O131" s="36">
        <f>SUMIFS(СВЦЭМ!$D$39:$D$782,СВЦЭМ!$A$39:$A$782,$A131,СВЦЭМ!$B$39:$B$782,O$110)+'СЕТ СН'!$I$11+СВЦЭМ!$D$10+'СЕТ СН'!$I$5-'СЕТ СН'!$I$21</f>
        <v>4183.3610108100002</v>
      </c>
      <c r="P131" s="36">
        <f>SUMIFS(СВЦЭМ!$D$39:$D$782,СВЦЭМ!$A$39:$A$782,$A131,СВЦЭМ!$B$39:$B$782,P$110)+'СЕТ СН'!$I$11+СВЦЭМ!$D$10+'СЕТ СН'!$I$5-'СЕТ СН'!$I$21</f>
        <v>4216.0517270800001</v>
      </c>
      <c r="Q131" s="36">
        <f>SUMIFS(СВЦЭМ!$D$39:$D$782,СВЦЭМ!$A$39:$A$782,$A131,СВЦЭМ!$B$39:$B$782,Q$110)+'СЕТ СН'!$I$11+СВЦЭМ!$D$10+'СЕТ СН'!$I$5-'СЕТ СН'!$I$21</f>
        <v>4215.3262410099996</v>
      </c>
      <c r="R131" s="36">
        <f>SUMIFS(СВЦЭМ!$D$39:$D$782,СВЦЭМ!$A$39:$A$782,$A131,СВЦЭМ!$B$39:$B$782,R$110)+'СЕТ СН'!$I$11+СВЦЭМ!$D$10+'СЕТ СН'!$I$5-'СЕТ СН'!$I$21</f>
        <v>4212.811968</v>
      </c>
      <c r="S131" s="36">
        <f>SUMIFS(СВЦЭМ!$D$39:$D$782,СВЦЭМ!$A$39:$A$782,$A131,СВЦЭМ!$B$39:$B$782,S$110)+'СЕТ СН'!$I$11+СВЦЭМ!$D$10+'СЕТ СН'!$I$5-'СЕТ СН'!$I$21</f>
        <v>4170.27760855</v>
      </c>
      <c r="T131" s="36">
        <f>SUMIFS(СВЦЭМ!$D$39:$D$782,СВЦЭМ!$A$39:$A$782,$A131,СВЦЭМ!$B$39:$B$782,T$110)+'СЕТ СН'!$I$11+СВЦЭМ!$D$10+'СЕТ СН'!$I$5-'СЕТ СН'!$I$21</f>
        <v>4091.1462082300004</v>
      </c>
      <c r="U131" s="36">
        <f>SUMIFS(СВЦЭМ!$D$39:$D$782,СВЦЭМ!$A$39:$A$782,$A131,СВЦЭМ!$B$39:$B$782,U$110)+'СЕТ СН'!$I$11+СВЦЭМ!$D$10+'СЕТ СН'!$I$5-'СЕТ СН'!$I$21</f>
        <v>4073.2028709599999</v>
      </c>
      <c r="V131" s="36">
        <f>SUMIFS(СВЦЭМ!$D$39:$D$782,СВЦЭМ!$A$39:$A$782,$A131,СВЦЭМ!$B$39:$B$782,V$110)+'СЕТ СН'!$I$11+СВЦЭМ!$D$10+'СЕТ СН'!$I$5-'СЕТ СН'!$I$21</f>
        <v>4086.0899743099999</v>
      </c>
      <c r="W131" s="36">
        <f>SUMIFS(СВЦЭМ!$D$39:$D$782,СВЦЭМ!$A$39:$A$782,$A131,СВЦЭМ!$B$39:$B$782,W$110)+'СЕТ СН'!$I$11+СВЦЭМ!$D$10+'СЕТ СН'!$I$5-'СЕТ СН'!$I$21</f>
        <v>4114.4119969599997</v>
      </c>
      <c r="X131" s="36">
        <f>SUMIFS(СВЦЭМ!$D$39:$D$782,СВЦЭМ!$A$39:$A$782,$A131,СВЦЭМ!$B$39:$B$782,X$110)+'СЕТ СН'!$I$11+СВЦЭМ!$D$10+'СЕТ СН'!$I$5-'СЕТ СН'!$I$21</f>
        <v>4138.3631982799998</v>
      </c>
      <c r="Y131" s="36">
        <f>SUMIFS(СВЦЭМ!$D$39:$D$782,СВЦЭМ!$A$39:$A$782,$A131,СВЦЭМ!$B$39:$B$782,Y$110)+'СЕТ СН'!$I$11+СВЦЭМ!$D$10+'СЕТ СН'!$I$5-'СЕТ СН'!$I$21</f>
        <v>4144.4241998100006</v>
      </c>
    </row>
    <row r="132" spans="1:27" ht="15.75" x14ac:dyDescent="0.2">
      <c r="A132" s="35">
        <f t="shared" si="3"/>
        <v>44614</v>
      </c>
      <c r="B132" s="36">
        <f>SUMIFS(СВЦЭМ!$D$39:$D$782,СВЦЭМ!$A$39:$A$782,$A132,СВЦЭМ!$B$39:$B$782,B$110)+'СЕТ СН'!$I$11+СВЦЭМ!$D$10+'СЕТ СН'!$I$5-'СЕТ СН'!$I$21</f>
        <v>4147.9445359800002</v>
      </c>
      <c r="C132" s="36">
        <f>SUMIFS(СВЦЭМ!$D$39:$D$782,СВЦЭМ!$A$39:$A$782,$A132,СВЦЭМ!$B$39:$B$782,C$110)+'СЕТ СН'!$I$11+СВЦЭМ!$D$10+'СЕТ СН'!$I$5-'СЕТ СН'!$I$21</f>
        <v>4210.6394922300005</v>
      </c>
      <c r="D132" s="36">
        <f>SUMIFS(СВЦЭМ!$D$39:$D$782,СВЦЭМ!$A$39:$A$782,$A132,СВЦЭМ!$B$39:$B$782,D$110)+'СЕТ СН'!$I$11+СВЦЭМ!$D$10+'СЕТ СН'!$I$5-'СЕТ СН'!$I$21</f>
        <v>4250.3823857999996</v>
      </c>
      <c r="E132" s="36">
        <f>SUMIFS(СВЦЭМ!$D$39:$D$782,СВЦЭМ!$A$39:$A$782,$A132,СВЦЭМ!$B$39:$B$782,E$110)+'СЕТ СН'!$I$11+СВЦЭМ!$D$10+'СЕТ СН'!$I$5-'СЕТ СН'!$I$21</f>
        <v>4261.9229941900003</v>
      </c>
      <c r="F132" s="36">
        <f>SUMIFS(СВЦЭМ!$D$39:$D$782,СВЦЭМ!$A$39:$A$782,$A132,СВЦЭМ!$B$39:$B$782,F$110)+'СЕТ СН'!$I$11+СВЦЭМ!$D$10+'СЕТ СН'!$I$5-'СЕТ СН'!$I$21</f>
        <v>4253.9195414400001</v>
      </c>
      <c r="G132" s="36">
        <f>SUMIFS(СВЦЭМ!$D$39:$D$782,СВЦЭМ!$A$39:$A$782,$A132,СВЦЭМ!$B$39:$B$782,G$110)+'СЕТ СН'!$I$11+СВЦЭМ!$D$10+'СЕТ СН'!$I$5-'СЕТ СН'!$I$21</f>
        <v>4223.7480337500001</v>
      </c>
      <c r="H132" s="36">
        <f>SUMIFS(СВЦЭМ!$D$39:$D$782,СВЦЭМ!$A$39:$A$782,$A132,СВЦЭМ!$B$39:$B$782,H$110)+'СЕТ СН'!$I$11+СВЦЭМ!$D$10+'СЕТ СН'!$I$5-'СЕТ СН'!$I$21</f>
        <v>4179.3221315800001</v>
      </c>
      <c r="I132" s="36">
        <f>SUMIFS(СВЦЭМ!$D$39:$D$782,СВЦЭМ!$A$39:$A$782,$A132,СВЦЭМ!$B$39:$B$782,I$110)+'СЕТ СН'!$I$11+СВЦЭМ!$D$10+'СЕТ СН'!$I$5-'СЕТ СН'!$I$21</f>
        <v>4120.9544622000003</v>
      </c>
      <c r="J132" s="36">
        <f>SUMIFS(СВЦЭМ!$D$39:$D$782,СВЦЭМ!$A$39:$A$782,$A132,СВЦЭМ!$B$39:$B$782,J$110)+'СЕТ СН'!$I$11+СВЦЭМ!$D$10+'СЕТ СН'!$I$5-'СЕТ СН'!$I$21</f>
        <v>4073.7128132400003</v>
      </c>
      <c r="K132" s="36">
        <f>SUMIFS(СВЦЭМ!$D$39:$D$782,СВЦЭМ!$A$39:$A$782,$A132,СВЦЭМ!$B$39:$B$782,K$110)+'СЕТ СН'!$I$11+СВЦЭМ!$D$10+'СЕТ СН'!$I$5-'СЕТ СН'!$I$21</f>
        <v>4067.9832503400003</v>
      </c>
      <c r="L132" s="36">
        <f>SUMIFS(СВЦЭМ!$D$39:$D$782,СВЦЭМ!$A$39:$A$782,$A132,СВЦЭМ!$B$39:$B$782,L$110)+'СЕТ СН'!$I$11+СВЦЭМ!$D$10+'СЕТ СН'!$I$5-'СЕТ СН'!$I$21</f>
        <v>4082.3246686900002</v>
      </c>
      <c r="M132" s="36">
        <f>SUMIFS(СВЦЭМ!$D$39:$D$782,СВЦЭМ!$A$39:$A$782,$A132,СВЦЭМ!$B$39:$B$782,M$110)+'СЕТ СН'!$I$11+СВЦЭМ!$D$10+'СЕТ СН'!$I$5-'СЕТ СН'!$I$21</f>
        <v>4141.3255984500001</v>
      </c>
      <c r="N132" s="36">
        <f>SUMIFS(СВЦЭМ!$D$39:$D$782,СВЦЭМ!$A$39:$A$782,$A132,СВЦЭМ!$B$39:$B$782,N$110)+'СЕТ СН'!$I$11+СВЦЭМ!$D$10+'СЕТ СН'!$I$5-'СЕТ СН'!$I$21</f>
        <v>4175.32876579</v>
      </c>
      <c r="O132" s="36">
        <f>SUMIFS(СВЦЭМ!$D$39:$D$782,СВЦЭМ!$A$39:$A$782,$A132,СВЦЭМ!$B$39:$B$782,O$110)+'СЕТ СН'!$I$11+СВЦЭМ!$D$10+'СЕТ СН'!$I$5-'СЕТ СН'!$I$21</f>
        <v>4194.7519097700006</v>
      </c>
      <c r="P132" s="36">
        <f>SUMIFS(СВЦЭМ!$D$39:$D$782,СВЦЭМ!$A$39:$A$782,$A132,СВЦЭМ!$B$39:$B$782,P$110)+'СЕТ СН'!$I$11+СВЦЭМ!$D$10+'СЕТ СН'!$I$5-'СЕТ СН'!$I$21</f>
        <v>4225.9601117399998</v>
      </c>
      <c r="Q132" s="36">
        <f>SUMIFS(СВЦЭМ!$D$39:$D$782,СВЦЭМ!$A$39:$A$782,$A132,СВЦЭМ!$B$39:$B$782,Q$110)+'СЕТ СН'!$I$11+СВЦЭМ!$D$10+'СЕТ СН'!$I$5-'СЕТ СН'!$I$21</f>
        <v>4228.7252913900002</v>
      </c>
      <c r="R132" s="36">
        <f>SUMIFS(СВЦЭМ!$D$39:$D$782,СВЦЭМ!$A$39:$A$782,$A132,СВЦЭМ!$B$39:$B$782,R$110)+'СЕТ СН'!$I$11+СВЦЭМ!$D$10+'СЕТ СН'!$I$5-'СЕТ СН'!$I$21</f>
        <v>4216.9299285500001</v>
      </c>
      <c r="S132" s="36">
        <f>SUMIFS(СВЦЭМ!$D$39:$D$782,СВЦЭМ!$A$39:$A$782,$A132,СВЦЭМ!$B$39:$B$782,S$110)+'СЕТ СН'!$I$11+СВЦЭМ!$D$10+'СЕТ СН'!$I$5-'СЕТ СН'!$I$21</f>
        <v>4195.5641637600002</v>
      </c>
      <c r="T132" s="36">
        <f>SUMIFS(СВЦЭМ!$D$39:$D$782,СВЦЭМ!$A$39:$A$782,$A132,СВЦЭМ!$B$39:$B$782,T$110)+'СЕТ СН'!$I$11+СВЦЭМ!$D$10+'СЕТ СН'!$I$5-'СЕТ СН'!$I$21</f>
        <v>4113.4524656600006</v>
      </c>
      <c r="U132" s="36">
        <f>SUMIFS(СВЦЭМ!$D$39:$D$782,СВЦЭМ!$A$39:$A$782,$A132,СВЦЭМ!$B$39:$B$782,U$110)+'СЕТ СН'!$I$11+СВЦЭМ!$D$10+'СЕТ СН'!$I$5-'СЕТ СН'!$I$21</f>
        <v>4088.0420128699998</v>
      </c>
      <c r="V132" s="36">
        <f>SUMIFS(СВЦЭМ!$D$39:$D$782,СВЦЭМ!$A$39:$A$782,$A132,СВЦЭМ!$B$39:$B$782,V$110)+'СЕТ СН'!$I$11+СВЦЭМ!$D$10+'СЕТ СН'!$I$5-'СЕТ СН'!$I$21</f>
        <v>4109.5488923900002</v>
      </c>
      <c r="W132" s="36">
        <f>SUMIFS(СВЦЭМ!$D$39:$D$782,СВЦЭМ!$A$39:$A$782,$A132,СВЦЭМ!$B$39:$B$782,W$110)+'СЕТ СН'!$I$11+СВЦЭМ!$D$10+'СЕТ СН'!$I$5-'СЕТ СН'!$I$21</f>
        <v>4128.6973811200005</v>
      </c>
      <c r="X132" s="36">
        <f>SUMIFS(СВЦЭМ!$D$39:$D$782,СВЦЭМ!$A$39:$A$782,$A132,СВЦЭМ!$B$39:$B$782,X$110)+'СЕТ СН'!$I$11+СВЦЭМ!$D$10+'СЕТ СН'!$I$5-'СЕТ СН'!$I$21</f>
        <v>4148.8210304000004</v>
      </c>
      <c r="Y132" s="36">
        <f>SUMIFS(СВЦЭМ!$D$39:$D$782,СВЦЭМ!$A$39:$A$782,$A132,СВЦЭМ!$B$39:$B$782,Y$110)+'СЕТ СН'!$I$11+СВЦЭМ!$D$10+'СЕТ СН'!$I$5-'СЕТ СН'!$I$21</f>
        <v>4173.2675201399998</v>
      </c>
    </row>
    <row r="133" spans="1:27" ht="15.75" x14ac:dyDescent="0.2">
      <c r="A133" s="35">
        <f t="shared" si="3"/>
        <v>44615</v>
      </c>
      <c r="B133" s="36">
        <f>SUMIFS(СВЦЭМ!$D$39:$D$782,СВЦЭМ!$A$39:$A$782,$A133,СВЦЭМ!$B$39:$B$782,B$110)+'СЕТ СН'!$I$11+СВЦЭМ!$D$10+'СЕТ СН'!$I$5-'СЕТ СН'!$I$21</f>
        <v>4158.7432123100007</v>
      </c>
      <c r="C133" s="36">
        <f>SUMIFS(СВЦЭМ!$D$39:$D$782,СВЦЭМ!$A$39:$A$782,$A133,СВЦЭМ!$B$39:$B$782,C$110)+'СЕТ СН'!$I$11+СВЦЭМ!$D$10+'СЕТ СН'!$I$5-'СЕТ СН'!$I$21</f>
        <v>4210.9798402899996</v>
      </c>
      <c r="D133" s="36">
        <f>SUMIFS(СВЦЭМ!$D$39:$D$782,СВЦЭМ!$A$39:$A$782,$A133,СВЦЭМ!$B$39:$B$782,D$110)+'СЕТ СН'!$I$11+СВЦЭМ!$D$10+'СЕТ СН'!$I$5-'СЕТ СН'!$I$21</f>
        <v>4242.3401678500004</v>
      </c>
      <c r="E133" s="36">
        <f>SUMIFS(СВЦЭМ!$D$39:$D$782,СВЦЭМ!$A$39:$A$782,$A133,СВЦЭМ!$B$39:$B$782,E$110)+'СЕТ СН'!$I$11+СВЦЭМ!$D$10+'СЕТ СН'!$I$5-'СЕТ СН'!$I$21</f>
        <v>4247.1602788099999</v>
      </c>
      <c r="F133" s="36">
        <f>SUMIFS(СВЦЭМ!$D$39:$D$782,СВЦЭМ!$A$39:$A$782,$A133,СВЦЭМ!$B$39:$B$782,F$110)+'СЕТ СН'!$I$11+СВЦЭМ!$D$10+'СЕТ СН'!$I$5-'СЕТ СН'!$I$21</f>
        <v>4244.0422093200004</v>
      </c>
      <c r="G133" s="36">
        <f>SUMIFS(СВЦЭМ!$D$39:$D$782,СВЦЭМ!$A$39:$A$782,$A133,СВЦЭМ!$B$39:$B$782,G$110)+'СЕТ СН'!$I$11+СВЦЭМ!$D$10+'СЕТ СН'!$I$5-'СЕТ СН'!$I$21</f>
        <v>4230.0626425400005</v>
      </c>
      <c r="H133" s="36">
        <f>SUMIFS(СВЦЭМ!$D$39:$D$782,СВЦЭМ!$A$39:$A$782,$A133,СВЦЭМ!$B$39:$B$782,H$110)+'СЕТ СН'!$I$11+СВЦЭМ!$D$10+'СЕТ СН'!$I$5-'СЕТ СН'!$I$21</f>
        <v>4212.0029297500005</v>
      </c>
      <c r="I133" s="36">
        <f>SUMIFS(СВЦЭМ!$D$39:$D$782,СВЦЭМ!$A$39:$A$782,$A133,СВЦЭМ!$B$39:$B$782,I$110)+'СЕТ СН'!$I$11+СВЦЭМ!$D$10+'СЕТ СН'!$I$5-'СЕТ СН'!$I$21</f>
        <v>4156.2851058800006</v>
      </c>
      <c r="J133" s="36">
        <f>SUMIFS(СВЦЭМ!$D$39:$D$782,СВЦЭМ!$A$39:$A$782,$A133,СВЦЭМ!$B$39:$B$782,J$110)+'СЕТ СН'!$I$11+СВЦЭМ!$D$10+'СЕТ СН'!$I$5-'СЕТ СН'!$I$21</f>
        <v>4073.84361863</v>
      </c>
      <c r="K133" s="36">
        <f>SUMIFS(СВЦЭМ!$D$39:$D$782,СВЦЭМ!$A$39:$A$782,$A133,СВЦЭМ!$B$39:$B$782,K$110)+'СЕТ СН'!$I$11+СВЦЭМ!$D$10+'СЕТ СН'!$I$5-'СЕТ СН'!$I$21</f>
        <v>4055.18125224</v>
      </c>
      <c r="L133" s="36">
        <f>SUMIFS(СВЦЭМ!$D$39:$D$782,СВЦЭМ!$A$39:$A$782,$A133,СВЦЭМ!$B$39:$B$782,L$110)+'СЕТ СН'!$I$11+СВЦЭМ!$D$10+'СЕТ СН'!$I$5-'СЕТ СН'!$I$21</f>
        <v>4050.8028411599998</v>
      </c>
      <c r="M133" s="36">
        <f>SUMIFS(СВЦЭМ!$D$39:$D$782,СВЦЭМ!$A$39:$A$782,$A133,СВЦЭМ!$B$39:$B$782,M$110)+'СЕТ СН'!$I$11+СВЦЭМ!$D$10+'СЕТ СН'!$I$5-'СЕТ СН'!$I$21</f>
        <v>4101.6168550100001</v>
      </c>
      <c r="N133" s="36">
        <f>SUMIFS(СВЦЭМ!$D$39:$D$782,СВЦЭМ!$A$39:$A$782,$A133,СВЦЭМ!$B$39:$B$782,N$110)+'СЕТ СН'!$I$11+СВЦЭМ!$D$10+'СЕТ СН'!$I$5-'СЕТ СН'!$I$21</f>
        <v>4153.1898010300001</v>
      </c>
      <c r="O133" s="36">
        <f>SUMIFS(СВЦЭМ!$D$39:$D$782,СВЦЭМ!$A$39:$A$782,$A133,СВЦЭМ!$B$39:$B$782,O$110)+'СЕТ СН'!$I$11+СВЦЭМ!$D$10+'СЕТ СН'!$I$5-'СЕТ СН'!$I$21</f>
        <v>4207.7000545499995</v>
      </c>
      <c r="P133" s="36">
        <f>SUMIFS(СВЦЭМ!$D$39:$D$782,СВЦЭМ!$A$39:$A$782,$A133,СВЦЭМ!$B$39:$B$782,P$110)+'СЕТ СН'!$I$11+СВЦЭМ!$D$10+'СЕТ СН'!$I$5-'СЕТ СН'!$I$21</f>
        <v>4270.70389866</v>
      </c>
      <c r="Q133" s="36">
        <f>SUMIFS(СВЦЭМ!$D$39:$D$782,СВЦЭМ!$A$39:$A$782,$A133,СВЦЭМ!$B$39:$B$782,Q$110)+'СЕТ СН'!$I$11+СВЦЭМ!$D$10+'СЕТ СН'!$I$5-'СЕТ СН'!$I$21</f>
        <v>4268.4042679800004</v>
      </c>
      <c r="R133" s="36">
        <f>SUMIFS(СВЦЭМ!$D$39:$D$782,СВЦЭМ!$A$39:$A$782,$A133,СВЦЭМ!$B$39:$B$782,R$110)+'СЕТ СН'!$I$11+СВЦЭМ!$D$10+'СЕТ СН'!$I$5-'СЕТ СН'!$I$21</f>
        <v>4258.8656125199996</v>
      </c>
      <c r="S133" s="36">
        <f>SUMIFS(СВЦЭМ!$D$39:$D$782,СВЦЭМ!$A$39:$A$782,$A133,СВЦЭМ!$B$39:$B$782,S$110)+'СЕТ СН'!$I$11+СВЦЭМ!$D$10+'СЕТ СН'!$I$5-'СЕТ СН'!$I$21</f>
        <v>4227.6679404400002</v>
      </c>
      <c r="T133" s="36">
        <f>SUMIFS(СВЦЭМ!$D$39:$D$782,СВЦЭМ!$A$39:$A$782,$A133,СВЦЭМ!$B$39:$B$782,T$110)+'СЕТ СН'!$I$11+СВЦЭМ!$D$10+'СЕТ СН'!$I$5-'СЕТ СН'!$I$21</f>
        <v>4137.9537536600001</v>
      </c>
      <c r="U133" s="36">
        <f>SUMIFS(СВЦЭМ!$D$39:$D$782,СВЦЭМ!$A$39:$A$782,$A133,СВЦЭМ!$B$39:$B$782,U$110)+'СЕТ СН'!$I$11+СВЦЭМ!$D$10+'СЕТ СН'!$I$5-'СЕТ СН'!$I$21</f>
        <v>4120.4766026899997</v>
      </c>
      <c r="V133" s="36">
        <f>SUMIFS(СВЦЭМ!$D$39:$D$782,СВЦЭМ!$A$39:$A$782,$A133,СВЦЭМ!$B$39:$B$782,V$110)+'СЕТ СН'!$I$11+СВЦЭМ!$D$10+'СЕТ СН'!$I$5-'СЕТ СН'!$I$21</f>
        <v>4143.0870657300002</v>
      </c>
      <c r="W133" s="36">
        <f>SUMIFS(СВЦЭМ!$D$39:$D$782,СВЦЭМ!$A$39:$A$782,$A133,СВЦЭМ!$B$39:$B$782,W$110)+'СЕТ СН'!$I$11+СВЦЭМ!$D$10+'СЕТ СН'!$I$5-'СЕТ СН'!$I$21</f>
        <v>4169.29037522</v>
      </c>
      <c r="X133" s="36">
        <f>SUMIFS(СВЦЭМ!$D$39:$D$782,СВЦЭМ!$A$39:$A$782,$A133,СВЦЭМ!$B$39:$B$782,X$110)+'СЕТ СН'!$I$11+СВЦЭМ!$D$10+'СЕТ СН'!$I$5-'СЕТ СН'!$I$21</f>
        <v>4191.22611134</v>
      </c>
      <c r="Y133" s="36">
        <f>SUMIFS(СВЦЭМ!$D$39:$D$782,СВЦЭМ!$A$39:$A$782,$A133,СВЦЭМ!$B$39:$B$782,Y$110)+'СЕТ СН'!$I$11+СВЦЭМ!$D$10+'СЕТ СН'!$I$5-'СЕТ СН'!$I$21</f>
        <v>4227.5319977099998</v>
      </c>
    </row>
    <row r="134" spans="1:27" ht="15.75" x14ac:dyDescent="0.2">
      <c r="A134" s="35">
        <f t="shared" si="3"/>
        <v>44616</v>
      </c>
      <c r="B134" s="36">
        <f>SUMIFS(СВЦЭМ!$D$39:$D$782,СВЦЭМ!$A$39:$A$782,$A134,СВЦЭМ!$B$39:$B$782,B$110)+'СЕТ СН'!$I$11+СВЦЭМ!$D$10+'СЕТ СН'!$I$5-'СЕТ СН'!$I$21</f>
        <v>4234.8145619200004</v>
      </c>
      <c r="C134" s="36">
        <f>SUMIFS(СВЦЭМ!$D$39:$D$782,СВЦЭМ!$A$39:$A$782,$A134,СВЦЭМ!$B$39:$B$782,C$110)+'СЕТ СН'!$I$11+СВЦЭМ!$D$10+'СЕТ СН'!$I$5-'СЕТ СН'!$I$21</f>
        <v>4264.7622787800001</v>
      </c>
      <c r="D134" s="36">
        <f>SUMIFS(СВЦЭМ!$D$39:$D$782,СВЦЭМ!$A$39:$A$782,$A134,СВЦЭМ!$B$39:$B$782,D$110)+'СЕТ СН'!$I$11+СВЦЭМ!$D$10+'СЕТ СН'!$I$5-'СЕТ СН'!$I$21</f>
        <v>4298.1729546000006</v>
      </c>
      <c r="E134" s="36">
        <f>SUMIFS(СВЦЭМ!$D$39:$D$782,СВЦЭМ!$A$39:$A$782,$A134,СВЦЭМ!$B$39:$B$782,E$110)+'СЕТ СН'!$I$11+СВЦЭМ!$D$10+'СЕТ СН'!$I$5-'СЕТ СН'!$I$21</f>
        <v>4305.5521735000002</v>
      </c>
      <c r="F134" s="36">
        <f>SUMIFS(СВЦЭМ!$D$39:$D$782,СВЦЭМ!$A$39:$A$782,$A134,СВЦЭМ!$B$39:$B$782,F$110)+'СЕТ СН'!$I$11+СВЦЭМ!$D$10+'СЕТ СН'!$I$5-'СЕТ СН'!$I$21</f>
        <v>4300.7230854500003</v>
      </c>
      <c r="G134" s="36">
        <f>SUMIFS(СВЦЭМ!$D$39:$D$782,СВЦЭМ!$A$39:$A$782,$A134,СВЦЭМ!$B$39:$B$782,G$110)+'СЕТ СН'!$I$11+СВЦЭМ!$D$10+'СЕТ СН'!$I$5-'СЕТ СН'!$I$21</f>
        <v>4265.2847680100003</v>
      </c>
      <c r="H134" s="36">
        <f>SUMIFS(СВЦЭМ!$D$39:$D$782,СВЦЭМ!$A$39:$A$782,$A134,СВЦЭМ!$B$39:$B$782,H$110)+'СЕТ СН'!$I$11+СВЦЭМ!$D$10+'СЕТ СН'!$I$5-'СЕТ СН'!$I$21</f>
        <v>4239.9665307900004</v>
      </c>
      <c r="I134" s="36">
        <f>SUMIFS(СВЦЭМ!$D$39:$D$782,СВЦЭМ!$A$39:$A$782,$A134,СВЦЭМ!$B$39:$B$782,I$110)+'СЕТ СН'!$I$11+СВЦЭМ!$D$10+'СЕТ СН'!$I$5-'СЕТ СН'!$I$21</f>
        <v>4169.2600019900001</v>
      </c>
      <c r="J134" s="36">
        <f>SUMIFS(СВЦЭМ!$D$39:$D$782,СВЦЭМ!$A$39:$A$782,$A134,СВЦЭМ!$B$39:$B$782,J$110)+'СЕТ СН'!$I$11+СВЦЭМ!$D$10+'СЕТ СН'!$I$5-'СЕТ СН'!$I$21</f>
        <v>4108.3699790000001</v>
      </c>
      <c r="K134" s="36">
        <f>SUMIFS(СВЦЭМ!$D$39:$D$782,СВЦЭМ!$A$39:$A$782,$A134,СВЦЭМ!$B$39:$B$782,K$110)+'СЕТ СН'!$I$11+СВЦЭМ!$D$10+'СЕТ СН'!$I$5-'СЕТ СН'!$I$21</f>
        <v>4081.2383996600001</v>
      </c>
      <c r="L134" s="36">
        <f>SUMIFS(СВЦЭМ!$D$39:$D$782,СВЦЭМ!$A$39:$A$782,$A134,СВЦЭМ!$B$39:$B$782,L$110)+'СЕТ СН'!$I$11+СВЦЭМ!$D$10+'СЕТ СН'!$I$5-'СЕТ СН'!$I$21</f>
        <v>4083.7719042799999</v>
      </c>
      <c r="M134" s="36">
        <f>SUMIFS(СВЦЭМ!$D$39:$D$782,СВЦЭМ!$A$39:$A$782,$A134,СВЦЭМ!$B$39:$B$782,M$110)+'СЕТ СН'!$I$11+СВЦЭМ!$D$10+'СЕТ СН'!$I$5-'СЕТ СН'!$I$21</f>
        <v>4126.4591977600003</v>
      </c>
      <c r="N134" s="36">
        <f>SUMIFS(СВЦЭМ!$D$39:$D$782,СВЦЭМ!$A$39:$A$782,$A134,СВЦЭМ!$B$39:$B$782,N$110)+'СЕТ СН'!$I$11+СВЦЭМ!$D$10+'СЕТ СН'!$I$5-'СЕТ СН'!$I$21</f>
        <v>4181.4476148900003</v>
      </c>
      <c r="O134" s="36">
        <f>SUMIFS(СВЦЭМ!$D$39:$D$782,СВЦЭМ!$A$39:$A$782,$A134,СВЦЭМ!$B$39:$B$782,O$110)+'СЕТ СН'!$I$11+СВЦЭМ!$D$10+'СЕТ СН'!$I$5-'СЕТ СН'!$I$21</f>
        <v>4216.3142205700005</v>
      </c>
      <c r="P134" s="36">
        <f>SUMIFS(СВЦЭМ!$D$39:$D$782,СВЦЭМ!$A$39:$A$782,$A134,СВЦЭМ!$B$39:$B$782,P$110)+'СЕТ СН'!$I$11+СВЦЭМ!$D$10+'СЕТ СН'!$I$5-'СЕТ СН'!$I$21</f>
        <v>4233.6273703099996</v>
      </c>
      <c r="Q134" s="36">
        <f>SUMIFS(СВЦЭМ!$D$39:$D$782,СВЦЭМ!$A$39:$A$782,$A134,СВЦЭМ!$B$39:$B$782,Q$110)+'СЕТ СН'!$I$11+СВЦЭМ!$D$10+'СЕТ СН'!$I$5-'СЕТ СН'!$I$21</f>
        <v>4235.9769989699998</v>
      </c>
      <c r="R134" s="36">
        <f>SUMIFS(СВЦЭМ!$D$39:$D$782,СВЦЭМ!$A$39:$A$782,$A134,СВЦЭМ!$B$39:$B$782,R$110)+'СЕТ СН'!$I$11+СВЦЭМ!$D$10+'СЕТ СН'!$I$5-'СЕТ СН'!$I$21</f>
        <v>4231.5978953399999</v>
      </c>
      <c r="S134" s="36">
        <f>SUMIFS(СВЦЭМ!$D$39:$D$782,СВЦЭМ!$A$39:$A$782,$A134,СВЦЭМ!$B$39:$B$782,S$110)+'СЕТ СН'!$I$11+СВЦЭМ!$D$10+'СЕТ СН'!$I$5-'СЕТ СН'!$I$21</f>
        <v>4201.8310552100002</v>
      </c>
      <c r="T134" s="36">
        <f>SUMIFS(СВЦЭМ!$D$39:$D$782,СВЦЭМ!$A$39:$A$782,$A134,СВЦЭМ!$B$39:$B$782,T$110)+'СЕТ СН'!$I$11+СВЦЭМ!$D$10+'СЕТ СН'!$I$5-'СЕТ СН'!$I$21</f>
        <v>4125.0111578300002</v>
      </c>
      <c r="U134" s="36">
        <f>SUMIFS(СВЦЭМ!$D$39:$D$782,СВЦЭМ!$A$39:$A$782,$A134,СВЦЭМ!$B$39:$B$782,U$110)+'СЕТ СН'!$I$11+СВЦЭМ!$D$10+'СЕТ СН'!$I$5-'СЕТ СН'!$I$21</f>
        <v>4107.44233239</v>
      </c>
      <c r="V134" s="36">
        <f>SUMIFS(СВЦЭМ!$D$39:$D$782,СВЦЭМ!$A$39:$A$782,$A134,СВЦЭМ!$B$39:$B$782,V$110)+'СЕТ СН'!$I$11+СВЦЭМ!$D$10+'СЕТ СН'!$I$5-'СЕТ СН'!$I$21</f>
        <v>4135.4313064300004</v>
      </c>
      <c r="W134" s="36">
        <f>SUMIFS(СВЦЭМ!$D$39:$D$782,СВЦЭМ!$A$39:$A$782,$A134,СВЦЭМ!$B$39:$B$782,W$110)+'СЕТ СН'!$I$11+СВЦЭМ!$D$10+'СЕТ СН'!$I$5-'СЕТ СН'!$I$21</f>
        <v>4137.1825049099998</v>
      </c>
      <c r="X134" s="36">
        <f>SUMIFS(СВЦЭМ!$D$39:$D$782,СВЦЭМ!$A$39:$A$782,$A134,СВЦЭМ!$B$39:$B$782,X$110)+'СЕТ СН'!$I$11+СВЦЭМ!$D$10+'СЕТ СН'!$I$5-'СЕТ СН'!$I$21</f>
        <v>4157.3489310799996</v>
      </c>
      <c r="Y134" s="36">
        <f>SUMIFS(СВЦЭМ!$D$39:$D$782,СВЦЭМ!$A$39:$A$782,$A134,СВЦЭМ!$B$39:$B$782,Y$110)+'СЕТ СН'!$I$11+СВЦЭМ!$D$10+'СЕТ СН'!$I$5-'СЕТ СН'!$I$21</f>
        <v>4197.1775203500001</v>
      </c>
    </row>
    <row r="135" spans="1:27" ht="15.75" x14ac:dyDescent="0.2">
      <c r="A135" s="35">
        <f t="shared" si="3"/>
        <v>44617</v>
      </c>
      <c r="B135" s="36">
        <f>SUMIFS(СВЦЭМ!$D$39:$D$782,СВЦЭМ!$A$39:$A$782,$A135,СВЦЭМ!$B$39:$B$782,B$110)+'СЕТ СН'!$I$11+СВЦЭМ!$D$10+'СЕТ СН'!$I$5-'СЕТ СН'!$I$21</f>
        <v>4194.6107896100002</v>
      </c>
      <c r="C135" s="36">
        <f>SUMIFS(СВЦЭМ!$D$39:$D$782,СВЦЭМ!$A$39:$A$782,$A135,СВЦЭМ!$B$39:$B$782,C$110)+'СЕТ СН'!$I$11+СВЦЭМ!$D$10+'СЕТ СН'!$I$5-'СЕТ СН'!$I$21</f>
        <v>4239.07326044</v>
      </c>
      <c r="D135" s="36">
        <f>SUMIFS(СВЦЭМ!$D$39:$D$782,СВЦЭМ!$A$39:$A$782,$A135,СВЦЭМ!$B$39:$B$782,D$110)+'СЕТ СН'!$I$11+СВЦЭМ!$D$10+'СЕТ СН'!$I$5-'СЕТ СН'!$I$21</f>
        <v>4277.9601837299997</v>
      </c>
      <c r="E135" s="36">
        <f>SUMIFS(СВЦЭМ!$D$39:$D$782,СВЦЭМ!$A$39:$A$782,$A135,СВЦЭМ!$B$39:$B$782,E$110)+'СЕТ СН'!$I$11+СВЦЭМ!$D$10+'СЕТ СН'!$I$5-'СЕТ СН'!$I$21</f>
        <v>4279.4542053700006</v>
      </c>
      <c r="F135" s="36">
        <f>SUMIFS(СВЦЭМ!$D$39:$D$782,СВЦЭМ!$A$39:$A$782,$A135,СВЦЭМ!$B$39:$B$782,F$110)+'СЕТ СН'!$I$11+СВЦЭМ!$D$10+'СЕТ СН'!$I$5-'СЕТ СН'!$I$21</f>
        <v>4268.05192988</v>
      </c>
      <c r="G135" s="36">
        <f>SUMIFS(СВЦЭМ!$D$39:$D$782,СВЦЭМ!$A$39:$A$782,$A135,СВЦЭМ!$B$39:$B$782,G$110)+'СЕТ СН'!$I$11+СВЦЭМ!$D$10+'СЕТ СН'!$I$5-'СЕТ СН'!$I$21</f>
        <v>4235.89148914</v>
      </c>
      <c r="H135" s="36">
        <f>SUMIFS(СВЦЭМ!$D$39:$D$782,СВЦЭМ!$A$39:$A$782,$A135,СВЦЭМ!$B$39:$B$782,H$110)+'СЕТ СН'!$I$11+СВЦЭМ!$D$10+'СЕТ СН'!$I$5-'СЕТ СН'!$I$21</f>
        <v>4189.6099928700005</v>
      </c>
      <c r="I135" s="36">
        <f>SUMIFS(СВЦЭМ!$D$39:$D$782,СВЦЭМ!$A$39:$A$782,$A135,СВЦЭМ!$B$39:$B$782,I$110)+'СЕТ СН'!$I$11+СВЦЭМ!$D$10+'СЕТ СН'!$I$5-'СЕТ СН'!$I$21</f>
        <v>4141.2698863699998</v>
      </c>
      <c r="J135" s="36">
        <f>SUMIFS(СВЦЭМ!$D$39:$D$782,СВЦЭМ!$A$39:$A$782,$A135,СВЦЭМ!$B$39:$B$782,J$110)+'СЕТ СН'!$I$11+СВЦЭМ!$D$10+'СЕТ СН'!$I$5-'СЕТ СН'!$I$21</f>
        <v>4121.0218172200002</v>
      </c>
      <c r="K135" s="36">
        <f>SUMIFS(СВЦЭМ!$D$39:$D$782,СВЦЭМ!$A$39:$A$782,$A135,СВЦЭМ!$B$39:$B$782,K$110)+'СЕТ СН'!$I$11+СВЦЭМ!$D$10+'СЕТ СН'!$I$5-'СЕТ СН'!$I$21</f>
        <v>4086.8212290900001</v>
      </c>
      <c r="L135" s="36">
        <f>SUMIFS(СВЦЭМ!$D$39:$D$782,СВЦЭМ!$A$39:$A$782,$A135,СВЦЭМ!$B$39:$B$782,L$110)+'СЕТ СН'!$I$11+СВЦЭМ!$D$10+'СЕТ СН'!$I$5-'СЕТ СН'!$I$21</f>
        <v>4109.1346585900001</v>
      </c>
      <c r="M135" s="36">
        <f>SUMIFS(СВЦЭМ!$D$39:$D$782,СВЦЭМ!$A$39:$A$782,$A135,СВЦЭМ!$B$39:$B$782,M$110)+'СЕТ СН'!$I$11+СВЦЭМ!$D$10+'СЕТ СН'!$I$5-'СЕТ СН'!$I$21</f>
        <v>4154.1796254800001</v>
      </c>
      <c r="N135" s="36">
        <f>SUMIFS(СВЦЭМ!$D$39:$D$782,СВЦЭМ!$A$39:$A$782,$A135,СВЦЭМ!$B$39:$B$782,N$110)+'СЕТ СН'!$I$11+СВЦЭМ!$D$10+'СЕТ СН'!$I$5-'СЕТ СН'!$I$21</f>
        <v>4203.8419760200004</v>
      </c>
      <c r="O135" s="36">
        <f>SUMIFS(СВЦЭМ!$D$39:$D$782,СВЦЭМ!$A$39:$A$782,$A135,СВЦЭМ!$B$39:$B$782,O$110)+'СЕТ СН'!$I$11+СВЦЭМ!$D$10+'СЕТ СН'!$I$5-'СЕТ СН'!$I$21</f>
        <v>4231.5737911100005</v>
      </c>
      <c r="P135" s="36">
        <f>SUMIFS(СВЦЭМ!$D$39:$D$782,СВЦЭМ!$A$39:$A$782,$A135,СВЦЭМ!$B$39:$B$782,P$110)+'СЕТ СН'!$I$11+СВЦЭМ!$D$10+'СЕТ СН'!$I$5-'СЕТ СН'!$I$21</f>
        <v>4242.9511223</v>
      </c>
      <c r="Q135" s="36">
        <f>SUMIFS(СВЦЭМ!$D$39:$D$782,СВЦЭМ!$A$39:$A$782,$A135,СВЦЭМ!$B$39:$B$782,Q$110)+'СЕТ СН'!$I$11+СВЦЭМ!$D$10+'СЕТ СН'!$I$5-'СЕТ СН'!$I$21</f>
        <v>4248.2420322100006</v>
      </c>
      <c r="R135" s="36">
        <f>SUMIFS(СВЦЭМ!$D$39:$D$782,СВЦЭМ!$A$39:$A$782,$A135,СВЦЭМ!$B$39:$B$782,R$110)+'СЕТ СН'!$I$11+СВЦЭМ!$D$10+'СЕТ СН'!$I$5-'СЕТ СН'!$I$21</f>
        <v>4240.3500816599999</v>
      </c>
      <c r="S135" s="36">
        <f>SUMIFS(СВЦЭМ!$D$39:$D$782,СВЦЭМ!$A$39:$A$782,$A135,СВЦЭМ!$B$39:$B$782,S$110)+'СЕТ СН'!$I$11+СВЦЭМ!$D$10+'СЕТ СН'!$I$5-'СЕТ СН'!$I$21</f>
        <v>4195.2072148300003</v>
      </c>
      <c r="T135" s="36">
        <f>SUMIFS(СВЦЭМ!$D$39:$D$782,СВЦЭМ!$A$39:$A$782,$A135,СВЦЭМ!$B$39:$B$782,T$110)+'СЕТ СН'!$I$11+СВЦЭМ!$D$10+'СЕТ СН'!$I$5-'СЕТ СН'!$I$21</f>
        <v>4152.34620911</v>
      </c>
      <c r="U135" s="36">
        <f>SUMIFS(СВЦЭМ!$D$39:$D$782,СВЦЭМ!$A$39:$A$782,$A135,СВЦЭМ!$B$39:$B$782,U$110)+'СЕТ СН'!$I$11+СВЦЭМ!$D$10+'СЕТ СН'!$I$5-'СЕТ СН'!$I$21</f>
        <v>4118.6434255300001</v>
      </c>
      <c r="V135" s="36">
        <f>SUMIFS(СВЦЭМ!$D$39:$D$782,СВЦЭМ!$A$39:$A$782,$A135,СВЦЭМ!$B$39:$B$782,V$110)+'СЕТ СН'!$I$11+СВЦЭМ!$D$10+'СЕТ СН'!$I$5-'СЕТ СН'!$I$21</f>
        <v>4114.8575988100001</v>
      </c>
      <c r="W135" s="36">
        <f>SUMIFS(СВЦЭМ!$D$39:$D$782,СВЦЭМ!$A$39:$A$782,$A135,СВЦЭМ!$B$39:$B$782,W$110)+'СЕТ СН'!$I$11+СВЦЭМ!$D$10+'СЕТ СН'!$I$5-'СЕТ СН'!$I$21</f>
        <v>4121.6644285000002</v>
      </c>
      <c r="X135" s="36">
        <f>SUMIFS(СВЦЭМ!$D$39:$D$782,СВЦЭМ!$A$39:$A$782,$A135,СВЦЭМ!$B$39:$B$782,X$110)+'СЕТ СН'!$I$11+СВЦЭМ!$D$10+'СЕТ СН'!$I$5-'СЕТ СН'!$I$21</f>
        <v>4141.9892108800004</v>
      </c>
      <c r="Y135" s="36">
        <f>SUMIFS(СВЦЭМ!$D$39:$D$782,СВЦЭМ!$A$39:$A$782,$A135,СВЦЭМ!$B$39:$B$782,Y$110)+'СЕТ СН'!$I$11+СВЦЭМ!$D$10+'СЕТ СН'!$I$5-'СЕТ СН'!$I$21</f>
        <v>4186.3471876200001</v>
      </c>
    </row>
    <row r="136" spans="1:27" ht="15.75" x14ac:dyDescent="0.2">
      <c r="A136" s="35">
        <f t="shared" si="3"/>
        <v>44618</v>
      </c>
      <c r="B136" s="36">
        <f>SUMIFS(СВЦЭМ!$D$39:$D$782,СВЦЭМ!$A$39:$A$782,$A136,СВЦЭМ!$B$39:$B$782,B$110)+'СЕТ СН'!$I$11+СВЦЭМ!$D$10+'СЕТ СН'!$I$5-'СЕТ СН'!$I$21</f>
        <v>4222.4058819500005</v>
      </c>
      <c r="C136" s="36">
        <f>SUMIFS(СВЦЭМ!$D$39:$D$782,СВЦЭМ!$A$39:$A$782,$A136,СВЦЭМ!$B$39:$B$782,C$110)+'СЕТ СН'!$I$11+СВЦЭМ!$D$10+'СЕТ СН'!$I$5-'СЕТ СН'!$I$21</f>
        <v>4226.1228178000001</v>
      </c>
      <c r="D136" s="36">
        <f>SUMIFS(СВЦЭМ!$D$39:$D$782,СВЦЭМ!$A$39:$A$782,$A136,СВЦЭМ!$B$39:$B$782,D$110)+'СЕТ СН'!$I$11+СВЦЭМ!$D$10+'СЕТ СН'!$I$5-'СЕТ СН'!$I$21</f>
        <v>4237.9049496099997</v>
      </c>
      <c r="E136" s="36">
        <f>SUMIFS(СВЦЭМ!$D$39:$D$782,СВЦЭМ!$A$39:$A$782,$A136,СВЦЭМ!$B$39:$B$782,E$110)+'СЕТ СН'!$I$11+СВЦЭМ!$D$10+'СЕТ СН'!$I$5-'СЕТ СН'!$I$21</f>
        <v>4270.3954958200002</v>
      </c>
      <c r="F136" s="36">
        <f>SUMIFS(СВЦЭМ!$D$39:$D$782,СВЦЭМ!$A$39:$A$782,$A136,СВЦЭМ!$B$39:$B$782,F$110)+'СЕТ СН'!$I$11+СВЦЭМ!$D$10+'СЕТ СН'!$I$5-'СЕТ СН'!$I$21</f>
        <v>4269.6639179699996</v>
      </c>
      <c r="G136" s="36">
        <f>SUMIFS(СВЦЭМ!$D$39:$D$782,СВЦЭМ!$A$39:$A$782,$A136,СВЦЭМ!$B$39:$B$782,G$110)+'СЕТ СН'!$I$11+СВЦЭМ!$D$10+'СЕТ СН'!$I$5-'СЕТ СН'!$I$21</f>
        <v>4246.1138047100003</v>
      </c>
      <c r="H136" s="36">
        <f>SUMIFS(СВЦЭМ!$D$39:$D$782,СВЦЭМ!$A$39:$A$782,$A136,СВЦЭМ!$B$39:$B$782,H$110)+'СЕТ СН'!$I$11+СВЦЭМ!$D$10+'СЕТ СН'!$I$5-'СЕТ СН'!$I$21</f>
        <v>4210.7760839800003</v>
      </c>
      <c r="I136" s="36">
        <f>SUMIFS(СВЦЭМ!$D$39:$D$782,СВЦЭМ!$A$39:$A$782,$A136,СВЦЭМ!$B$39:$B$782,I$110)+'СЕТ СН'!$I$11+СВЦЭМ!$D$10+'СЕТ СН'!$I$5-'СЕТ СН'!$I$21</f>
        <v>4173.1603738800004</v>
      </c>
      <c r="J136" s="36">
        <f>SUMIFS(СВЦЭМ!$D$39:$D$782,СВЦЭМ!$A$39:$A$782,$A136,СВЦЭМ!$B$39:$B$782,J$110)+'СЕТ СН'!$I$11+СВЦЭМ!$D$10+'СЕТ СН'!$I$5-'СЕТ СН'!$I$21</f>
        <v>4106.2598122199997</v>
      </c>
      <c r="K136" s="36">
        <f>SUMIFS(СВЦЭМ!$D$39:$D$782,СВЦЭМ!$A$39:$A$782,$A136,СВЦЭМ!$B$39:$B$782,K$110)+'СЕТ СН'!$I$11+СВЦЭМ!$D$10+'СЕТ СН'!$I$5-'СЕТ СН'!$I$21</f>
        <v>4081.2419166600002</v>
      </c>
      <c r="L136" s="36">
        <f>SUMIFS(СВЦЭМ!$D$39:$D$782,СВЦЭМ!$A$39:$A$782,$A136,СВЦЭМ!$B$39:$B$782,L$110)+'СЕТ СН'!$I$11+СВЦЭМ!$D$10+'СЕТ СН'!$I$5-'СЕТ СН'!$I$21</f>
        <v>4077.7044540799998</v>
      </c>
      <c r="M136" s="36">
        <f>SUMIFS(СВЦЭМ!$D$39:$D$782,СВЦЭМ!$A$39:$A$782,$A136,СВЦЭМ!$B$39:$B$782,M$110)+'СЕТ СН'!$I$11+СВЦЭМ!$D$10+'СЕТ СН'!$I$5-'СЕТ СН'!$I$21</f>
        <v>4117.3096971699997</v>
      </c>
      <c r="N136" s="36">
        <f>SUMIFS(СВЦЭМ!$D$39:$D$782,СВЦЭМ!$A$39:$A$782,$A136,СВЦЭМ!$B$39:$B$782,N$110)+'СЕТ СН'!$I$11+СВЦЭМ!$D$10+'СЕТ СН'!$I$5-'СЕТ СН'!$I$21</f>
        <v>4173.2345046400005</v>
      </c>
      <c r="O136" s="36">
        <f>SUMIFS(СВЦЭМ!$D$39:$D$782,СВЦЭМ!$A$39:$A$782,$A136,СВЦЭМ!$B$39:$B$782,O$110)+'СЕТ СН'!$I$11+СВЦЭМ!$D$10+'СЕТ СН'!$I$5-'СЕТ СН'!$I$21</f>
        <v>4187.6263878200007</v>
      </c>
      <c r="P136" s="36">
        <f>SUMIFS(СВЦЭМ!$D$39:$D$782,СВЦЭМ!$A$39:$A$782,$A136,СВЦЭМ!$B$39:$B$782,P$110)+'СЕТ СН'!$I$11+СВЦЭМ!$D$10+'СЕТ СН'!$I$5-'СЕТ СН'!$I$21</f>
        <v>4203.1273933399998</v>
      </c>
      <c r="Q136" s="36">
        <f>SUMIFS(СВЦЭМ!$D$39:$D$782,СВЦЭМ!$A$39:$A$782,$A136,СВЦЭМ!$B$39:$B$782,Q$110)+'СЕТ СН'!$I$11+СВЦЭМ!$D$10+'СЕТ СН'!$I$5-'СЕТ СН'!$I$21</f>
        <v>4207.5639508499999</v>
      </c>
      <c r="R136" s="36">
        <f>SUMIFS(СВЦЭМ!$D$39:$D$782,СВЦЭМ!$A$39:$A$782,$A136,СВЦЭМ!$B$39:$B$782,R$110)+'СЕТ СН'!$I$11+СВЦЭМ!$D$10+'СЕТ СН'!$I$5-'СЕТ СН'!$I$21</f>
        <v>4201.6036686099997</v>
      </c>
      <c r="S136" s="36">
        <f>SUMIFS(СВЦЭМ!$D$39:$D$782,СВЦЭМ!$A$39:$A$782,$A136,СВЦЭМ!$B$39:$B$782,S$110)+'СЕТ СН'!$I$11+СВЦЭМ!$D$10+'СЕТ СН'!$I$5-'СЕТ СН'!$I$21</f>
        <v>4186.3993784600007</v>
      </c>
      <c r="T136" s="36">
        <f>SUMIFS(СВЦЭМ!$D$39:$D$782,СВЦЭМ!$A$39:$A$782,$A136,СВЦЭМ!$B$39:$B$782,T$110)+'СЕТ СН'!$I$11+СВЦЭМ!$D$10+'СЕТ СН'!$I$5-'СЕТ СН'!$I$21</f>
        <v>4118.44384266</v>
      </c>
      <c r="U136" s="36">
        <f>SUMIFS(СВЦЭМ!$D$39:$D$782,СВЦЭМ!$A$39:$A$782,$A136,СВЦЭМ!$B$39:$B$782,U$110)+'СЕТ СН'!$I$11+СВЦЭМ!$D$10+'СЕТ СН'!$I$5-'СЕТ СН'!$I$21</f>
        <v>4092.3373697699999</v>
      </c>
      <c r="V136" s="36">
        <f>SUMIFS(СВЦЭМ!$D$39:$D$782,СВЦЭМ!$A$39:$A$782,$A136,СВЦЭМ!$B$39:$B$782,V$110)+'СЕТ СН'!$I$11+СВЦЭМ!$D$10+'СЕТ СН'!$I$5-'СЕТ СН'!$I$21</f>
        <v>4083.0726065700001</v>
      </c>
      <c r="W136" s="36">
        <f>SUMIFS(СВЦЭМ!$D$39:$D$782,СВЦЭМ!$A$39:$A$782,$A136,СВЦЭМ!$B$39:$B$782,W$110)+'СЕТ СН'!$I$11+СВЦЭМ!$D$10+'СЕТ СН'!$I$5-'СЕТ СН'!$I$21</f>
        <v>4122.4548273300006</v>
      </c>
      <c r="X136" s="36">
        <f>SUMIFS(СВЦЭМ!$D$39:$D$782,СВЦЭМ!$A$39:$A$782,$A136,СВЦЭМ!$B$39:$B$782,X$110)+'СЕТ СН'!$I$11+СВЦЭМ!$D$10+'СЕТ СН'!$I$5-'СЕТ СН'!$I$21</f>
        <v>4151.7478198999997</v>
      </c>
      <c r="Y136" s="36">
        <f>SUMIFS(СВЦЭМ!$D$39:$D$782,СВЦЭМ!$A$39:$A$782,$A136,СВЦЭМ!$B$39:$B$782,Y$110)+'СЕТ СН'!$I$11+СВЦЭМ!$D$10+'СЕТ СН'!$I$5-'СЕТ СН'!$I$21</f>
        <v>4189.0885109299998</v>
      </c>
    </row>
    <row r="137" spans="1:27" ht="15.75" x14ac:dyDescent="0.2">
      <c r="A137" s="35">
        <f t="shared" si="3"/>
        <v>44619</v>
      </c>
      <c r="B137" s="36">
        <f>SUMIFS(СВЦЭМ!$D$39:$D$782,СВЦЭМ!$A$39:$A$782,$A137,СВЦЭМ!$B$39:$B$782,B$110)+'СЕТ СН'!$I$11+СВЦЭМ!$D$10+'СЕТ СН'!$I$5-'СЕТ СН'!$I$21</f>
        <v>4214.8204007300001</v>
      </c>
      <c r="C137" s="36">
        <f>SUMIFS(СВЦЭМ!$D$39:$D$782,СВЦЭМ!$A$39:$A$782,$A137,СВЦЭМ!$B$39:$B$782,C$110)+'СЕТ СН'!$I$11+СВЦЭМ!$D$10+'СЕТ СН'!$I$5-'СЕТ СН'!$I$21</f>
        <v>4228.1386488899998</v>
      </c>
      <c r="D137" s="36">
        <f>SUMIFS(СВЦЭМ!$D$39:$D$782,СВЦЭМ!$A$39:$A$782,$A137,СВЦЭМ!$B$39:$B$782,D$110)+'СЕТ СН'!$I$11+СВЦЭМ!$D$10+'СЕТ СН'!$I$5-'СЕТ СН'!$I$21</f>
        <v>4266.3743467100003</v>
      </c>
      <c r="E137" s="36">
        <f>SUMIFS(СВЦЭМ!$D$39:$D$782,СВЦЭМ!$A$39:$A$782,$A137,СВЦЭМ!$B$39:$B$782,E$110)+'СЕТ СН'!$I$11+СВЦЭМ!$D$10+'СЕТ СН'!$I$5-'СЕТ СН'!$I$21</f>
        <v>4277.5850112600001</v>
      </c>
      <c r="F137" s="36">
        <f>SUMIFS(СВЦЭМ!$D$39:$D$782,СВЦЭМ!$A$39:$A$782,$A137,СВЦЭМ!$B$39:$B$782,F$110)+'СЕТ СН'!$I$11+СВЦЭМ!$D$10+'СЕТ СН'!$I$5-'СЕТ СН'!$I$21</f>
        <v>4277.6339040900002</v>
      </c>
      <c r="G137" s="36">
        <f>SUMIFS(СВЦЭМ!$D$39:$D$782,СВЦЭМ!$A$39:$A$782,$A137,СВЦЭМ!$B$39:$B$782,G$110)+'СЕТ СН'!$I$11+СВЦЭМ!$D$10+'СЕТ СН'!$I$5-'СЕТ СН'!$I$21</f>
        <v>4262.7027339200004</v>
      </c>
      <c r="H137" s="36">
        <f>SUMIFS(СВЦЭМ!$D$39:$D$782,СВЦЭМ!$A$39:$A$782,$A137,СВЦЭМ!$B$39:$B$782,H$110)+'СЕТ СН'!$I$11+СВЦЭМ!$D$10+'СЕТ СН'!$I$5-'СЕТ СН'!$I$21</f>
        <v>4226.7544070900003</v>
      </c>
      <c r="I137" s="36">
        <f>SUMIFS(СВЦЭМ!$D$39:$D$782,СВЦЭМ!$A$39:$A$782,$A137,СВЦЭМ!$B$39:$B$782,I$110)+'СЕТ СН'!$I$11+СВЦЭМ!$D$10+'СЕТ СН'!$I$5-'СЕТ СН'!$I$21</f>
        <v>4196.1425722700005</v>
      </c>
      <c r="J137" s="36">
        <f>SUMIFS(СВЦЭМ!$D$39:$D$782,СВЦЭМ!$A$39:$A$782,$A137,СВЦЭМ!$B$39:$B$782,J$110)+'СЕТ СН'!$I$11+СВЦЭМ!$D$10+'СЕТ СН'!$I$5-'СЕТ СН'!$I$21</f>
        <v>4136.2938796400003</v>
      </c>
      <c r="K137" s="36">
        <f>SUMIFS(СВЦЭМ!$D$39:$D$782,СВЦЭМ!$A$39:$A$782,$A137,СВЦЭМ!$B$39:$B$782,K$110)+'СЕТ СН'!$I$11+СВЦЭМ!$D$10+'СЕТ СН'!$I$5-'СЕТ СН'!$I$21</f>
        <v>4111.03470225</v>
      </c>
      <c r="L137" s="36">
        <f>SUMIFS(СВЦЭМ!$D$39:$D$782,СВЦЭМ!$A$39:$A$782,$A137,СВЦЭМ!$B$39:$B$782,L$110)+'СЕТ СН'!$I$11+СВЦЭМ!$D$10+'СЕТ СН'!$I$5-'СЕТ СН'!$I$21</f>
        <v>4114.5867650700002</v>
      </c>
      <c r="M137" s="36">
        <f>SUMIFS(СВЦЭМ!$D$39:$D$782,СВЦЭМ!$A$39:$A$782,$A137,СВЦЭМ!$B$39:$B$782,M$110)+'СЕТ СН'!$I$11+СВЦЭМ!$D$10+'СЕТ СН'!$I$5-'СЕТ СН'!$I$21</f>
        <v>4143.97869154</v>
      </c>
      <c r="N137" s="36">
        <f>SUMIFS(СВЦЭМ!$D$39:$D$782,СВЦЭМ!$A$39:$A$782,$A137,СВЦЭМ!$B$39:$B$782,N$110)+'СЕТ СН'!$I$11+СВЦЭМ!$D$10+'СЕТ СН'!$I$5-'СЕТ СН'!$I$21</f>
        <v>4187.8044028000004</v>
      </c>
      <c r="O137" s="36">
        <f>SUMIFS(СВЦЭМ!$D$39:$D$782,СВЦЭМ!$A$39:$A$782,$A137,СВЦЭМ!$B$39:$B$782,O$110)+'СЕТ СН'!$I$11+СВЦЭМ!$D$10+'СЕТ СН'!$I$5-'СЕТ СН'!$I$21</f>
        <v>4217.0923872000003</v>
      </c>
      <c r="P137" s="36">
        <f>SUMIFS(СВЦЭМ!$D$39:$D$782,СВЦЭМ!$A$39:$A$782,$A137,СВЦЭМ!$B$39:$B$782,P$110)+'СЕТ СН'!$I$11+СВЦЭМ!$D$10+'СЕТ СН'!$I$5-'СЕТ СН'!$I$21</f>
        <v>4231.5272215900004</v>
      </c>
      <c r="Q137" s="36">
        <f>SUMIFS(СВЦЭМ!$D$39:$D$782,СВЦЭМ!$A$39:$A$782,$A137,СВЦЭМ!$B$39:$B$782,Q$110)+'СЕТ СН'!$I$11+СВЦЭМ!$D$10+'СЕТ СН'!$I$5-'СЕТ СН'!$I$21</f>
        <v>4233.8415291600004</v>
      </c>
      <c r="R137" s="36">
        <f>SUMIFS(СВЦЭМ!$D$39:$D$782,СВЦЭМ!$A$39:$A$782,$A137,СВЦЭМ!$B$39:$B$782,R$110)+'СЕТ СН'!$I$11+СВЦЭМ!$D$10+'СЕТ СН'!$I$5-'СЕТ СН'!$I$21</f>
        <v>4222.5068698100004</v>
      </c>
      <c r="S137" s="36">
        <f>SUMIFS(СВЦЭМ!$D$39:$D$782,СВЦЭМ!$A$39:$A$782,$A137,СВЦЭМ!$B$39:$B$782,S$110)+'СЕТ СН'!$I$11+СВЦЭМ!$D$10+'СЕТ СН'!$I$5-'СЕТ СН'!$I$21</f>
        <v>4201.5413964600002</v>
      </c>
      <c r="T137" s="36">
        <f>SUMIFS(СВЦЭМ!$D$39:$D$782,СВЦЭМ!$A$39:$A$782,$A137,СВЦЭМ!$B$39:$B$782,T$110)+'СЕТ СН'!$I$11+СВЦЭМ!$D$10+'СЕТ СН'!$I$5-'СЕТ СН'!$I$21</f>
        <v>4112.6555042700002</v>
      </c>
      <c r="U137" s="36">
        <f>SUMIFS(СВЦЭМ!$D$39:$D$782,СВЦЭМ!$A$39:$A$782,$A137,СВЦЭМ!$B$39:$B$782,U$110)+'СЕТ СН'!$I$11+СВЦЭМ!$D$10+'СЕТ СН'!$I$5-'СЕТ СН'!$I$21</f>
        <v>4070.9297230399998</v>
      </c>
      <c r="V137" s="36">
        <f>SUMIFS(СВЦЭМ!$D$39:$D$782,СВЦЭМ!$A$39:$A$782,$A137,СВЦЭМ!$B$39:$B$782,V$110)+'СЕТ СН'!$I$11+СВЦЭМ!$D$10+'СЕТ СН'!$I$5-'СЕТ СН'!$I$21</f>
        <v>4085.8000140300001</v>
      </c>
      <c r="W137" s="36">
        <f>SUMIFS(СВЦЭМ!$D$39:$D$782,СВЦЭМ!$A$39:$A$782,$A137,СВЦЭМ!$B$39:$B$782,W$110)+'СЕТ СН'!$I$11+СВЦЭМ!$D$10+'СЕТ СН'!$I$5-'СЕТ СН'!$I$21</f>
        <v>4121.5355245999999</v>
      </c>
      <c r="X137" s="36">
        <f>SUMIFS(СВЦЭМ!$D$39:$D$782,СВЦЭМ!$A$39:$A$782,$A137,СВЦЭМ!$B$39:$B$782,X$110)+'СЕТ СН'!$I$11+СВЦЭМ!$D$10+'СЕТ СН'!$I$5-'СЕТ СН'!$I$21</f>
        <v>4144.5775075800002</v>
      </c>
      <c r="Y137" s="36">
        <f>SUMIFS(СВЦЭМ!$D$39:$D$782,СВЦЭМ!$A$39:$A$782,$A137,СВЦЭМ!$B$39:$B$782,Y$110)+'СЕТ СН'!$I$11+СВЦЭМ!$D$10+'СЕТ СН'!$I$5-'СЕТ СН'!$I$21</f>
        <v>4175.5209044700005</v>
      </c>
    </row>
    <row r="138" spans="1:27" ht="15.75" x14ac:dyDescent="0.2">
      <c r="A138" s="35">
        <f t="shared" si="3"/>
        <v>44620</v>
      </c>
      <c r="B138" s="36">
        <f>SUMIFS(СВЦЭМ!$D$39:$D$782,СВЦЭМ!$A$39:$A$782,$A138,СВЦЭМ!$B$39:$B$782,B$110)+'СЕТ СН'!$I$11+СВЦЭМ!$D$10+'СЕТ СН'!$I$5-'СЕТ СН'!$I$21</f>
        <v>4202.55658761</v>
      </c>
      <c r="C138" s="36">
        <f>SUMIFS(СВЦЭМ!$D$39:$D$782,СВЦЭМ!$A$39:$A$782,$A138,СВЦЭМ!$B$39:$B$782,C$110)+'СЕТ СН'!$I$11+СВЦЭМ!$D$10+'СЕТ СН'!$I$5-'СЕТ СН'!$I$21</f>
        <v>4219.5688285300002</v>
      </c>
      <c r="D138" s="36">
        <f>SUMIFS(СВЦЭМ!$D$39:$D$782,СВЦЭМ!$A$39:$A$782,$A138,СВЦЭМ!$B$39:$B$782,D$110)+'СЕТ СН'!$I$11+СВЦЭМ!$D$10+'СЕТ СН'!$I$5-'СЕТ СН'!$I$21</f>
        <v>4252.4594288300004</v>
      </c>
      <c r="E138" s="36">
        <f>SUMIFS(СВЦЭМ!$D$39:$D$782,СВЦЭМ!$A$39:$A$782,$A138,СВЦЭМ!$B$39:$B$782,E$110)+'СЕТ СН'!$I$11+СВЦЭМ!$D$10+'СЕТ СН'!$I$5-'СЕТ СН'!$I$21</f>
        <v>4266.0749766999998</v>
      </c>
      <c r="F138" s="36">
        <f>SUMIFS(СВЦЭМ!$D$39:$D$782,СВЦЭМ!$A$39:$A$782,$A138,СВЦЭМ!$B$39:$B$782,F$110)+'СЕТ СН'!$I$11+СВЦЭМ!$D$10+'СЕТ СН'!$I$5-'СЕТ СН'!$I$21</f>
        <v>4266.5875373700001</v>
      </c>
      <c r="G138" s="36">
        <f>SUMIFS(СВЦЭМ!$D$39:$D$782,СВЦЭМ!$A$39:$A$782,$A138,СВЦЭМ!$B$39:$B$782,G$110)+'СЕТ СН'!$I$11+СВЦЭМ!$D$10+'СЕТ СН'!$I$5-'СЕТ СН'!$I$21</f>
        <v>4262.6044446200003</v>
      </c>
      <c r="H138" s="36">
        <f>SUMIFS(СВЦЭМ!$D$39:$D$782,СВЦЭМ!$A$39:$A$782,$A138,СВЦЭМ!$B$39:$B$782,H$110)+'СЕТ СН'!$I$11+СВЦЭМ!$D$10+'СЕТ СН'!$I$5-'СЕТ СН'!$I$21</f>
        <v>4246.6520727200004</v>
      </c>
      <c r="I138" s="36">
        <f>SUMIFS(СВЦЭМ!$D$39:$D$782,СВЦЭМ!$A$39:$A$782,$A138,СВЦЭМ!$B$39:$B$782,I$110)+'СЕТ СН'!$I$11+СВЦЭМ!$D$10+'СЕТ СН'!$I$5-'СЕТ СН'!$I$21</f>
        <v>4229.98919776</v>
      </c>
      <c r="J138" s="36">
        <f>SUMIFS(СВЦЭМ!$D$39:$D$782,СВЦЭМ!$A$39:$A$782,$A138,СВЦЭМ!$B$39:$B$782,J$110)+'СЕТ СН'!$I$11+СВЦЭМ!$D$10+'СЕТ СН'!$I$5-'СЕТ СН'!$I$21</f>
        <v>4178.4494765199997</v>
      </c>
      <c r="K138" s="36">
        <f>SUMIFS(СВЦЭМ!$D$39:$D$782,СВЦЭМ!$A$39:$A$782,$A138,СВЦЭМ!$B$39:$B$782,K$110)+'СЕТ СН'!$I$11+СВЦЭМ!$D$10+'СЕТ СН'!$I$5-'СЕТ СН'!$I$21</f>
        <v>4137.2844245899996</v>
      </c>
      <c r="L138" s="36">
        <f>SUMIFS(СВЦЭМ!$D$39:$D$782,СВЦЭМ!$A$39:$A$782,$A138,СВЦЭМ!$B$39:$B$782,L$110)+'СЕТ СН'!$I$11+СВЦЭМ!$D$10+'СЕТ СН'!$I$5-'СЕТ СН'!$I$21</f>
        <v>4124.6098728699999</v>
      </c>
      <c r="M138" s="36">
        <f>SUMIFS(СВЦЭМ!$D$39:$D$782,СВЦЭМ!$A$39:$A$782,$A138,СВЦЭМ!$B$39:$B$782,M$110)+'СЕТ СН'!$I$11+СВЦЭМ!$D$10+'СЕТ СН'!$I$5-'СЕТ СН'!$I$21</f>
        <v>4145.9470077699998</v>
      </c>
      <c r="N138" s="36">
        <f>SUMIFS(СВЦЭМ!$D$39:$D$782,СВЦЭМ!$A$39:$A$782,$A138,СВЦЭМ!$B$39:$B$782,N$110)+'СЕТ СН'!$I$11+СВЦЭМ!$D$10+'СЕТ СН'!$I$5-'СЕТ СН'!$I$21</f>
        <v>4193.11515031</v>
      </c>
      <c r="O138" s="36">
        <f>SUMIFS(СВЦЭМ!$D$39:$D$782,СВЦЭМ!$A$39:$A$782,$A138,СВЦЭМ!$B$39:$B$782,O$110)+'СЕТ СН'!$I$11+СВЦЭМ!$D$10+'СЕТ СН'!$I$5-'СЕТ СН'!$I$21</f>
        <v>4215.2213441100002</v>
      </c>
      <c r="P138" s="36">
        <f>SUMIFS(СВЦЭМ!$D$39:$D$782,СВЦЭМ!$A$39:$A$782,$A138,СВЦЭМ!$B$39:$B$782,P$110)+'СЕТ СН'!$I$11+СВЦЭМ!$D$10+'СЕТ СН'!$I$5-'СЕТ СН'!$I$21</f>
        <v>4225.1245776100004</v>
      </c>
      <c r="Q138" s="36">
        <f>SUMIFS(СВЦЭМ!$D$39:$D$782,СВЦЭМ!$A$39:$A$782,$A138,СВЦЭМ!$B$39:$B$782,Q$110)+'СЕТ СН'!$I$11+СВЦЭМ!$D$10+'СЕТ СН'!$I$5-'СЕТ СН'!$I$21</f>
        <v>4228.2339117600004</v>
      </c>
      <c r="R138" s="36">
        <f>SUMIFS(СВЦЭМ!$D$39:$D$782,СВЦЭМ!$A$39:$A$782,$A138,СВЦЭМ!$B$39:$B$782,R$110)+'СЕТ СН'!$I$11+СВЦЭМ!$D$10+'СЕТ СН'!$I$5-'СЕТ СН'!$I$21</f>
        <v>4215.3192007899997</v>
      </c>
      <c r="S138" s="36">
        <f>SUMIFS(СВЦЭМ!$D$39:$D$782,СВЦЭМ!$A$39:$A$782,$A138,СВЦЭМ!$B$39:$B$782,S$110)+'СЕТ СН'!$I$11+СВЦЭМ!$D$10+'СЕТ СН'!$I$5-'СЕТ СН'!$I$21</f>
        <v>4198.0333834000003</v>
      </c>
      <c r="T138" s="36">
        <f>SUMIFS(СВЦЭМ!$D$39:$D$782,СВЦЭМ!$A$39:$A$782,$A138,СВЦЭМ!$B$39:$B$782,T$110)+'СЕТ СН'!$I$11+СВЦЭМ!$D$10+'СЕТ СН'!$I$5-'СЕТ СН'!$I$21</f>
        <v>4109.4283317099998</v>
      </c>
      <c r="U138" s="36">
        <f>SUMIFS(СВЦЭМ!$D$39:$D$782,СВЦЭМ!$A$39:$A$782,$A138,СВЦЭМ!$B$39:$B$782,U$110)+'СЕТ СН'!$I$11+СВЦЭМ!$D$10+'СЕТ СН'!$I$5-'СЕТ СН'!$I$21</f>
        <v>4061.0092363600002</v>
      </c>
      <c r="V138" s="36">
        <f>SUMIFS(СВЦЭМ!$D$39:$D$782,СВЦЭМ!$A$39:$A$782,$A138,СВЦЭМ!$B$39:$B$782,V$110)+'СЕТ СН'!$I$11+СВЦЭМ!$D$10+'СЕТ СН'!$I$5-'СЕТ СН'!$I$21</f>
        <v>4076.09484359</v>
      </c>
      <c r="W138" s="36">
        <f>SUMIFS(СВЦЭМ!$D$39:$D$782,СВЦЭМ!$A$39:$A$782,$A138,СВЦЭМ!$B$39:$B$782,W$110)+'СЕТ СН'!$I$11+СВЦЭМ!$D$10+'СЕТ СН'!$I$5-'СЕТ СН'!$I$21</f>
        <v>4112.7907887700003</v>
      </c>
      <c r="X138" s="36">
        <f>SUMIFS(СВЦЭМ!$D$39:$D$782,СВЦЭМ!$A$39:$A$782,$A138,СВЦЭМ!$B$39:$B$782,X$110)+'СЕТ СН'!$I$11+СВЦЭМ!$D$10+'СЕТ СН'!$I$5-'СЕТ СН'!$I$21</f>
        <v>4144.1707029600002</v>
      </c>
      <c r="Y138" s="36">
        <f>SUMIFS(СВЦЭМ!$D$39:$D$782,СВЦЭМ!$A$39:$A$782,$A138,СВЦЭМ!$B$39:$B$782,Y$110)+'СЕТ СН'!$I$11+СВЦЭМ!$D$10+'СЕТ СН'!$I$5-'СЕТ СН'!$I$21</f>
        <v>4186.6851859500002</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33" t="s">
        <v>7</v>
      </c>
      <c r="B141" s="127" t="s">
        <v>139</v>
      </c>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9"/>
    </row>
    <row r="142" spans="1:27" ht="12.75" customHeight="1" x14ac:dyDescent="0.2">
      <c r="A142" s="134"/>
      <c r="B142" s="130"/>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2"/>
    </row>
    <row r="143" spans="1:27" s="46" customFormat="1" ht="12.75" customHeight="1" x14ac:dyDescent="0.2">
      <c r="A143" s="135"/>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01.02.2022</v>
      </c>
      <c r="B144" s="36">
        <f>SUMIFS(СВЦЭМ!$E$39:$E$782,СВЦЭМ!$A$39:$A$782,$A144,СВЦЭМ!$B$39:$B$782,B$143)+'СЕТ СН'!$F$12</f>
        <v>151.24953769000001</v>
      </c>
      <c r="C144" s="36">
        <f>SUMIFS(СВЦЭМ!$E$39:$E$782,СВЦЭМ!$A$39:$A$782,$A144,СВЦЭМ!$B$39:$B$782,C$143)+'СЕТ СН'!$F$12</f>
        <v>155.58787228</v>
      </c>
      <c r="D144" s="36">
        <f>SUMIFS(СВЦЭМ!$E$39:$E$782,СВЦЭМ!$A$39:$A$782,$A144,СВЦЭМ!$B$39:$B$782,D$143)+'СЕТ СН'!$F$12</f>
        <v>163.42368162</v>
      </c>
      <c r="E144" s="36">
        <f>SUMIFS(СВЦЭМ!$E$39:$E$782,СВЦЭМ!$A$39:$A$782,$A144,СВЦЭМ!$B$39:$B$782,E$143)+'СЕТ СН'!$F$12</f>
        <v>164.40691197000001</v>
      </c>
      <c r="F144" s="36">
        <f>SUMIFS(СВЦЭМ!$E$39:$E$782,СВЦЭМ!$A$39:$A$782,$A144,СВЦЭМ!$B$39:$B$782,F$143)+'СЕТ СН'!$F$12</f>
        <v>163.09992376</v>
      </c>
      <c r="G144" s="36">
        <f>SUMIFS(СВЦЭМ!$E$39:$E$782,СВЦЭМ!$A$39:$A$782,$A144,СВЦЭМ!$B$39:$B$782,G$143)+'СЕТ СН'!$F$12</f>
        <v>157.44145935</v>
      </c>
      <c r="H144" s="36">
        <f>SUMIFS(СВЦЭМ!$E$39:$E$782,СВЦЭМ!$A$39:$A$782,$A144,СВЦЭМ!$B$39:$B$782,H$143)+'СЕТ СН'!$F$12</f>
        <v>153.27974642999999</v>
      </c>
      <c r="I144" s="36">
        <f>SUMIFS(СВЦЭМ!$E$39:$E$782,СВЦЭМ!$A$39:$A$782,$A144,СВЦЭМ!$B$39:$B$782,I$143)+'СЕТ СН'!$F$12</f>
        <v>149.91467087000001</v>
      </c>
      <c r="J144" s="36">
        <f>SUMIFS(СВЦЭМ!$E$39:$E$782,СВЦЭМ!$A$39:$A$782,$A144,СВЦЭМ!$B$39:$B$782,J$143)+'СЕТ СН'!$F$12</f>
        <v>144.80294161</v>
      </c>
      <c r="K144" s="36">
        <f>SUMIFS(СВЦЭМ!$E$39:$E$782,СВЦЭМ!$A$39:$A$782,$A144,СВЦЭМ!$B$39:$B$782,K$143)+'СЕТ СН'!$F$12</f>
        <v>146.05971439999999</v>
      </c>
      <c r="L144" s="36">
        <f>SUMIFS(СВЦЭМ!$E$39:$E$782,СВЦЭМ!$A$39:$A$782,$A144,СВЦЭМ!$B$39:$B$782,L$143)+'СЕТ СН'!$F$12</f>
        <v>148.17876185</v>
      </c>
      <c r="M144" s="36">
        <f>SUMIFS(СВЦЭМ!$E$39:$E$782,СВЦЭМ!$A$39:$A$782,$A144,СВЦЭМ!$B$39:$B$782,M$143)+'СЕТ СН'!$F$12</f>
        <v>152.78451303</v>
      </c>
      <c r="N144" s="36">
        <f>SUMIFS(СВЦЭМ!$E$39:$E$782,СВЦЭМ!$A$39:$A$782,$A144,СВЦЭМ!$B$39:$B$782,N$143)+'СЕТ СН'!$F$12</f>
        <v>154.85200936000001</v>
      </c>
      <c r="O144" s="36">
        <f>SUMIFS(СВЦЭМ!$E$39:$E$782,СВЦЭМ!$A$39:$A$782,$A144,СВЦЭМ!$B$39:$B$782,O$143)+'СЕТ СН'!$F$12</f>
        <v>155.81362025000001</v>
      </c>
      <c r="P144" s="36">
        <f>SUMIFS(СВЦЭМ!$E$39:$E$782,СВЦЭМ!$A$39:$A$782,$A144,СВЦЭМ!$B$39:$B$782,P$143)+'СЕТ СН'!$F$12</f>
        <v>156.82842865000001</v>
      </c>
      <c r="Q144" s="36">
        <f>SUMIFS(СВЦЭМ!$E$39:$E$782,СВЦЭМ!$A$39:$A$782,$A144,СВЦЭМ!$B$39:$B$782,Q$143)+'СЕТ СН'!$F$12</f>
        <v>156.53501933999999</v>
      </c>
      <c r="R144" s="36">
        <f>SUMIFS(СВЦЭМ!$E$39:$E$782,СВЦЭМ!$A$39:$A$782,$A144,СВЦЭМ!$B$39:$B$782,R$143)+'СЕТ СН'!$F$12</f>
        <v>156.21483334999999</v>
      </c>
      <c r="S144" s="36">
        <f>SUMIFS(СВЦЭМ!$E$39:$E$782,СВЦЭМ!$A$39:$A$782,$A144,СВЦЭМ!$B$39:$B$782,S$143)+'СЕТ СН'!$F$12</f>
        <v>154.26998562</v>
      </c>
      <c r="T144" s="36">
        <f>SUMIFS(СВЦЭМ!$E$39:$E$782,СВЦЭМ!$A$39:$A$782,$A144,СВЦЭМ!$B$39:$B$782,T$143)+'СЕТ СН'!$F$12</f>
        <v>150.41938078000001</v>
      </c>
      <c r="U144" s="36">
        <f>SUMIFS(СВЦЭМ!$E$39:$E$782,СВЦЭМ!$A$39:$A$782,$A144,СВЦЭМ!$B$39:$B$782,U$143)+'СЕТ СН'!$F$12</f>
        <v>149.01424872999999</v>
      </c>
      <c r="V144" s="36">
        <f>SUMIFS(СВЦЭМ!$E$39:$E$782,СВЦЭМ!$A$39:$A$782,$A144,СВЦЭМ!$B$39:$B$782,V$143)+'СЕТ СН'!$F$12</f>
        <v>149.63018844999999</v>
      </c>
      <c r="W144" s="36">
        <f>SUMIFS(СВЦЭМ!$E$39:$E$782,СВЦЭМ!$A$39:$A$782,$A144,СВЦЭМ!$B$39:$B$782,W$143)+'СЕТ СН'!$F$12</f>
        <v>153.58708177</v>
      </c>
      <c r="X144" s="36">
        <f>SUMIFS(СВЦЭМ!$E$39:$E$782,СВЦЭМ!$A$39:$A$782,$A144,СВЦЭМ!$B$39:$B$782,X$143)+'СЕТ СН'!$F$12</f>
        <v>156.34308393000001</v>
      </c>
      <c r="Y144" s="36">
        <f>SUMIFS(СВЦЭМ!$E$39:$E$782,СВЦЭМ!$A$39:$A$782,$A144,СВЦЭМ!$B$39:$B$782,Y$143)+'СЕТ СН'!$F$12</f>
        <v>157.89524248999999</v>
      </c>
      <c r="AA144" s="45"/>
    </row>
    <row r="145" spans="1:25" ht="15.75" x14ac:dyDescent="0.2">
      <c r="A145" s="35">
        <f>A144+1</f>
        <v>44594</v>
      </c>
      <c r="B145" s="36">
        <f>SUMIFS(СВЦЭМ!$E$39:$E$782,СВЦЭМ!$A$39:$A$782,$A145,СВЦЭМ!$B$39:$B$782,B$143)+'СЕТ СН'!$F$12</f>
        <v>157.13258977999999</v>
      </c>
      <c r="C145" s="36">
        <f>SUMIFS(СВЦЭМ!$E$39:$E$782,СВЦЭМ!$A$39:$A$782,$A145,СВЦЭМ!$B$39:$B$782,C$143)+'СЕТ СН'!$F$12</f>
        <v>159.70585134000001</v>
      </c>
      <c r="D145" s="36">
        <f>SUMIFS(СВЦЭМ!$E$39:$E$782,СВЦЭМ!$A$39:$A$782,$A145,СВЦЭМ!$B$39:$B$782,D$143)+'СЕТ СН'!$F$12</f>
        <v>161.81319346000001</v>
      </c>
      <c r="E145" s="36">
        <f>SUMIFS(СВЦЭМ!$E$39:$E$782,СВЦЭМ!$A$39:$A$782,$A145,СВЦЭМ!$B$39:$B$782,E$143)+'СЕТ СН'!$F$12</f>
        <v>163.74365745</v>
      </c>
      <c r="F145" s="36">
        <f>SUMIFS(СВЦЭМ!$E$39:$E$782,СВЦЭМ!$A$39:$A$782,$A145,СВЦЭМ!$B$39:$B$782,F$143)+'СЕТ СН'!$F$12</f>
        <v>162.27763869</v>
      </c>
      <c r="G145" s="36">
        <f>SUMIFS(СВЦЭМ!$E$39:$E$782,СВЦЭМ!$A$39:$A$782,$A145,СВЦЭМ!$B$39:$B$782,G$143)+'СЕТ СН'!$F$12</f>
        <v>156.01473379000001</v>
      </c>
      <c r="H145" s="36">
        <f>SUMIFS(СВЦЭМ!$E$39:$E$782,СВЦЭМ!$A$39:$A$782,$A145,СВЦЭМ!$B$39:$B$782,H$143)+'СЕТ СН'!$F$12</f>
        <v>150.89453139</v>
      </c>
      <c r="I145" s="36">
        <f>SUMIFS(СВЦЭМ!$E$39:$E$782,СВЦЭМ!$A$39:$A$782,$A145,СВЦЭМ!$B$39:$B$782,I$143)+'СЕТ СН'!$F$12</f>
        <v>148.78316297000001</v>
      </c>
      <c r="J145" s="36">
        <f>SUMIFS(СВЦЭМ!$E$39:$E$782,СВЦЭМ!$A$39:$A$782,$A145,СВЦЭМ!$B$39:$B$782,J$143)+'СЕТ СН'!$F$12</f>
        <v>146.45369646</v>
      </c>
      <c r="K145" s="36">
        <f>SUMIFS(СВЦЭМ!$E$39:$E$782,СВЦЭМ!$A$39:$A$782,$A145,СВЦЭМ!$B$39:$B$782,K$143)+'СЕТ СН'!$F$12</f>
        <v>147.17460833999999</v>
      </c>
      <c r="L145" s="36">
        <f>SUMIFS(СВЦЭМ!$E$39:$E$782,СВЦЭМ!$A$39:$A$782,$A145,СВЦЭМ!$B$39:$B$782,L$143)+'СЕТ СН'!$F$12</f>
        <v>146.21799082999999</v>
      </c>
      <c r="M145" s="36">
        <f>SUMIFS(СВЦЭМ!$E$39:$E$782,СВЦЭМ!$A$39:$A$782,$A145,СВЦЭМ!$B$39:$B$782,M$143)+'СЕТ СН'!$F$12</f>
        <v>147.35171269</v>
      </c>
      <c r="N145" s="36">
        <f>SUMIFS(СВЦЭМ!$E$39:$E$782,СВЦЭМ!$A$39:$A$782,$A145,СВЦЭМ!$B$39:$B$782,N$143)+'СЕТ СН'!$F$12</f>
        <v>148.44737359999999</v>
      </c>
      <c r="O145" s="36">
        <f>SUMIFS(СВЦЭМ!$E$39:$E$782,СВЦЭМ!$A$39:$A$782,$A145,СВЦЭМ!$B$39:$B$782,O$143)+'СЕТ СН'!$F$12</f>
        <v>151.79229884</v>
      </c>
      <c r="P145" s="36">
        <f>SUMIFS(СВЦЭМ!$E$39:$E$782,СВЦЭМ!$A$39:$A$782,$A145,СВЦЭМ!$B$39:$B$782,P$143)+'СЕТ СН'!$F$12</f>
        <v>157.39105649999999</v>
      </c>
      <c r="Q145" s="36">
        <f>SUMIFS(СВЦЭМ!$E$39:$E$782,СВЦЭМ!$A$39:$A$782,$A145,СВЦЭМ!$B$39:$B$782,Q$143)+'СЕТ СН'!$F$12</f>
        <v>158.07218438999999</v>
      </c>
      <c r="R145" s="36">
        <f>SUMIFS(СВЦЭМ!$E$39:$E$782,СВЦЭМ!$A$39:$A$782,$A145,СВЦЭМ!$B$39:$B$782,R$143)+'СЕТ СН'!$F$12</f>
        <v>156.61357242</v>
      </c>
      <c r="S145" s="36">
        <f>SUMIFS(СВЦЭМ!$E$39:$E$782,СВЦЭМ!$A$39:$A$782,$A145,СВЦЭМ!$B$39:$B$782,S$143)+'СЕТ СН'!$F$12</f>
        <v>152.41539545000001</v>
      </c>
      <c r="T145" s="36">
        <f>SUMIFS(СВЦЭМ!$E$39:$E$782,СВЦЭМ!$A$39:$A$782,$A145,СВЦЭМ!$B$39:$B$782,T$143)+'СЕТ СН'!$F$12</f>
        <v>148.05502838999999</v>
      </c>
      <c r="U145" s="36">
        <f>SUMIFS(СВЦЭМ!$E$39:$E$782,СВЦЭМ!$A$39:$A$782,$A145,СВЦЭМ!$B$39:$B$782,U$143)+'СЕТ СН'!$F$12</f>
        <v>147.43954521000001</v>
      </c>
      <c r="V145" s="36">
        <f>SUMIFS(СВЦЭМ!$E$39:$E$782,СВЦЭМ!$A$39:$A$782,$A145,СВЦЭМ!$B$39:$B$782,V$143)+'СЕТ СН'!$F$12</f>
        <v>148.90449849000001</v>
      </c>
      <c r="W145" s="36">
        <f>SUMIFS(СВЦЭМ!$E$39:$E$782,СВЦЭМ!$A$39:$A$782,$A145,СВЦЭМ!$B$39:$B$782,W$143)+'СЕТ СН'!$F$12</f>
        <v>152.56674386</v>
      </c>
      <c r="X145" s="36">
        <f>SUMIFS(СВЦЭМ!$E$39:$E$782,СВЦЭМ!$A$39:$A$782,$A145,СВЦЭМ!$B$39:$B$782,X$143)+'СЕТ СН'!$F$12</f>
        <v>156.72915355999999</v>
      </c>
      <c r="Y145" s="36">
        <f>SUMIFS(СВЦЭМ!$E$39:$E$782,СВЦЭМ!$A$39:$A$782,$A145,СВЦЭМ!$B$39:$B$782,Y$143)+'СЕТ СН'!$F$12</f>
        <v>159.09873893</v>
      </c>
    </row>
    <row r="146" spans="1:25" ht="15.75" x14ac:dyDescent="0.2">
      <c r="A146" s="35">
        <f t="shared" ref="A146:A171" si="4">A145+1</f>
        <v>44595</v>
      </c>
      <c r="B146" s="36">
        <f>SUMIFS(СВЦЭМ!$E$39:$E$782,СВЦЭМ!$A$39:$A$782,$A146,СВЦЭМ!$B$39:$B$782,B$143)+'СЕТ СН'!$F$12</f>
        <v>159.77845060000001</v>
      </c>
      <c r="C146" s="36">
        <f>SUMIFS(СВЦЭМ!$E$39:$E$782,СВЦЭМ!$A$39:$A$782,$A146,СВЦЭМ!$B$39:$B$782,C$143)+'СЕТ СН'!$F$12</f>
        <v>161.40514433000001</v>
      </c>
      <c r="D146" s="36">
        <f>SUMIFS(СВЦЭМ!$E$39:$E$782,СВЦЭМ!$A$39:$A$782,$A146,СВЦЭМ!$B$39:$B$782,D$143)+'СЕТ СН'!$F$12</f>
        <v>163.90704882</v>
      </c>
      <c r="E146" s="36">
        <f>SUMIFS(СВЦЭМ!$E$39:$E$782,СВЦЭМ!$A$39:$A$782,$A146,СВЦЭМ!$B$39:$B$782,E$143)+'СЕТ СН'!$F$12</f>
        <v>164.48326435999999</v>
      </c>
      <c r="F146" s="36">
        <f>SUMIFS(СВЦЭМ!$E$39:$E$782,СВЦЭМ!$A$39:$A$782,$A146,СВЦЭМ!$B$39:$B$782,F$143)+'СЕТ СН'!$F$12</f>
        <v>161.88941141999999</v>
      </c>
      <c r="G146" s="36">
        <f>SUMIFS(СВЦЭМ!$E$39:$E$782,СВЦЭМ!$A$39:$A$782,$A146,СВЦЭМ!$B$39:$B$782,G$143)+'СЕТ СН'!$F$12</f>
        <v>155.91445037</v>
      </c>
      <c r="H146" s="36">
        <f>SUMIFS(СВЦЭМ!$E$39:$E$782,СВЦЭМ!$A$39:$A$782,$A146,СВЦЭМ!$B$39:$B$782,H$143)+'СЕТ СН'!$F$12</f>
        <v>150.87284284</v>
      </c>
      <c r="I146" s="36">
        <f>SUMIFS(СВЦЭМ!$E$39:$E$782,СВЦЭМ!$A$39:$A$782,$A146,СВЦЭМ!$B$39:$B$782,I$143)+'СЕТ СН'!$F$12</f>
        <v>144.98840021999999</v>
      </c>
      <c r="J146" s="36">
        <f>SUMIFS(СВЦЭМ!$E$39:$E$782,СВЦЭМ!$A$39:$A$782,$A146,СВЦЭМ!$B$39:$B$782,J$143)+'СЕТ СН'!$F$12</f>
        <v>144.89384942999999</v>
      </c>
      <c r="K146" s="36">
        <f>SUMIFS(СВЦЭМ!$E$39:$E$782,СВЦЭМ!$A$39:$A$782,$A146,СВЦЭМ!$B$39:$B$782,K$143)+'СЕТ СН'!$F$12</f>
        <v>143.27388539</v>
      </c>
      <c r="L146" s="36">
        <f>SUMIFS(СВЦЭМ!$E$39:$E$782,СВЦЭМ!$A$39:$A$782,$A146,СВЦЭМ!$B$39:$B$782,L$143)+'СЕТ СН'!$F$12</f>
        <v>143.58164665000001</v>
      </c>
      <c r="M146" s="36">
        <f>SUMIFS(СВЦЭМ!$E$39:$E$782,СВЦЭМ!$A$39:$A$782,$A146,СВЦЭМ!$B$39:$B$782,M$143)+'СЕТ СН'!$F$12</f>
        <v>145.03235330999999</v>
      </c>
      <c r="N146" s="36">
        <f>SUMIFS(СВЦЭМ!$E$39:$E$782,СВЦЭМ!$A$39:$A$782,$A146,СВЦЭМ!$B$39:$B$782,N$143)+'СЕТ СН'!$F$12</f>
        <v>146.53571559</v>
      </c>
      <c r="O146" s="36">
        <f>SUMIFS(СВЦЭМ!$E$39:$E$782,СВЦЭМ!$A$39:$A$782,$A146,СВЦЭМ!$B$39:$B$782,O$143)+'СЕТ СН'!$F$12</f>
        <v>149.21539680999999</v>
      </c>
      <c r="P146" s="36">
        <f>SUMIFS(СВЦЭМ!$E$39:$E$782,СВЦЭМ!$A$39:$A$782,$A146,СВЦЭМ!$B$39:$B$782,P$143)+'СЕТ СН'!$F$12</f>
        <v>153.29649881</v>
      </c>
      <c r="Q146" s="36">
        <f>SUMIFS(СВЦЭМ!$E$39:$E$782,СВЦЭМ!$A$39:$A$782,$A146,СВЦЭМ!$B$39:$B$782,Q$143)+'СЕТ СН'!$F$12</f>
        <v>153.66862003</v>
      </c>
      <c r="R146" s="36">
        <f>SUMIFS(СВЦЭМ!$E$39:$E$782,СВЦЭМ!$A$39:$A$782,$A146,СВЦЭМ!$B$39:$B$782,R$143)+'СЕТ СН'!$F$12</f>
        <v>152.07859422000001</v>
      </c>
      <c r="S146" s="36">
        <f>SUMIFS(СВЦЭМ!$E$39:$E$782,СВЦЭМ!$A$39:$A$782,$A146,СВЦЭМ!$B$39:$B$782,S$143)+'СЕТ СН'!$F$12</f>
        <v>148.56351751</v>
      </c>
      <c r="T146" s="36">
        <f>SUMIFS(СВЦЭМ!$E$39:$E$782,СВЦЭМ!$A$39:$A$782,$A146,СВЦЭМ!$B$39:$B$782,T$143)+'СЕТ СН'!$F$12</f>
        <v>143.10471511</v>
      </c>
      <c r="U146" s="36">
        <f>SUMIFS(СВЦЭМ!$E$39:$E$782,СВЦЭМ!$A$39:$A$782,$A146,СВЦЭМ!$B$39:$B$782,U$143)+'СЕТ СН'!$F$12</f>
        <v>142.72977079</v>
      </c>
      <c r="V146" s="36">
        <f>SUMIFS(СВЦЭМ!$E$39:$E$782,СВЦЭМ!$A$39:$A$782,$A146,СВЦЭМ!$B$39:$B$782,V$143)+'СЕТ СН'!$F$12</f>
        <v>144.56733356999999</v>
      </c>
      <c r="W146" s="36">
        <f>SUMIFS(СВЦЭМ!$E$39:$E$782,СВЦЭМ!$A$39:$A$782,$A146,СВЦЭМ!$B$39:$B$782,W$143)+'СЕТ СН'!$F$12</f>
        <v>148.65483581000001</v>
      </c>
      <c r="X146" s="36">
        <f>SUMIFS(СВЦЭМ!$E$39:$E$782,СВЦЭМ!$A$39:$A$782,$A146,СВЦЭМ!$B$39:$B$782,X$143)+'СЕТ СН'!$F$12</f>
        <v>153.24348040999999</v>
      </c>
      <c r="Y146" s="36">
        <f>SUMIFS(СВЦЭМ!$E$39:$E$782,СВЦЭМ!$A$39:$A$782,$A146,СВЦЭМ!$B$39:$B$782,Y$143)+'СЕТ СН'!$F$12</f>
        <v>155.35510844000001</v>
      </c>
    </row>
    <row r="147" spans="1:25" ht="15.75" x14ac:dyDescent="0.2">
      <c r="A147" s="35">
        <f t="shared" si="4"/>
        <v>44596</v>
      </c>
      <c r="B147" s="36">
        <f>SUMIFS(СВЦЭМ!$E$39:$E$782,СВЦЭМ!$A$39:$A$782,$A147,СВЦЭМ!$B$39:$B$782,B$143)+'СЕТ СН'!$F$12</f>
        <v>156.47127843000001</v>
      </c>
      <c r="C147" s="36">
        <f>SUMIFS(СВЦЭМ!$E$39:$E$782,СВЦЭМ!$A$39:$A$782,$A147,СВЦЭМ!$B$39:$B$782,C$143)+'СЕТ СН'!$F$12</f>
        <v>158.09610814000001</v>
      </c>
      <c r="D147" s="36">
        <f>SUMIFS(СВЦЭМ!$E$39:$E$782,СВЦЭМ!$A$39:$A$782,$A147,СВЦЭМ!$B$39:$B$782,D$143)+'СЕТ СН'!$F$12</f>
        <v>160.13256726</v>
      </c>
      <c r="E147" s="36">
        <f>SUMIFS(СВЦЭМ!$E$39:$E$782,СВЦЭМ!$A$39:$A$782,$A147,СВЦЭМ!$B$39:$B$782,E$143)+'СЕТ СН'!$F$12</f>
        <v>160.83087219000001</v>
      </c>
      <c r="F147" s="36">
        <f>SUMIFS(СВЦЭМ!$E$39:$E$782,СВЦЭМ!$A$39:$A$782,$A147,СВЦЭМ!$B$39:$B$782,F$143)+'СЕТ СН'!$F$12</f>
        <v>158.65163760999999</v>
      </c>
      <c r="G147" s="36">
        <f>SUMIFS(СВЦЭМ!$E$39:$E$782,СВЦЭМ!$A$39:$A$782,$A147,СВЦЭМ!$B$39:$B$782,G$143)+'СЕТ СН'!$F$12</f>
        <v>152.31659218999999</v>
      </c>
      <c r="H147" s="36">
        <f>SUMIFS(СВЦЭМ!$E$39:$E$782,СВЦЭМ!$A$39:$A$782,$A147,СВЦЭМ!$B$39:$B$782,H$143)+'СЕТ СН'!$F$12</f>
        <v>148.69413458</v>
      </c>
      <c r="I147" s="36">
        <f>SUMIFS(СВЦЭМ!$E$39:$E$782,СВЦЭМ!$A$39:$A$782,$A147,СВЦЭМ!$B$39:$B$782,I$143)+'СЕТ СН'!$F$12</f>
        <v>143.3264744</v>
      </c>
      <c r="J147" s="36">
        <f>SUMIFS(СВЦЭМ!$E$39:$E$782,СВЦЭМ!$A$39:$A$782,$A147,СВЦЭМ!$B$39:$B$782,J$143)+'СЕТ СН'!$F$12</f>
        <v>142.09980483000001</v>
      </c>
      <c r="K147" s="36">
        <f>SUMIFS(СВЦЭМ!$E$39:$E$782,СВЦЭМ!$A$39:$A$782,$A147,СВЦЭМ!$B$39:$B$782,K$143)+'СЕТ СН'!$F$12</f>
        <v>141.92341196999999</v>
      </c>
      <c r="L147" s="36">
        <f>SUMIFS(СВЦЭМ!$E$39:$E$782,СВЦЭМ!$A$39:$A$782,$A147,СВЦЭМ!$B$39:$B$782,L$143)+'СЕТ СН'!$F$12</f>
        <v>146.18692969</v>
      </c>
      <c r="M147" s="36">
        <f>SUMIFS(СВЦЭМ!$E$39:$E$782,СВЦЭМ!$A$39:$A$782,$A147,СВЦЭМ!$B$39:$B$782,M$143)+'СЕТ СН'!$F$12</f>
        <v>148.52130263999999</v>
      </c>
      <c r="N147" s="36">
        <f>SUMIFS(СВЦЭМ!$E$39:$E$782,СВЦЭМ!$A$39:$A$782,$A147,СВЦЭМ!$B$39:$B$782,N$143)+'СЕТ СН'!$F$12</f>
        <v>148.97778059000001</v>
      </c>
      <c r="O147" s="36">
        <f>SUMIFS(СВЦЭМ!$E$39:$E$782,СВЦЭМ!$A$39:$A$782,$A147,СВЦЭМ!$B$39:$B$782,O$143)+'СЕТ СН'!$F$12</f>
        <v>148.75724321999999</v>
      </c>
      <c r="P147" s="36">
        <f>SUMIFS(СВЦЭМ!$E$39:$E$782,СВЦЭМ!$A$39:$A$782,$A147,СВЦЭМ!$B$39:$B$782,P$143)+'СЕТ СН'!$F$12</f>
        <v>153.53671876000001</v>
      </c>
      <c r="Q147" s="36">
        <f>SUMIFS(СВЦЭМ!$E$39:$E$782,СВЦЭМ!$A$39:$A$782,$A147,СВЦЭМ!$B$39:$B$782,Q$143)+'СЕТ СН'!$F$12</f>
        <v>153.49465678999999</v>
      </c>
      <c r="R147" s="36">
        <f>SUMIFS(СВЦЭМ!$E$39:$E$782,СВЦЭМ!$A$39:$A$782,$A147,СВЦЭМ!$B$39:$B$782,R$143)+'СЕТ СН'!$F$12</f>
        <v>151.12154487999999</v>
      </c>
      <c r="S147" s="36">
        <f>SUMIFS(СВЦЭМ!$E$39:$E$782,СВЦЭМ!$A$39:$A$782,$A147,СВЦЭМ!$B$39:$B$782,S$143)+'СЕТ СН'!$F$12</f>
        <v>148.02194477</v>
      </c>
      <c r="T147" s="36">
        <f>SUMIFS(СВЦЭМ!$E$39:$E$782,СВЦЭМ!$A$39:$A$782,$A147,СВЦЭМ!$B$39:$B$782,T$143)+'СЕТ СН'!$F$12</f>
        <v>145.48018658000001</v>
      </c>
      <c r="U147" s="36">
        <f>SUMIFS(СВЦЭМ!$E$39:$E$782,СВЦЭМ!$A$39:$A$782,$A147,СВЦЭМ!$B$39:$B$782,U$143)+'СЕТ СН'!$F$12</f>
        <v>146.43803894000001</v>
      </c>
      <c r="V147" s="36">
        <f>SUMIFS(СВЦЭМ!$E$39:$E$782,СВЦЭМ!$A$39:$A$782,$A147,СВЦЭМ!$B$39:$B$782,V$143)+'СЕТ СН'!$F$12</f>
        <v>146.5736009</v>
      </c>
      <c r="W147" s="36">
        <f>SUMIFS(СВЦЭМ!$E$39:$E$782,СВЦЭМ!$A$39:$A$782,$A147,СВЦЭМ!$B$39:$B$782,W$143)+'СЕТ СН'!$F$12</f>
        <v>150.45305386999999</v>
      </c>
      <c r="X147" s="36">
        <f>SUMIFS(СВЦЭМ!$E$39:$E$782,СВЦЭМ!$A$39:$A$782,$A147,СВЦЭМ!$B$39:$B$782,X$143)+'СЕТ СН'!$F$12</f>
        <v>153.33516405</v>
      </c>
      <c r="Y147" s="36">
        <f>SUMIFS(СВЦЭМ!$E$39:$E$782,СВЦЭМ!$A$39:$A$782,$A147,СВЦЭМ!$B$39:$B$782,Y$143)+'СЕТ СН'!$F$12</f>
        <v>154.51640241000001</v>
      </c>
    </row>
    <row r="148" spans="1:25" ht="15.75" x14ac:dyDescent="0.2">
      <c r="A148" s="35">
        <f t="shared" si="4"/>
        <v>44597</v>
      </c>
      <c r="B148" s="36">
        <f>SUMIFS(СВЦЭМ!$E$39:$E$782,СВЦЭМ!$A$39:$A$782,$A148,СВЦЭМ!$B$39:$B$782,B$143)+'СЕТ СН'!$F$12</f>
        <v>160.78437518000001</v>
      </c>
      <c r="C148" s="36">
        <f>SUMIFS(СВЦЭМ!$E$39:$E$782,СВЦЭМ!$A$39:$A$782,$A148,СВЦЭМ!$B$39:$B$782,C$143)+'СЕТ СН'!$F$12</f>
        <v>151.66696770999999</v>
      </c>
      <c r="D148" s="36">
        <f>SUMIFS(СВЦЭМ!$E$39:$E$782,СВЦЭМ!$A$39:$A$782,$A148,СВЦЭМ!$B$39:$B$782,D$143)+'СЕТ СН'!$F$12</f>
        <v>154.83101034000001</v>
      </c>
      <c r="E148" s="36">
        <f>SUMIFS(СВЦЭМ!$E$39:$E$782,СВЦЭМ!$A$39:$A$782,$A148,СВЦЭМ!$B$39:$B$782,E$143)+'СЕТ СН'!$F$12</f>
        <v>157.89521735</v>
      </c>
      <c r="F148" s="36">
        <f>SUMIFS(СВЦЭМ!$E$39:$E$782,СВЦЭМ!$A$39:$A$782,$A148,СВЦЭМ!$B$39:$B$782,F$143)+'СЕТ СН'!$F$12</f>
        <v>158.32380878000001</v>
      </c>
      <c r="G148" s="36">
        <f>SUMIFS(СВЦЭМ!$E$39:$E$782,СВЦЭМ!$A$39:$A$782,$A148,СВЦЭМ!$B$39:$B$782,G$143)+'СЕТ СН'!$F$12</f>
        <v>159.62306353</v>
      </c>
      <c r="H148" s="36">
        <f>SUMIFS(СВЦЭМ!$E$39:$E$782,СВЦЭМ!$A$39:$A$782,$A148,СВЦЭМ!$B$39:$B$782,H$143)+'СЕТ СН'!$F$12</f>
        <v>155.73502092999999</v>
      </c>
      <c r="I148" s="36">
        <f>SUMIFS(СВЦЭМ!$E$39:$E$782,СВЦЭМ!$A$39:$A$782,$A148,СВЦЭМ!$B$39:$B$782,I$143)+'СЕТ СН'!$F$12</f>
        <v>149.24292129</v>
      </c>
      <c r="J148" s="36">
        <f>SUMIFS(СВЦЭМ!$E$39:$E$782,СВЦЭМ!$A$39:$A$782,$A148,СВЦЭМ!$B$39:$B$782,J$143)+'СЕТ СН'!$F$12</f>
        <v>143.29992704</v>
      </c>
      <c r="K148" s="36">
        <f>SUMIFS(СВЦЭМ!$E$39:$E$782,СВЦЭМ!$A$39:$A$782,$A148,СВЦЭМ!$B$39:$B$782,K$143)+'СЕТ СН'!$F$12</f>
        <v>142.61520055</v>
      </c>
      <c r="L148" s="36">
        <f>SUMIFS(СВЦЭМ!$E$39:$E$782,СВЦЭМ!$A$39:$A$782,$A148,СВЦЭМ!$B$39:$B$782,L$143)+'СЕТ СН'!$F$12</f>
        <v>144.04384087</v>
      </c>
      <c r="M148" s="36">
        <f>SUMIFS(СВЦЭМ!$E$39:$E$782,СВЦЭМ!$A$39:$A$782,$A148,СВЦЭМ!$B$39:$B$782,M$143)+'СЕТ СН'!$F$12</f>
        <v>147.1812486</v>
      </c>
      <c r="N148" s="36">
        <f>SUMIFS(СВЦЭМ!$E$39:$E$782,СВЦЭМ!$A$39:$A$782,$A148,СВЦЭМ!$B$39:$B$782,N$143)+'СЕТ СН'!$F$12</f>
        <v>149.32261044000001</v>
      </c>
      <c r="O148" s="36">
        <f>SUMIFS(СВЦЭМ!$E$39:$E$782,СВЦЭМ!$A$39:$A$782,$A148,СВЦЭМ!$B$39:$B$782,O$143)+'СЕТ СН'!$F$12</f>
        <v>153.01994428</v>
      </c>
      <c r="P148" s="36">
        <f>SUMIFS(СВЦЭМ!$E$39:$E$782,СВЦЭМ!$A$39:$A$782,$A148,СВЦЭМ!$B$39:$B$782,P$143)+'СЕТ СН'!$F$12</f>
        <v>153.92592409</v>
      </c>
      <c r="Q148" s="36">
        <f>SUMIFS(СВЦЭМ!$E$39:$E$782,СВЦЭМ!$A$39:$A$782,$A148,СВЦЭМ!$B$39:$B$782,Q$143)+'СЕТ СН'!$F$12</f>
        <v>154.49190329000001</v>
      </c>
      <c r="R148" s="36">
        <f>SUMIFS(СВЦЭМ!$E$39:$E$782,СВЦЭМ!$A$39:$A$782,$A148,СВЦЭМ!$B$39:$B$782,R$143)+'СЕТ СН'!$F$12</f>
        <v>153.20154134000001</v>
      </c>
      <c r="S148" s="36">
        <f>SUMIFS(СВЦЭМ!$E$39:$E$782,СВЦЭМ!$A$39:$A$782,$A148,СВЦЭМ!$B$39:$B$782,S$143)+'СЕТ СН'!$F$12</f>
        <v>148.49006718000001</v>
      </c>
      <c r="T148" s="36">
        <f>SUMIFS(СВЦЭМ!$E$39:$E$782,СВЦЭМ!$A$39:$A$782,$A148,СВЦЭМ!$B$39:$B$782,T$143)+'СЕТ СН'!$F$12</f>
        <v>145.27229409</v>
      </c>
      <c r="U148" s="36">
        <f>SUMIFS(СВЦЭМ!$E$39:$E$782,СВЦЭМ!$A$39:$A$782,$A148,СВЦЭМ!$B$39:$B$782,U$143)+'СЕТ СН'!$F$12</f>
        <v>146.05305476999999</v>
      </c>
      <c r="V148" s="36">
        <f>SUMIFS(СВЦЭМ!$E$39:$E$782,СВЦЭМ!$A$39:$A$782,$A148,СВЦЭМ!$B$39:$B$782,V$143)+'СЕТ СН'!$F$12</f>
        <v>147.03376761000001</v>
      </c>
      <c r="W148" s="36">
        <f>SUMIFS(СВЦЭМ!$E$39:$E$782,СВЦЭМ!$A$39:$A$782,$A148,СВЦЭМ!$B$39:$B$782,W$143)+'СЕТ СН'!$F$12</f>
        <v>149.10664002999999</v>
      </c>
      <c r="X148" s="36">
        <f>SUMIFS(СВЦЭМ!$E$39:$E$782,СВЦЭМ!$A$39:$A$782,$A148,СВЦЭМ!$B$39:$B$782,X$143)+'СЕТ СН'!$F$12</f>
        <v>151.21818827999999</v>
      </c>
      <c r="Y148" s="36">
        <f>SUMIFS(СВЦЭМ!$E$39:$E$782,СВЦЭМ!$A$39:$A$782,$A148,СВЦЭМ!$B$39:$B$782,Y$143)+'СЕТ СН'!$F$12</f>
        <v>154.48091828</v>
      </c>
    </row>
    <row r="149" spans="1:25" ht="15.75" x14ac:dyDescent="0.2">
      <c r="A149" s="35">
        <f t="shared" si="4"/>
        <v>44598</v>
      </c>
      <c r="B149" s="36">
        <f>SUMIFS(СВЦЭМ!$E$39:$E$782,СВЦЭМ!$A$39:$A$782,$A149,СВЦЭМ!$B$39:$B$782,B$143)+'СЕТ СН'!$F$12</f>
        <v>155.67264051000001</v>
      </c>
      <c r="C149" s="36">
        <f>SUMIFS(СВЦЭМ!$E$39:$E$782,СВЦЭМ!$A$39:$A$782,$A149,СВЦЭМ!$B$39:$B$782,C$143)+'СЕТ СН'!$F$12</f>
        <v>157.30561331999999</v>
      </c>
      <c r="D149" s="36">
        <f>SUMIFS(СВЦЭМ!$E$39:$E$782,СВЦЭМ!$A$39:$A$782,$A149,СВЦЭМ!$B$39:$B$782,D$143)+'СЕТ СН'!$F$12</f>
        <v>159.00954587000001</v>
      </c>
      <c r="E149" s="36">
        <f>SUMIFS(СВЦЭМ!$E$39:$E$782,СВЦЭМ!$A$39:$A$782,$A149,СВЦЭМ!$B$39:$B$782,E$143)+'СЕТ СН'!$F$12</f>
        <v>159.41620964000001</v>
      </c>
      <c r="F149" s="36">
        <f>SUMIFS(СВЦЭМ!$E$39:$E$782,СВЦЭМ!$A$39:$A$782,$A149,СВЦЭМ!$B$39:$B$782,F$143)+'СЕТ СН'!$F$12</f>
        <v>158.84652940999999</v>
      </c>
      <c r="G149" s="36">
        <f>SUMIFS(СВЦЭМ!$E$39:$E$782,СВЦЭМ!$A$39:$A$782,$A149,СВЦЭМ!$B$39:$B$782,G$143)+'СЕТ СН'!$F$12</f>
        <v>156.98407348999999</v>
      </c>
      <c r="H149" s="36">
        <f>SUMIFS(СВЦЭМ!$E$39:$E$782,СВЦЭМ!$A$39:$A$782,$A149,СВЦЭМ!$B$39:$B$782,H$143)+'СЕТ СН'!$F$12</f>
        <v>155.08136274</v>
      </c>
      <c r="I149" s="36">
        <f>SUMIFS(СВЦЭМ!$E$39:$E$782,СВЦЭМ!$A$39:$A$782,$A149,СВЦЭМ!$B$39:$B$782,I$143)+'СЕТ СН'!$F$12</f>
        <v>152.40258187000001</v>
      </c>
      <c r="J149" s="36">
        <f>SUMIFS(СВЦЭМ!$E$39:$E$782,СВЦЭМ!$A$39:$A$782,$A149,СВЦЭМ!$B$39:$B$782,J$143)+'СЕТ СН'!$F$12</f>
        <v>147.04215532000001</v>
      </c>
      <c r="K149" s="36">
        <f>SUMIFS(СВЦЭМ!$E$39:$E$782,СВЦЭМ!$A$39:$A$782,$A149,СВЦЭМ!$B$39:$B$782,K$143)+'СЕТ СН'!$F$12</f>
        <v>143.29689963999999</v>
      </c>
      <c r="L149" s="36">
        <f>SUMIFS(СВЦЭМ!$E$39:$E$782,СВЦЭМ!$A$39:$A$782,$A149,СВЦЭМ!$B$39:$B$782,L$143)+'СЕТ СН'!$F$12</f>
        <v>143.42075783000001</v>
      </c>
      <c r="M149" s="36">
        <f>SUMIFS(СВЦЭМ!$E$39:$E$782,СВЦЭМ!$A$39:$A$782,$A149,СВЦЭМ!$B$39:$B$782,M$143)+'СЕТ СН'!$F$12</f>
        <v>144.29562411000001</v>
      </c>
      <c r="N149" s="36">
        <f>SUMIFS(СВЦЭМ!$E$39:$E$782,СВЦЭМ!$A$39:$A$782,$A149,СВЦЭМ!$B$39:$B$782,N$143)+'СЕТ СН'!$F$12</f>
        <v>146.55336374000001</v>
      </c>
      <c r="O149" s="36">
        <f>SUMIFS(СВЦЭМ!$E$39:$E$782,СВЦЭМ!$A$39:$A$782,$A149,СВЦЭМ!$B$39:$B$782,O$143)+'СЕТ СН'!$F$12</f>
        <v>150.3744705</v>
      </c>
      <c r="P149" s="36">
        <f>SUMIFS(СВЦЭМ!$E$39:$E$782,СВЦЭМ!$A$39:$A$782,$A149,СВЦЭМ!$B$39:$B$782,P$143)+'СЕТ СН'!$F$12</f>
        <v>151.55406797000001</v>
      </c>
      <c r="Q149" s="36">
        <f>SUMIFS(СВЦЭМ!$E$39:$E$782,СВЦЭМ!$A$39:$A$782,$A149,СВЦЭМ!$B$39:$B$782,Q$143)+'СЕТ СН'!$F$12</f>
        <v>152.32551452000001</v>
      </c>
      <c r="R149" s="36">
        <f>SUMIFS(СВЦЭМ!$E$39:$E$782,СВЦЭМ!$A$39:$A$782,$A149,СВЦЭМ!$B$39:$B$782,R$143)+'СЕТ СН'!$F$12</f>
        <v>151.45053236000001</v>
      </c>
      <c r="S149" s="36">
        <f>SUMIFS(СВЦЭМ!$E$39:$E$782,СВЦЭМ!$A$39:$A$782,$A149,СВЦЭМ!$B$39:$B$782,S$143)+'СЕТ СН'!$F$12</f>
        <v>147.59689624000001</v>
      </c>
      <c r="T149" s="36">
        <f>SUMIFS(СВЦЭМ!$E$39:$E$782,СВЦЭМ!$A$39:$A$782,$A149,СВЦЭМ!$B$39:$B$782,T$143)+'СЕТ СН'!$F$12</f>
        <v>142.84197999</v>
      </c>
      <c r="U149" s="36">
        <f>SUMIFS(СВЦЭМ!$E$39:$E$782,СВЦЭМ!$A$39:$A$782,$A149,СВЦЭМ!$B$39:$B$782,U$143)+'СЕТ СН'!$F$12</f>
        <v>145.04164943999999</v>
      </c>
      <c r="V149" s="36">
        <f>SUMIFS(СВЦЭМ!$E$39:$E$782,СВЦЭМ!$A$39:$A$782,$A149,СВЦЭМ!$B$39:$B$782,V$143)+'СЕТ СН'!$F$12</f>
        <v>144.64807654000001</v>
      </c>
      <c r="W149" s="36">
        <f>SUMIFS(СВЦЭМ!$E$39:$E$782,СВЦЭМ!$A$39:$A$782,$A149,СВЦЭМ!$B$39:$B$782,W$143)+'СЕТ СН'!$F$12</f>
        <v>147.00413957000001</v>
      </c>
      <c r="X149" s="36">
        <f>SUMIFS(СВЦЭМ!$E$39:$E$782,СВЦЭМ!$A$39:$A$782,$A149,СВЦЭМ!$B$39:$B$782,X$143)+'СЕТ СН'!$F$12</f>
        <v>150.21892245000001</v>
      </c>
      <c r="Y149" s="36">
        <f>SUMIFS(СВЦЭМ!$E$39:$E$782,СВЦЭМ!$A$39:$A$782,$A149,СВЦЭМ!$B$39:$B$782,Y$143)+'СЕТ СН'!$F$12</f>
        <v>154.33265944999999</v>
      </c>
    </row>
    <row r="150" spans="1:25" ht="15.75" x14ac:dyDescent="0.2">
      <c r="A150" s="35">
        <f t="shared" si="4"/>
        <v>44599</v>
      </c>
      <c r="B150" s="36">
        <f>SUMIFS(СВЦЭМ!$E$39:$E$782,СВЦЭМ!$A$39:$A$782,$A150,СВЦЭМ!$B$39:$B$782,B$143)+'СЕТ СН'!$F$12</f>
        <v>158.27071411</v>
      </c>
      <c r="C150" s="36">
        <f>SUMIFS(СВЦЭМ!$E$39:$E$782,СВЦЭМ!$A$39:$A$782,$A150,СВЦЭМ!$B$39:$B$782,C$143)+'СЕТ СН'!$F$12</f>
        <v>161.49305808</v>
      </c>
      <c r="D150" s="36">
        <f>SUMIFS(СВЦЭМ!$E$39:$E$782,СВЦЭМ!$A$39:$A$782,$A150,СВЦЭМ!$B$39:$B$782,D$143)+'СЕТ СН'!$F$12</f>
        <v>162.46623202000001</v>
      </c>
      <c r="E150" s="36">
        <f>SUMIFS(СВЦЭМ!$E$39:$E$782,СВЦЭМ!$A$39:$A$782,$A150,СВЦЭМ!$B$39:$B$782,E$143)+'СЕТ СН'!$F$12</f>
        <v>163.18418496999999</v>
      </c>
      <c r="F150" s="36">
        <f>SUMIFS(СВЦЭМ!$E$39:$E$782,СВЦЭМ!$A$39:$A$782,$A150,СВЦЭМ!$B$39:$B$782,F$143)+'СЕТ СН'!$F$12</f>
        <v>162.41173775999999</v>
      </c>
      <c r="G150" s="36">
        <f>SUMIFS(СВЦЭМ!$E$39:$E$782,СВЦЭМ!$A$39:$A$782,$A150,СВЦЭМ!$B$39:$B$782,G$143)+'СЕТ СН'!$F$12</f>
        <v>159.67107511</v>
      </c>
      <c r="H150" s="36">
        <f>SUMIFS(СВЦЭМ!$E$39:$E$782,СВЦЭМ!$A$39:$A$782,$A150,СВЦЭМ!$B$39:$B$782,H$143)+'СЕТ СН'!$F$12</f>
        <v>160.27559550000001</v>
      </c>
      <c r="I150" s="36">
        <f>SUMIFS(СВЦЭМ!$E$39:$E$782,СВЦЭМ!$A$39:$A$782,$A150,СВЦЭМ!$B$39:$B$782,I$143)+'СЕТ СН'!$F$12</f>
        <v>145.64569173999999</v>
      </c>
      <c r="J150" s="36">
        <f>SUMIFS(СВЦЭМ!$E$39:$E$782,СВЦЭМ!$A$39:$A$782,$A150,СВЦЭМ!$B$39:$B$782,J$143)+'СЕТ СН'!$F$12</f>
        <v>139.35910748000001</v>
      </c>
      <c r="K150" s="36">
        <f>SUMIFS(СВЦЭМ!$E$39:$E$782,СВЦЭМ!$A$39:$A$782,$A150,СВЦЭМ!$B$39:$B$782,K$143)+'СЕТ СН'!$F$12</f>
        <v>138.79309903000001</v>
      </c>
      <c r="L150" s="36">
        <f>SUMIFS(СВЦЭМ!$E$39:$E$782,СВЦЭМ!$A$39:$A$782,$A150,СВЦЭМ!$B$39:$B$782,L$143)+'СЕТ СН'!$F$12</f>
        <v>140.32863452000001</v>
      </c>
      <c r="M150" s="36">
        <f>SUMIFS(СВЦЭМ!$E$39:$E$782,СВЦЭМ!$A$39:$A$782,$A150,СВЦЭМ!$B$39:$B$782,M$143)+'СЕТ СН'!$F$12</f>
        <v>145.07144973000001</v>
      </c>
      <c r="N150" s="36">
        <f>SUMIFS(СВЦЭМ!$E$39:$E$782,СВЦЭМ!$A$39:$A$782,$A150,СВЦЭМ!$B$39:$B$782,N$143)+'СЕТ СН'!$F$12</f>
        <v>150.01816403000001</v>
      </c>
      <c r="O150" s="36">
        <f>SUMIFS(СВЦЭМ!$E$39:$E$782,СВЦЭМ!$A$39:$A$782,$A150,СВЦЭМ!$B$39:$B$782,O$143)+'СЕТ СН'!$F$12</f>
        <v>154.0928041</v>
      </c>
      <c r="P150" s="36">
        <f>SUMIFS(СВЦЭМ!$E$39:$E$782,СВЦЭМ!$A$39:$A$782,$A150,СВЦЭМ!$B$39:$B$782,P$143)+'СЕТ СН'!$F$12</f>
        <v>155.59077325000001</v>
      </c>
      <c r="Q150" s="36">
        <f>SUMIFS(СВЦЭМ!$E$39:$E$782,СВЦЭМ!$A$39:$A$782,$A150,СВЦЭМ!$B$39:$B$782,Q$143)+'СЕТ СН'!$F$12</f>
        <v>157.35665180000001</v>
      </c>
      <c r="R150" s="36">
        <f>SUMIFS(СВЦЭМ!$E$39:$E$782,СВЦЭМ!$A$39:$A$782,$A150,СВЦЭМ!$B$39:$B$782,R$143)+'СЕТ СН'!$F$12</f>
        <v>154.05559640000001</v>
      </c>
      <c r="S150" s="36">
        <f>SUMIFS(СВЦЭМ!$E$39:$E$782,СВЦЭМ!$A$39:$A$782,$A150,СВЦЭМ!$B$39:$B$782,S$143)+'СЕТ СН'!$F$12</f>
        <v>148.12904083999999</v>
      </c>
      <c r="T150" s="36">
        <f>SUMIFS(СВЦЭМ!$E$39:$E$782,СВЦЭМ!$A$39:$A$782,$A150,СВЦЭМ!$B$39:$B$782,T$143)+'СЕТ СН'!$F$12</f>
        <v>141.7214051</v>
      </c>
      <c r="U150" s="36">
        <f>SUMIFS(СВЦЭМ!$E$39:$E$782,СВЦЭМ!$A$39:$A$782,$A150,СВЦЭМ!$B$39:$B$782,U$143)+'СЕТ СН'!$F$12</f>
        <v>142.54631885000001</v>
      </c>
      <c r="V150" s="36">
        <f>SUMIFS(СВЦЭМ!$E$39:$E$782,СВЦЭМ!$A$39:$A$782,$A150,СВЦЭМ!$B$39:$B$782,V$143)+'СЕТ СН'!$F$12</f>
        <v>144.26775302999999</v>
      </c>
      <c r="W150" s="36">
        <f>SUMIFS(СВЦЭМ!$E$39:$E$782,СВЦЭМ!$A$39:$A$782,$A150,СВЦЭМ!$B$39:$B$782,W$143)+'СЕТ СН'!$F$12</f>
        <v>148.64918028</v>
      </c>
      <c r="X150" s="36">
        <f>SUMIFS(СВЦЭМ!$E$39:$E$782,СВЦЭМ!$A$39:$A$782,$A150,СВЦЭМ!$B$39:$B$782,X$143)+'СЕТ СН'!$F$12</f>
        <v>150.72275637000001</v>
      </c>
      <c r="Y150" s="36">
        <f>SUMIFS(СВЦЭМ!$E$39:$E$782,СВЦЭМ!$A$39:$A$782,$A150,СВЦЭМ!$B$39:$B$782,Y$143)+'СЕТ СН'!$F$12</f>
        <v>154.32314543000001</v>
      </c>
    </row>
    <row r="151" spans="1:25" ht="15.75" x14ac:dyDescent="0.2">
      <c r="A151" s="35">
        <f t="shared" si="4"/>
        <v>44600</v>
      </c>
      <c r="B151" s="36">
        <f>SUMIFS(СВЦЭМ!$E$39:$E$782,СВЦЭМ!$A$39:$A$782,$A151,СВЦЭМ!$B$39:$B$782,B$143)+'СЕТ СН'!$F$12</f>
        <v>153.99091000000001</v>
      </c>
      <c r="C151" s="36">
        <f>SUMIFS(СВЦЭМ!$E$39:$E$782,СВЦЭМ!$A$39:$A$782,$A151,СВЦЭМ!$B$39:$B$782,C$143)+'СЕТ СН'!$F$12</f>
        <v>162.40982933999999</v>
      </c>
      <c r="D151" s="36">
        <f>SUMIFS(СВЦЭМ!$E$39:$E$782,СВЦЭМ!$A$39:$A$782,$A151,СВЦЭМ!$B$39:$B$782,D$143)+'СЕТ СН'!$F$12</f>
        <v>163.66873835000001</v>
      </c>
      <c r="E151" s="36">
        <f>SUMIFS(СВЦЭМ!$E$39:$E$782,СВЦЭМ!$A$39:$A$782,$A151,СВЦЭМ!$B$39:$B$782,E$143)+'СЕТ СН'!$F$12</f>
        <v>163.79180185000001</v>
      </c>
      <c r="F151" s="36">
        <f>SUMIFS(СВЦЭМ!$E$39:$E$782,СВЦЭМ!$A$39:$A$782,$A151,СВЦЭМ!$B$39:$B$782,F$143)+'СЕТ СН'!$F$12</f>
        <v>161.95484461999999</v>
      </c>
      <c r="G151" s="36">
        <f>SUMIFS(СВЦЭМ!$E$39:$E$782,СВЦЭМ!$A$39:$A$782,$A151,СВЦЭМ!$B$39:$B$782,G$143)+'СЕТ СН'!$F$12</f>
        <v>158.76134966000001</v>
      </c>
      <c r="H151" s="36">
        <f>SUMIFS(СВЦЭМ!$E$39:$E$782,СВЦЭМ!$A$39:$A$782,$A151,СВЦЭМ!$B$39:$B$782,H$143)+'СЕТ СН'!$F$12</f>
        <v>152.40010548999999</v>
      </c>
      <c r="I151" s="36">
        <f>SUMIFS(СВЦЭМ!$E$39:$E$782,СВЦЭМ!$A$39:$A$782,$A151,СВЦЭМ!$B$39:$B$782,I$143)+'СЕТ СН'!$F$12</f>
        <v>144.92514044000001</v>
      </c>
      <c r="J151" s="36">
        <f>SUMIFS(СВЦЭМ!$E$39:$E$782,СВЦЭМ!$A$39:$A$782,$A151,СВЦЭМ!$B$39:$B$782,J$143)+'СЕТ СН'!$F$12</f>
        <v>137.84869044999999</v>
      </c>
      <c r="K151" s="36">
        <f>SUMIFS(СВЦЭМ!$E$39:$E$782,СВЦЭМ!$A$39:$A$782,$A151,СВЦЭМ!$B$39:$B$782,K$143)+'СЕТ СН'!$F$12</f>
        <v>137.11658778</v>
      </c>
      <c r="L151" s="36">
        <f>SUMIFS(СВЦЭМ!$E$39:$E$782,СВЦЭМ!$A$39:$A$782,$A151,СВЦЭМ!$B$39:$B$782,L$143)+'СЕТ СН'!$F$12</f>
        <v>139.99823756999999</v>
      </c>
      <c r="M151" s="36">
        <f>SUMIFS(СВЦЭМ!$E$39:$E$782,СВЦЭМ!$A$39:$A$782,$A151,СВЦЭМ!$B$39:$B$782,M$143)+'СЕТ СН'!$F$12</f>
        <v>149.20261690000001</v>
      </c>
      <c r="N151" s="36">
        <f>SUMIFS(СВЦЭМ!$E$39:$E$782,СВЦЭМ!$A$39:$A$782,$A151,СВЦЭМ!$B$39:$B$782,N$143)+'СЕТ СН'!$F$12</f>
        <v>159.65715716</v>
      </c>
      <c r="O151" s="36">
        <f>SUMIFS(СВЦЭМ!$E$39:$E$782,СВЦЭМ!$A$39:$A$782,$A151,СВЦЭМ!$B$39:$B$782,O$143)+'СЕТ СН'!$F$12</f>
        <v>161.76343639000001</v>
      </c>
      <c r="P151" s="36">
        <f>SUMIFS(СВЦЭМ!$E$39:$E$782,СВЦЭМ!$A$39:$A$782,$A151,СВЦЭМ!$B$39:$B$782,P$143)+'СЕТ СН'!$F$12</f>
        <v>162.59995681000001</v>
      </c>
      <c r="Q151" s="36">
        <f>SUMIFS(СВЦЭМ!$E$39:$E$782,СВЦЭМ!$A$39:$A$782,$A151,СВЦЭМ!$B$39:$B$782,Q$143)+'СЕТ СН'!$F$12</f>
        <v>162.01511406</v>
      </c>
      <c r="R151" s="36">
        <f>SUMIFS(СВЦЭМ!$E$39:$E$782,СВЦЭМ!$A$39:$A$782,$A151,СВЦЭМ!$B$39:$B$782,R$143)+'СЕТ СН'!$F$12</f>
        <v>161.36994039999999</v>
      </c>
      <c r="S151" s="36">
        <f>SUMIFS(СВЦЭМ!$E$39:$E$782,СВЦЭМ!$A$39:$A$782,$A151,СВЦЭМ!$B$39:$B$782,S$143)+'СЕТ СН'!$F$12</f>
        <v>158.21822358</v>
      </c>
      <c r="T151" s="36">
        <f>SUMIFS(СВЦЭМ!$E$39:$E$782,СВЦЭМ!$A$39:$A$782,$A151,СВЦЭМ!$B$39:$B$782,T$143)+'СЕТ СН'!$F$12</f>
        <v>148.96831985</v>
      </c>
      <c r="U151" s="36">
        <f>SUMIFS(СВЦЭМ!$E$39:$E$782,СВЦЭМ!$A$39:$A$782,$A151,СВЦЭМ!$B$39:$B$782,U$143)+'СЕТ СН'!$F$12</f>
        <v>147.47283365999999</v>
      </c>
      <c r="V151" s="36">
        <f>SUMIFS(СВЦЭМ!$E$39:$E$782,СВЦЭМ!$A$39:$A$782,$A151,СВЦЭМ!$B$39:$B$782,V$143)+'СЕТ СН'!$F$12</f>
        <v>150.41806384</v>
      </c>
      <c r="W151" s="36">
        <f>SUMIFS(СВЦЭМ!$E$39:$E$782,СВЦЭМ!$A$39:$A$782,$A151,СВЦЭМ!$B$39:$B$782,W$143)+'СЕТ СН'!$F$12</f>
        <v>153.16304245000001</v>
      </c>
      <c r="X151" s="36">
        <f>SUMIFS(СВЦЭМ!$E$39:$E$782,СВЦЭМ!$A$39:$A$782,$A151,СВЦЭМ!$B$39:$B$782,X$143)+'СЕТ СН'!$F$12</f>
        <v>156.55726469999999</v>
      </c>
      <c r="Y151" s="36">
        <f>SUMIFS(СВЦЭМ!$E$39:$E$782,СВЦЭМ!$A$39:$A$782,$A151,СВЦЭМ!$B$39:$B$782,Y$143)+'СЕТ СН'!$F$12</f>
        <v>159.55031521000001</v>
      </c>
    </row>
    <row r="152" spans="1:25" ht="15.75" x14ac:dyDescent="0.2">
      <c r="A152" s="35">
        <f t="shared" si="4"/>
        <v>44601</v>
      </c>
      <c r="B152" s="36">
        <f>SUMIFS(СВЦЭМ!$E$39:$E$782,СВЦЭМ!$A$39:$A$782,$A152,СВЦЭМ!$B$39:$B$782,B$143)+'СЕТ СН'!$F$12</f>
        <v>162.2683351</v>
      </c>
      <c r="C152" s="36">
        <f>SUMIFS(СВЦЭМ!$E$39:$E$782,СВЦЭМ!$A$39:$A$782,$A152,СВЦЭМ!$B$39:$B$782,C$143)+'СЕТ СН'!$F$12</f>
        <v>169.37045959</v>
      </c>
      <c r="D152" s="36">
        <f>SUMIFS(СВЦЭМ!$E$39:$E$782,СВЦЭМ!$A$39:$A$782,$A152,СВЦЭМ!$B$39:$B$782,D$143)+'СЕТ СН'!$F$12</f>
        <v>169.920838</v>
      </c>
      <c r="E152" s="36">
        <f>SUMIFS(СВЦЭМ!$E$39:$E$782,СВЦЭМ!$A$39:$A$782,$A152,СВЦЭМ!$B$39:$B$782,E$143)+'СЕТ СН'!$F$12</f>
        <v>170.54270213999999</v>
      </c>
      <c r="F152" s="36">
        <f>SUMIFS(СВЦЭМ!$E$39:$E$782,СВЦЭМ!$A$39:$A$782,$A152,СВЦЭМ!$B$39:$B$782,F$143)+'СЕТ СН'!$F$12</f>
        <v>168.42769615</v>
      </c>
      <c r="G152" s="36">
        <f>SUMIFS(СВЦЭМ!$E$39:$E$782,СВЦЭМ!$A$39:$A$782,$A152,СВЦЭМ!$B$39:$B$782,G$143)+'СЕТ СН'!$F$12</f>
        <v>167.51630961999999</v>
      </c>
      <c r="H152" s="36">
        <f>SUMIFS(СВЦЭМ!$E$39:$E$782,СВЦЭМ!$A$39:$A$782,$A152,СВЦЭМ!$B$39:$B$782,H$143)+'СЕТ СН'!$F$12</f>
        <v>162.17973087999999</v>
      </c>
      <c r="I152" s="36">
        <f>SUMIFS(СВЦЭМ!$E$39:$E$782,СВЦЭМ!$A$39:$A$782,$A152,СВЦЭМ!$B$39:$B$782,I$143)+'СЕТ СН'!$F$12</f>
        <v>151.43621723999999</v>
      </c>
      <c r="J152" s="36">
        <f>SUMIFS(СВЦЭМ!$E$39:$E$782,СВЦЭМ!$A$39:$A$782,$A152,СВЦЭМ!$B$39:$B$782,J$143)+'СЕТ СН'!$F$12</f>
        <v>147.08772094</v>
      </c>
      <c r="K152" s="36">
        <f>SUMIFS(СВЦЭМ!$E$39:$E$782,СВЦЭМ!$A$39:$A$782,$A152,СВЦЭМ!$B$39:$B$782,K$143)+'СЕТ СН'!$F$12</f>
        <v>146.67154160999999</v>
      </c>
      <c r="L152" s="36">
        <f>SUMIFS(СВЦЭМ!$E$39:$E$782,СВЦЭМ!$A$39:$A$782,$A152,СВЦЭМ!$B$39:$B$782,L$143)+'СЕТ СН'!$F$12</f>
        <v>148.10855791</v>
      </c>
      <c r="M152" s="36">
        <f>SUMIFS(СВЦЭМ!$E$39:$E$782,СВЦЭМ!$A$39:$A$782,$A152,СВЦЭМ!$B$39:$B$782,M$143)+'СЕТ СН'!$F$12</f>
        <v>154.87126193</v>
      </c>
      <c r="N152" s="36">
        <f>SUMIFS(СВЦЭМ!$E$39:$E$782,СВЦЭМ!$A$39:$A$782,$A152,СВЦЭМ!$B$39:$B$782,N$143)+'СЕТ СН'!$F$12</f>
        <v>163.64447883</v>
      </c>
      <c r="O152" s="36">
        <f>SUMIFS(СВЦЭМ!$E$39:$E$782,СВЦЭМ!$A$39:$A$782,$A152,СВЦЭМ!$B$39:$B$782,O$143)+'СЕТ СН'!$F$12</f>
        <v>165.93470332999999</v>
      </c>
      <c r="P152" s="36">
        <f>SUMIFS(СВЦЭМ!$E$39:$E$782,СВЦЭМ!$A$39:$A$782,$A152,СВЦЭМ!$B$39:$B$782,P$143)+'СЕТ СН'!$F$12</f>
        <v>166.82717954</v>
      </c>
      <c r="Q152" s="36">
        <f>SUMIFS(СВЦЭМ!$E$39:$E$782,СВЦЭМ!$A$39:$A$782,$A152,СВЦЭМ!$B$39:$B$782,Q$143)+'СЕТ СН'!$F$12</f>
        <v>167.71780293</v>
      </c>
      <c r="R152" s="36">
        <f>SUMIFS(СВЦЭМ!$E$39:$E$782,СВЦЭМ!$A$39:$A$782,$A152,СВЦЭМ!$B$39:$B$782,R$143)+'СЕТ СН'!$F$12</f>
        <v>165.91167879</v>
      </c>
      <c r="S152" s="36">
        <f>SUMIFS(СВЦЭМ!$E$39:$E$782,СВЦЭМ!$A$39:$A$782,$A152,СВЦЭМ!$B$39:$B$782,S$143)+'СЕТ СН'!$F$12</f>
        <v>162.91513585000001</v>
      </c>
      <c r="T152" s="36">
        <f>SUMIFS(СВЦЭМ!$E$39:$E$782,СВЦЭМ!$A$39:$A$782,$A152,СВЦЭМ!$B$39:$B$782,T$143)+'СЕТ СН'!$F$12</f>
        <v>152.02905691000001</v>
      </c>
      <c r="U152" s="36">
        <f>SUMIFS(СВЦЭМ!$E$39:$E$782,СВЦЭМ!$A$39:$A$782,$A152,СВЦЭМ!$B$39:$B$782,U$143)+'СЕТ СН'!$F$12</f>
        <v>149.88057753000001</v>
      </c>
      <c r="V152" s="36">
        <f>SUMIFS(СВЦЭМ!$E$39:$E$782,СВЦЭМ!$A$39:$A$782,$A152,СВЦЭМ!$B$39:$B$782,V$143)+'СЕТ СН'!$F$12</f>
        <v>152.59302582999999</v>
      </c>
      <c r="W152" s="36">
        <f>SUMIFS(СВЦЭМ!$E$39:$E$782,СВЦЭМ!$A$39:$A$782,$A152,СВЦЭМ!$B$39:$B$782,W$143)+'СЕТ СН'!$F$12</f>
        <v>157.13170464999999</v>
      </c>
      <c r="X152" s="36">
        <f>SUMIFS(СВЦЭМ!$E$39:$E$782,СВЦЭМ!$A$39:$A$782,$A152,СВЦЭМ!$B$39:$B$782,X$143)+'СЕТ СН'!$F$12</f>
        <v>159.99693266</v>
      </c>
      <c r="Y152" s="36">
        <f>SUMIFS(СВЦЭМ!$E$39:$E$782,СВЦЭМ!$A$39:$A$782,$A152,СВЦЭМ!$B$39:$B$782,Y$143)+'СЕТ СН'!$F$12</f>
        <v>162.84202438</v>
      </c>
    </row>
    <row r="153" spans="1:25" ht="15.75" x14ac:dyDescent="0.2">
      <c r="A153" s="35">
        <f t="shared" si="4"/>
        <v>44602</v>
      </c>
      <c r="B153" s="36">
        <f>SUMIFS(СВЦЭМ!$E$39:$E$782,СВЦЭМ!$A$39:$A$782,$A153,СВЦЭМ!$B$39:$B$782,B$143)+'СЕТ СН'!$F$12</f>
        <v>157.14439827999999</v>
      </c>
      <c r="C153" s="36">
        <f>SUMIFS(СВЦЭМ!$E$39:$E$782,СВЦЭМ!$A$39:$A$782,$A153,СВЦЭМ!$B$39:$B$782,C$143)+'СЕТ СН'!$F$12</f>
        <v>164.54615379000001</v>
      </c>
      <c r="D153" s="36">
        <f>SUMIFS(СВЦЭМ!$E$39:$E$782,СВЦЭМ!$A$39:$A$782,$A153,СВЦЭМ!$B$39:$B$782,D$143)+'СЕТ СН'!$F$12</f>
        <v>168.97661092000001</v>
      </c>
      <c r="E153" s="36">
        <f>SUMIFS(СВЦЭМ!$E$39:$E$782,СВЦЭМ!$A$39:$A$782,$A153,СВЦЭМ!$B$39:$B$782,E$143)+'СЕТ СН'!$F$12</f>
        <v>168.09373601999999</v>
      </c>
      <c r="F153" s="36">
        <f>SUMIFS(СВЦЭМ!$E$39:$E$782,СВЦЭМ!$A$39:$A$782,$A153,СВЦЭМ!$B$39:$B$782,F$143)+'СЕТ СН'!$F$12</f>
        <v>164.05235321999999</v>
      </c>
      <c r="G153" s="36">
        <f>SUMIFS(СВЦЭМ!$E$39:$E$782,СВЦЭМ!$A$39:$A$782,$A153,СВЦЭМ!$B$39:$B$782,G$143)+'СЕТ СН'!$F$12</f>
        <v>160.13739766</v>
      </c>
      <c r="H153" s="36">
        <f>SUMIFS(СВЦЭМ!$E$39:$E$782,СВЦЭМ!$A$39:$A$782,$A153,СВЦЭМ!$B$39:$B$782,H$143)+'СЕТ СН'!$F$12</f>
        <v>152.90132643999999</v>
      </c>
      <c r="I153" s="36">
        <f>SUMIFS(СВЦЭМ!$E$39:$E$782,СВЦЭМ!$A$39:$A$782,$A153,СВЦЭМ!$B$39:$B$782,I$143)+'СЕТ СН'!$F$12</f>
        <v>149.42291184999999</v>
      </c>
      <c r="J153" s="36">
        <f>SUMIFS(СВЦЭМ!$E$39:$E$782,СВЦЭМ!$A$39:$A$782,$A153,СВЦЭМ!$B$39:$B$782,J$143)+'СЕТ СН'!$F$12</f>
        <v>145.48014879999999</v>
      </c>
      <c r="K153" s="36">
        <f>SUMIFS(СВЦЭМ!$E$39:$E$782,СВЦЭМ!$A$39:$A$782,$A153,СВЦЭМ!$B$39:$B$782,K$143)+'СЕТ СН'!$F$12</f>
        <v>145.27450475000001</v>
      </c>
      <c r="L153" s="36">
        <f>SUMIFS(СВЦЭМ!$E$39:$E$782,СВЦЭМ!$A$39:$A$782,$A153,СВЦЭМ!$B$39:$B$782,L$143)+'СЕТ СН'!$F$12</f>
        <v>145.70275477999999</v>
      </c>
      <c r="M153" s="36">
        <f>SUMIFS(СВЦЭМ!$E$39:$E$782,СВЦЭМ!$A$39:$A$782,$A153,СВЦЭМ!$B$39:$B$782,M$143)+'СЕТ СН'!$F$12</f>
        <v>151.26008346</v>
      </c>
      <c r="N153" s="36">
        <f>SUMIFS(СВЦЭМ!$E$39:$E$782,СВЦЭМ!$A$39:$A$782,$A153,СВЦЭМ!$B$39:$B$782,N$143)+'СЕТ СН'!$F$12</f>
        <v>158.78275690999999</v>
      </c>
      <c r="O153" s="36">
        <f>SUMIFS(СВЦЭМ!$E$39:$E$782,СВЦЭМ!$A$39:$A$782,$A153,СВЦЭМ!$B$39:$B$782,O$143)+'СЕТ СН'!$F$12</f>
        <v>161.90318282000001</v>
      </c>
      <c r="P153" s="36">
        <f>SUMIFS(СВЦЭМ!$E$39:$E$782,СВЦЭМ!$A$39:$A$782,$A153,СВЦЭМ!$B$39:$B$782,P$143)+'СЕТ СН'!$F$12</f>
        <v>163.32846397</v>
      </c>
      <c r="Q153" s="36">
        <f>SUMIFS(СВЦЭМ!$E$39:$E$782,СВЦЭМ!$A$39:$A$782,$A153,СВЦЭМ!$B$39:$B$782,Q$143)+'СЕТ СН'!$F$12</f>
        <v>163.99654176999999</v>
      </c>
      <c r="R153" s="36">
        <f>SUMIFS(СВЦЭМ!$E$39:$E$782,СВЦЭМ!$A$39:$A$782,$A153,СВЦЭМ!$B$39:$B$782,R$143)+'СЕТ СН'!$F$12</f>
        <v>163.65015578000001</v>
      </c>
      <c r="S153" s="36">
        <f>SUMIFS(СВЦЭМ!$E$39:$E$782,СВЦЭМ!$A$39:$A$782,$A153,СВЦЭМ!$B$39:$B$782,S$143)+'СЕТ СН'!$F$12</f>
        <v>158.54479343</v>
      </c>
      <c r="T153" s="36">
        <f>SUMIFS(СВЦЭМ!$E$39:$E$782,СВЦЭМ!$A$39:$A$782,$A153,СВЦЭМ!$B$39:$B$782,T$143)+'СЕТ СН'!$F$12</f>
        <v>149.27622174000001</v>
      </c>
      <c r="U153" s="36">
        <f>SUMIFS(СВЦЭМ!$E$39:$E$782,СВЦЭМ!$A$39:$A$782,$A153,СВЦЭМ!$B$39:$B$782,U$143)+'СЕТ СН'!$F$12</f>
        <v>148.08578395999999</v>
      </c>
      <c r="V153" s="36">
        <f>SUMIFS(СВЦЭМ!$E$39:$E$782,СВЦЭМ!$A$39:$A$782,$A153,СВЦЭМ!$B$39:$B$782,V$143)+'СЕТ СН'!$F$12</f>
        <v>148.13168383999999</v>
      </c>
      <c r="W153" s="36">
        <f>SUMIFS(СВЦЭМ!$E$39:$E$782,СВЦЭМ!$A$39:$A$782,$A153,СВЦЭМ!$B$39:$B$782,W$143)+'СЕТ СН'!$F$12</f>
        <v>151.01284086000001</v>
      </c>
      <c r="X153" s="36">
        <f>SUMIFS(СВЦЭМ!$E$39:$E$782,СВЦЭМ!$A$39:$A$782,$A153,СВЦЭМ!$B$39:$B$782,X$143)+'СЕТ СН'!$F$12</f>
        <v>156.63321934000001</v>
      </c>
      <c r="Y153" s="36">
        <f>SUMIFS(СВЦЭМ!$E$39:$E$782,СВЦЭМ!$A$39:$A$782,$A153,СВЦЭМ!$B$39:$B$782,Y$143)+'СЕТ СН'!$F$12</f>
        <v>158.50886829999999</v>
      </c>
    </row>
    <row r="154" spans="1:25" ht="15.75" x14ac:dyDescent="0.2">
      <c r="A154" s="35">
        <f t="shared" si="4"/>
        <v>44603</v>
      </c>
      <c r="B154" s="36">
        <f>SUMIFS(СВЦЭМ!$E$39:$E$782,СВЦЭМ!$A$39:$A$782,$A154,СВЦЭМ!$B$39:$B$782,B$143)+'СЕТ СН'!$F$12</f>
        <v>161.71002293000001</v>
      </c>
      <c r="C154" s="36">
        <f>SUMIFS(СВЦЭМ!$E$39:$E$782,СВЦЭМ!$A$39:$A$782,$A154,СВЦЭМ!$B$39:$B$782,C$143)+'СЕТ СН'!$F$12</f>
        <v>170.61847345000001</v>
      </c>
      <c r="D154" s="36">
        <f>SUMIFS(СВЦЭМ!$E$39:$E$782,СВЦЭМ!$A$39:$A$782,$A154,СВЦЭМ!$B$39:$B$782,D$143)+'СЕТ СН'!$F$12</f>
        <v>175.64784883999999</v>
      </c>
      <c r="E154" s="36">
        <f>SUMIFS(СВЦЭМ!$E$39:$E$782,СВЦЭМ!$A$39:$A$782,$A154,СВЦЭМ!$B$39:$B$782,E$143)+'СЕТ СН'!$F$12</f>
        <v>175.79425692000001</v>
      </c>
      <c r="F154" s="36">
        <f>SUMIFS(СВЦЭМ!$E$39:$E$782,СВЦЭМ!$A$39:$A$782,$A154,СВЦЭМ!$B$39:$B$782,F$143)+'СЕТ СН'!$F$12</f>
        <v>173.50672836999999</v>
      </c>
      <c r="G154" s="36">
        <f>SUMIFS(СВЦЭМ!$E$39:$E$782,СВЦЭМ!$A$39:$A$782,$A154,СВЦЭМ!$B$39:$B$782,G$143)+'СЕТ СН'!$F$12</f>
        <v>167.45197160000001</v>
      </c>
      <c r="H154" s="36">
        <f>SUMIFS(СВЦЭМ!$E$39:$E$782,СВЦЭМ!$A$39:$A$782,$A154,СВЦЭМ!$B$39:$B$782,H$143)+'СЕТ СН'!$F$12</f>
        <v>157.58354449000001</v>
      </c>
      <c r="I154" s="36">
        <f>SUMIFS(СВЦЭМ!$E$39:$E$782,СВЦЭМ!$A$39:$A$782,$A154,СВЦЭМ!$B$39:$B$782,I$143)+'СЕТ СН'!$F$12</f>
        <v>149.56394356000001</v>
      </c>
      <c r="J154" s="36">
        <f>SUMIFS(СВЦЭМ!$E$39:$E$782,СВЦЭМ!$A$39:$A$782,$A154,СВЦЭМ!$B$39:$B$782,J$143)+'СЕТ СН'!$F$12</f>
        <v>145.52883168</v>
      </c>
      <c r="K154" s="36">
        <f>SUMIFS(СВЦЭМ!$E$39:$E$782,СВЦЭМ!$A$39:$A$782,$A154,СВЦЭМ!$B$39:$B$782,K$143)+'СЕТ СН'!$F$12</f>
        <v>147.05332071999999</v>
      </c>
      <c r="L154" s="36">
        <f>SUMIFS(СВЦЭМ!$E$39:$E$782,СВЦЭМ!$A$39:$A$782,$A154,СВЦЭМ!$B$39:$B$782,L$143)+'СЕТ СН'!$F$12</f>
        <v>147.40043944000001</v>
      </c>
      <c r="M154" s="36">
        <f>SUMIFS(СВЦЭМ!$E$39:$E$782,СВЦЭМ!$A$39:$A$782,$A154,СВЦЭМ!$B$39:$B$782,M$143)+'СЕТ СН'!$F$12</f>
        <v>149.95354799</v>
      </c>
      <c r="N154" s="36">
        <f>SUMIFS(СВЦЭМ!$E$39:$E$782,СВЦЭМ!$A$39:$A$782,$A154,СВЦЭМ!$B$39:$B$782,N$143)+'СЕТ СН'!$F$12</f>
        <v>155.55353167999999</v>
      </c>
      <c r="O154" s="36">
        <f>SUMIFS(СВЦЭМ!$E$39:$E$782,СВЦЭМ!$A$39:$A$782,$A154,СВЦЭМ!$B$39:$B$782,O$143)+'СЕТ СН'!$F$12</f>
        <v>157.77820912999999</v>
      </c>
      <c r="P154" s="36">
        <f>SUMIFS(СВЦЭМ!$E$39:$E$782,СВЦЭМ!$A$39:$A$782,$A154,СВЦЭМ!$B$39:$B$782,P$143)+'СЕТ СН'!$F$12</f>
        <v>160.13997483</v>
      </c>
      <c r="Q154" s="36">
        <f>SUMIFS(СВЦЭМ!$E$39:$E$782,СВЦЭМ!$A$39:$A$782,$A154,СВЦЭМ!$B$39:$B$782,Q$143)+'СЕТ СН'!$F$12</f>
        <v>160.40830056999999</v>
      </c>
      <c r="R154" s="36">
        <f>SUMIFS(СВЦЭМ!$E$39:$E$782,СВЦЭМ!$A$39:$A$782,$A154,СВЦЭМ!$B$39:$B$782,R$143)+'СЕТ СН'!$F$12</f>
        <v>159.22013547</v>
      </c>
      <c r="S154" s="36">
        <f>SUMIFS(СВЦЭМ!$E$39:$E$782,СВЦЭМ!$A$39:$A$782,$A154,СВЦЭМ!$B$39:$B$782,S$143)+'СЕТ СН'!$F$12</f>
        <v>152.50740647999999</v>
      </c>
      <c r="T154" s="36">
        <f>SUMIFS(СВЦЭМ!$E$39:$E$782,СВЦЭМ!$A$39:$A$782,$A154,СВЦЭМ!$B$39:$B$782,T$143)+'СЕТ СН'!$F$12</f>
        <v>146.68026259999999</v>
      </c>
      <c r="U154" s="36">
        <f>SUMIFS(СВЦЭМ!$E$39:$E$782,СВЦЭМ!$A$39:$A$782,$A154,СВЦЭМ!$B$39:$B$782,U$143)+'СЕТ СН'!$F$12</f>
        <v>146.53447437</v>
      </c>
      <c r="V154" s="36">
        <f>SUMIFS(СВЦЭМ!$E$39:$E$782,СВЦЭМ!$A$39:$A$782,$A154,СВЦЭМ!$B$39:$B$782,V$143)+'СЕТ СН'!$F$12</f>
        <v>147.33374752</v>
      </c>
      <c r="W154" s="36">
        <f>SUMIFS(СВЦЭМ!$E$39:$E$782,СВЦЭМ!$A$39:$A$782,$A154,СВЦЭМ!$B$39:$B$782,W$143)+'СЕТ СН'!$F$12</f>
        <v>149.14164262</v>
      </c>
      <c r="X154" s="36">
        <f>SUMIFS(СВЦЭМ!$E$39:$E$782,СВЦЭМ!$A$39:$A$782,$A154,СВЦЭМ!$B$39:$B$782,X$143)+'СЕТ СН'!$F$12</f>
        <v>150.67141276999999</v>
      </c>
      <c r="Y154" s="36">
        <f>SUMIFS(СВЦЭМ!$E$39:$E$782,СВЦЭМ!$A$39:$A$782,$A154,СВЦЭМ!$B$39:$B$782,Y$143)+'СЕТ СН'!$F$12</f>
        <v>152.91817399999999</v>
      </c>
    </row>
    <row r="155" spans="1:25" ht="15.75" x14ac:dyDescent="0.2">
      <c r="A155" s="35">
        <f t="shared" si="4"/>
        <v>44604</v>
      </c>
      <c r="B155" s="36">
        <f>SUMIFS(СВЦЭМ!$E$39:$E$782,СВЦЭМ!$A$39:$A$782,$A155,СВЦЭМ!$B$39:$B$782,B$143)+'СЕТ СН'!$F$12</f>
        <v>167.06282143999999</v>
      </c>
      <c r="C155" s="36">
        <f>SUMIFS(СВЦЭМ!$E$39:$E$782,СВЦЭМ!$A$39:$A$782,$A155,СВЦЭМ!$B$39:$B$782,C$143)+'СЕТ СН'!$F$12</f>
        <v>168.26927176999999</v>
      </c>
      <c r="D155" s="36">
        <f>SUMIFS(СВЦЭМ!$E$39:$E$782,СВЦЭМ!$A$39:$A$782,$A155,СВЦЭМ!$B$39:$B$782,D$143)+'СЕТ СН'!$F$12</f>
        <v>168.11203</v>
      </c>
      <c r="E155" s="36">
        <f>SUMIFS(СВЦЭМ!$E$39:$E$782,СВЦЭМ!$A$39:$A$782,$A155,СВЦЭМ!$B$39:$B$782,E$143)+'СЕТ СН'!$F$12</f>
        <v>168.56971978999999</v>
      </c>
      <c r="F155" s="36">
        <f>SUMIFS(СВЦЭМ!$E$39:$E$782,СВЦЭМ!$A$39:$A$782,$A155,СВЦЭМ!$B$39:$B$782,F$143)+'СЕТ СН'!$F$12</f>
        <v>167.42317713</v>
      </c>
      <c r="G155" s="36">
        <f>SUMIFS(СВЦЭМ!$E$39:$E$782,СВЦЭМ!$A$39:$A$782,$A155,СВЦЭМ!$B$39:$B$782,G$143)+'СЕТ СН'!$F$12</f>
        <v>165.45763052000001</v>
      </c>
      <c r="H155" s="36">
        <f>SUMIFS(СВЦЭМ!$E$39:$E$782,СВЦЭМ!$A$39:$A$782,$A155,СВЦЭМ!$B$39:$B$782,H$143)+'СЕТ СН'!$F$12</f>
        <v>160.14099225000001</v>
      </c>
      <c r="I155" s="36">
        <f>SUMIFS(СВЦЭМ!$E$39:$E$782,СВЦЭМ!$A$39:$A$782,$A155,СВЦЭМ!$B$39:$B$782,I$143)+'СЕТ СН'!$F$12</f>
        <v>155.14944376</v>
      </c>
      <c r="J155" s="36">
        <f>SUMIFS(СВЦЭМ!$E$39:$E$782,СВЦЭМ!$A$39:$A$782,$A155,СВЦЭМ!$B$39:$B$782,J$143)+'СЕТ СН'!$F$12</f>
        <v>147.14673585</v>
      </c>
      <c r="K155" s="36">
        <f>SUMIFS(СВЦЭМ!$E$39:$E$782,СВЦЭМ!$A$39:$A$782,$A155,СВЦЭМ!$B$39:$B$782,K$143)+'СЕТ СН'!$F$12</f>
        <v>144.6388049</v>
      </c>
      <c r="L155" s="36">
        <f>SUMIFS(СВЦЭМ!$E$39:$E$782,СВЦЭМ!$A$39:$A$782,$A155,СВЦЭМ!$B$39:$B$782,L$143)+'СЕТ СН'!$F$12</f>
        <v>146.18186241999999</v>
      </c>
      <c r="M155" s="36">
        <f>SUMIFS(СВЦЭМ!$E$39:$E$782,СВЦЭМ!$A$39:$A$782,$A155,СВЦЭМ!$B$39:$B$782,M$143)+'СЕТ СН'!$F$12</f>
        <v>150.53721643</v>
      </c>
      <c r="N155" s="36">
        <f>SUMIFS(СВЦЭМ!$E$39:$E$782,СВЦЭМ!$A$39:$A$782,$A155,СВЦЭМ!$B$39:$B$782,N$143)+'СЕТ СН'!$F$12</f>
        <v>153.74489885</v>
      </c>
      <c r="O155" s="36">
        <f>SUMIFS(СВЦЭМ!$E$39:$E$782,СВЦЭМ!$A$39:$A$782,$A155,СВЦЭМ!$B$39:$B$782,O$143)+'СЕТ СН'!$F$12</f>
        <v>155.62747379999999</v>
      </c>
      <c r="P155" s="36">
        <f>SUMIFS(СВЦЭМ!$E$39:$E$782,СВЦЭМ!$A$39:$A$782,$A155,СВЦЭМ!$B$39:$B$782,P$143)+'СЕТ СН'!$F$12</f>
        <v>158.46456687</v>
      </c>
      <c r="Q155" s="36">
        <f>SUMIFS(СВЦЭМ!$E$39:$E$782,СВЦЭМ!$A$39:$A$782,$A155,СВЦЭМ!$B$39:$B$782,Q$143)+'СЕТ СН'!$F$12</f>
        <v>158.03285554999999</v>
      </c>
      <c r="R155" s="36">
        <f>SUMIFS(СВЦЭМ!$E$39:$E$782,СВЦЭМ!$A$39:$A$782,$A155,СВЦЭМ!$B$39:$B$782,R$143)+'СЕТ СН'!$F$12</f>
        <v>158.79542688999999</v>
      </c>
      <c r="S155" s="36">
        <f>SUMIFS(СВЦЭМ!$E$39:$E$782,СВЦЭМ!$A$39:$A$782,$A155,СВЦЭМ!$B$39:$B$782,S$143)+'СЕТ СН'!$F$12</f>
        <v>154.26358083</v>
      </c>
      <c r="T155" s="36">
        <f>SUMIFS(СВЦЭМ!$E$39:$E$782,СВЦЭМ!$A$39:$A$782,$A155,СВЦЭМ!$B$39:$B$782,T$143)+'СЕТ СН'!$F$12</f>
        <v>146.92472931</v>
      </c>
      <c r="U155" s="36">
        <f>SUMIFS(СВЦЭМ!$E$39:$E$782,СВЦЭМ!$A$39:$A$782,$A155,СВЦЭМ!$B$39:$B$782,U$143)+'СЕТ СН'!$F$12</f>
        <v>145.18292762999999</v>
      </c>
      <c r="V155" s="36">
        <f>SUMIFS(СВЦЭМ!$E$39:$E$782,СВЦЭМ!$A$39:$A$782,$A155,СВЦЭМ!$B$39:$B$782,V$143)+'СЕТ СН'!$F$12</f>
        <v>147.34033439000001</v>
      </c>
      <c r="W155" s="36">
        <f>SUMIFS(СВЦЭМ!$E$39:$E$782,СВЦЭМ!$A$39:$A$782,$A155,СВЦЭМ!$B$39:$B$782,W$143)+'СЕТ СН'!$F$12</f>
        <v>149.66671941000001</v>
      </c>
      <c r="X155" s="36">
        <f>SUMIFS(СВЦЭМ!$E$39:$E$782,СВЦЭМ!$A$39:$A$782,$A155,СВЦЭМ!$B$39:$B$782,X$143)+'СЕТ СН'!$F$12</f>
        <v>151.60662066</v>
      </c>
      <c r="Y155" s="36">
        <f>SUMIFS(СВЦЭМ!$E$39:$E$782,СВЦЭМ!$A$39:$A$782,$A155,СВЦЭМ!$B$39:$B$782,Y$143)+'СЕТ СН'!$F$12</f>
        <v>157.97781363000001</v>
      </c>
    </row>
    <row r="156" spans="1:25" ht="15.75" x14ac:dyDescent="0.2">
      <c r="A156" s="35">
        <f t="shared" si="4"/>
        <v>44605</v>
      </c>
      <c r="B156" s="36">
        <f>SUMIFS(СВЦЭМ!$E$39:$E$782,СВЦЭМ!$A$39:$A$782,$A156,СВЦЭМ!$B$39:$B$782,B$143)+'СЕТ СН'!$F$12</f>
        <v>159.9942523</v>
      </c>
      <c r="C156" s="36">
        <f>SUMIFS(СВЦЭМ!$E$39:$E$782,СВЦЭМ!$A$39:$A$782,$A156,СВЦЭМ!$B$39:$B$782,C$143)+'СЕТ СН'!$F$12</f>
        <v>166.89556371</v>
      </c>
      <c r="D156" s="36">
        <f>SUMIFS(СВЦЭМ!$E$39:$E$782,СВЦЭМ!$A$39:$A$782,$A156,СВЦЭМ!$B$39:$B$782,D$143)+'СЕТ СН'!$F$12</f>
        <v>167.38105967000001</v>
      </c>
      <c r="E156" s="36">
        <f>SUMIFS(СВЦЭМ!$E$39:$E$782,СВЦЭМ!$A$39:$A$782,$A156,СВЦЭМ!$B$39:$B$782,E$143)+'СЕТ СН'!$F$12</f>
        <v>167.69400067999999</v>
      </c>
      <c r="F156" s="36">
        <f>SUMIFS(СВЦЭМ!$E$39:$E$782,СВЦЭМ!$A$39:$A$782,$A156,СВЦЭМ!$B$39:$B$782,F$143)+'СЕТ СН'!$F$12</f>
        <v>167.76527720999999</v>
      </c>
      <c r="G156" s="36">
        <f>SUMIFS(СВЦЭМ!$E$39:$E$782,СВЦЭМ!$A$39:$A$782,$A156,СВЦЭМ!$B$39:$B$782,G$143)+'СЕТ СН'!$F$12</f>
        <v>167.54271980999999</v>
      </c>
      <c r="H156" s="36">
        <f>SUMIFS(СВЦЭМ!$E$39:$E$782,СВЦЭМ!$A$39:$A$782,$A156,СВЦЭМ!$B$39:$B$782,H$143)+'СЕТ СН'!$F$12</f>
        <v>164.64886271</v>
      </c>
      <c r="I156" s="36">
        <f>SUMIFS(СВЦЭМ!$E$39:$E$782,СВЦЭМ!$A$39:$A$782,$A156,СВЦЭМ!$B$39:$B$782,I$143)+'СЕТ СН'!$F$12</f>
        <v>157.45039521999999</v>
      </c>
      <c r="J156" s="36">
        <f>SUMIFS(СВЦЭМ!$E$39:$E$782,СВЦЭМ!$A$39:$A$782,$A156,СВЦЭМ!$B$39:$B$782,J$143)+'СЕТ СН'!$F$12</f>
        <v>148.33714011000001</v>
      </c>
      <c r="K156" s="36">
        <f>SUMIFS(СВЦЭМ!$E$39:$E$782,СВЦЭМ!$A$39:$A$782,$A156,СВЦЭМ!$B$39:$B$782,K$143)+'СЕТ СН'!$F$12</f>
        <v>143.50243755</v>
      </c>
      <c r="L156" s="36">
        <f>SUMIFS(СВЦЭМ!$E$39:$E$782,СВЦЭМ!$A$39:$A$782,$A156,СВЦЭМ!$B$39:$B$782,L$143)+'СЕТ СН'!$F$12</f>
        <v>142.36469606</v>
      </c>
      <c r="M156" s="36">
        <f>SUMIFS(СВЦЭМ!$E$39:$E$782,СВЦЭМ!$A$39:$A$782,$A156,СВЦЭМ!$B$39:$B$782,M$143)+'СЕТ СН'!$F$12</f>
        <v>146.51999137999999</v>
      </c>
      <c r="N156" s="36">
        <f>SUMIFS(СВЦЭМ!$E$39:$E$782,СВЦЭМ!$A$39:$A$782,$A156,СВЦЭМ!$B$39:$B$782,N$143)+'СЕТ СН'!$F$12</f>
        <v>152.71759302000001</v>
      </c>
      <c r="O156" s="36">
        <f>SUMIFS(СВЦЭМ!$E$39:$E$782,СВЦЭМ!$A$39:$A$782,$A156,СВЦЭМ!$B$39:$B$782,O$143)+'СЕТ СН'!$F$12</f>
        <v>156.53228657</v>
      </c>
      <c r="P156" s="36">
        <f>SUMIFS(СВЦЭМ!$E$39:$E$782,СВЦЭМ!$A$39:$A$782,$A156,СВЦЭМ!$B$39:$B$782,P$143)+'СЕТ СН'!$F$12</f>
        <v>159.84393505</v>
      </c>
      <c r="Q156" s="36">
        <f>SUMIFS(СВЦЭМ!$E$39:$E$782,СВЦЭМ!$A$39:$A$782,$A156,СВЦЭМ!$B$39:$B$782,Q$143)+'СЕТ СН'!$F$12</f>
        <v>159.60036306000001</v>
      </c>
      <c r="R156" s="36">
        <f>SUMIFS(СВЦЭМ!$E$39:$E$782,СВЦЭМ!$A$39:$A$782,$A156,СВЦЭМ!$B$39:$B$782,R$143)+'СЕТ СН'!$F$12</f>
        <v>160.77963399999999</v>
      </c>
      <c r="S156" s="36">
        <f>SUMIFS(СВЦЭМ!$E$39:$E$782,СВЦЭМ!$A$39:$A$782,$A156,СВЦЭМ!$B$39:$B$782,S$143)+'СЕТ СН'!$F$12</f>
        <v>155.65268764999999</v>
      </c>
      <c r="T156" s="36">
        <f>SUMIFS(СВЦЭМ!$E$39:$E$782,СВЦЭМ!$A$39:$A$782,$A156,СВЦЭМ!$B$39:$B$782,T$143)+'СЕТ СН'!$F$12</f>
        <v>141.92215716999999</v>
      </c>
      <c r="U156" s="36">
        <f>SUMIFS(СВЦЭМ!$E$39:$E$782,СВЦЭМ!$A$39:$A$782,$A156,СВЦЭМ!$B$39:$B$782,U$143)+'СЕТ СН'!$F$12</f>
        <v>141.13597906000001</v>
      </c>
      <c r="V156" s="36">
        <f>SUMIFS(СВЦЭМ!$E$39:$E$782,СВЦЭМ!$A$39:$A$782,$A156,СВЦЭМ!$B$39:$B$782,V$143)+'СЕТ СН'!$F$12</f>
        <v>141.54075603999999</v>
      </c>
      <c r="W156" s="36">
        <f>SUMIFS(СВЦЭМ!$E$39:$E$782,СВЦЭМ!$A$39:$A$782,$A156,СВЦЭМ!$B$39:$B$782,W$143)+'СЕТ СН'!$F$12</f>
        <v>143.86558303000001</v>
      </c>
      <c r="X156" s="36">
        <f>SUMIFS(СВЦЭМ!$E$39:$E$782,СВЦЭМ!$A$39:$A$782,$A156,СВЦЭМ!$B$39:$B$782,X$143)+'СЕТ СН'!$F$12</f>
        <v>147.49874154</v>
      </c>
      <c r="Y156" s="36">
        <f>SUMIFS(СВЦЭМ!$E$39:$E$782,СВЦЭМ!$A$39:$A$782,$A156,СВЦЭМ!$B$39:$B$782,Y$143)+'СЕТ СН'!$F$12</f>
        <v>153.20538923999999</v>
      </c>
    </row>
    <row r="157" spans="1:25" ht="15.75" x14ac:dyDescent="0.2">
      <c r="A157" s="35">
        <f t="shared" si="4"/>
        <v>44606</v>
      </c>
      <c r="B157" s="36">
        <f>SUMIFS(СВЦЭМ!$E$39:$E$782,СВЦЭМ!$A$39:$A$782,$A157,СВЦЭМ!$B$39:$B$782,B$143)+'СЕТ СН'!$F$12</f>
        <v>161.29666265</v>
      </c>
      <c r="C157" s="36">
        <f>SUMIFS(СВЦЭМ!$E$39:$E$782,СВЦЭМ!$A$39:$A$782,$A157,СВЦЭМ!$B$39:$B$782,C$143)+'СЕТ СН'!$F$12</f>
        <v>169.1996413</v>
      </c>
      <c r="D157" s="36">
        <f>SUMIFS(СВЦЭМ!$E$39:$E$782,СВЦЭМ!$A$39:$A$782,$A157,СВЦЭМ!$B$39:$B$782,D$143)+'СЕТ СН'!$F$12</f>
        <v>169.68300622999999</v>
      </c>
      <c r="E157" s="36">
        <f>SUMIFS(СВЦЭМ!$E$39:$E$782,СВЦЭМ!$A$39:$A$782,$A157,СВЦЭМ!$B$39:$B$782,E$143)+'СЕТ СН'!$F$12</f>
        <v>170.32438249</v>
      </c>
      <c r="F157" s="36">
        <f>SUMIFS(СВЦЭМ!$E$39:$E$782,СВЦЭМ!$A$39:$A$782,$A157,СВЦЭМ!$B$39:$B$782,F$143)+'СЕТ СН'!$F$12</f>
        <v>168.90585651000001</v>
      </c>
      <c r="G157" s="36">
        <f>SUMIFS(СВЦЭМ!$E$39:$E$782,СВЦЭМ!$A$39:$A$782,$A157,СВЦЭМ!$B$39:$B$782,G$143)+'СЕТ СН'!$F$12</f>
        <v>166.89396256000001</v>
      </c>
      <c r="H157" s="36">
        <f>SUMIFS(СВЦЭМ!$E$39:$E$782,СВЦЭМ!$A$39:$A$782,$A157,СВЦЭМ!$B$39:$B$782,H$143)+'СЕТ СН'!$F$12</f>
        <v>165.14982621999999</v>
      </c>
      <c r="I157" s="36">
        <f>SUMIFS(СВЦЭМ!$E$39:$E$782,СВЦЭМ!$A$39:$A$782,$A157,СВЦЭМ!$B$39:$B$782,I$143)+'СЕТ СН'!$F$12</f>
        <v>149.45753658999999</v>
      </c>
      <c r="J157" s="36">
        <f>SUMIFS(СВЦЭМ!$E$39:$E$782,СВЦЭМ!$A$39:$A$782,$A157,СВЦЭМ!$B$39:$B$782,J$143)+'СЕТ СН'!$F$12</f>
        <v>143.74413086000001</v>
      </c>
      <c r="K157" s="36">
        <f>SUMIFS(СВЦЭМ!$E$39:$E$782,СВЦЭМ!$A$39:$A$782,$A157,СВЦЭМ!$B$39:$B$782,K$143)+'СЕТ СН'!$F$12</f>
        <v>142.46881891999999</v>
      </c>
      <c r="L157" s="36">
        <f>SUMIFS(СВЦЭМ!$E$39:$E$782,СВЦЭМ!$A$39:$A$782,$A157,СВЦЭМ!$B$39:$B$782,L$143)+'СЕТ СН'!$F$12</f>
        <v>142.2994084</v>
      </c>
      <c r="M157" s="36">
        <f>SUMIFS(СВЦЭМ!$E$39:$E$782,СВЦЭМ!$A$39:$A$782,$A157,СВЦЭМ!$B$39:$B$782,M$143)+'СЕТ СН'!$F$12</f>
        <v>147.39546455999999</v>
      </c>
      <c r="N157" s="36">
        <f>SUMIFS(СВЦЭМ!$E$39:$E$782,СВЦЭМ!$A$39:$A$782,$A157,СВЦЭМ!$B$39:$B$782,N$143)+'СЕТ СН'!$F$12</f>
        <v>152.19258128000001</v>
      </c>
      <c r="O157" s="36">
        <f>SUMIFS(СВЦЭМ!$E$39:$E$782,СВЦЭМ!$A$39:$A$782,$A157,СВЦЭМ!$B$39:$B$782,O$143)+'СЕТ СН'!$F$12</f>
        <v>154.9362308</v>
      </c>
      <c r="P157" s="36">
        <f>SUMIFS(СВЦЭМ!$E$39:$E$782,СВЦЭМ!$A$39:$A$782,$A157,СВЦЭМ!$B$39:$B$782,P$143)+'СЕТ СН'!$F$12</f>
        <v>157.30219507000001</v>
      </c>
      <c r="Q157" s="36">
        <f>SUMIFS(СВЦЭМ!$E$39:$E$782,СВЦЭМ!$A$39:$A$782,$A157,СВЦЭМ!$B$39:$B$782,Q$143)+'СЕТ СН'!$F$12</f>
        <v>158.17624480999999</v>
      </c>
      <c r="R157" s="36">
        <f>SUMIFS(СВЦЭМ!$E$39:$E$782,СВЦЭМ!$A$39:$A$782,$A157,СВЦЭМ!$B$39:$B$782,R$143)+'СЕТ СН'!$F$12</f>
        <v>157.43412187000001</v>
      </c>
      <c r="S157" s="36">
        <f>SUMIFS(СВЦЭМ!$E$39:$E$782,СВЦЭМ!$A$39:$A$782,$A157,СВЦЭМ!$B$39:$B$782,S$143)+'СЕТ СН'!$F$12</f>
        <v>152.91808771999999</v>
      </c>
      <c r="T157" s="36">
        <f>SUMIFS(СВЦЭМ!$E$39:$E$782,СВЦЭМ!$A$39:$A$782,$A157,СВЦЭМ!$B$39:$B$782,T$143)+'СЕТ СН'!$F$12</f>
        <v>143.2811452</v>
      </c>
      <c r="U157" s="36">
        <f>SUMIFS(СВЦЭМ!$E$39:$E$782,СВЦЭМ!$A$39:$A$782,$A157,СВЦЭМ!$B$39:$B$782,U$143)+'СЕТ СН'!$F$12</f>
        <v>141.92624164</v>
      </c>
      <c r="V157" s="36">
        <f>SUMIFS(СВЦЭМ!$E$39:$E$782,СВЦЭМ!$A$39:$A$782,$A157,СВЦЭМ!$B$39:$B$782,V$143)+'СЕТ СН'!$F$12</f>
        <v>143.89216832</v>
      </c>
      <c r="W157" s="36">
        <f>SUMIFS(СВЦЭМ!$E$39:$E$782,СВЦЭМ!$A$39:$A$782,$A157,СВЦЭМ!$B$39:$B$782,W$143)+'СЕТ СН'!$F$12</f>
        <v>145.73604717000001</v>
      </c>
      <c r="X157" s="36">
        <f>SUMIFS(СВЦЭМ!$E$39:$E$782,СВЦЭМ!$A$39:$A$782,$A157,СВЦЭМ!$B$39:$B$782,X$143)+'СЕТ СН'!$F$12</f>
        <v>149.29904228999999</v>
      </c>
      <c r="Y157" s="36">
        <f>SUMIFS(СВЦЭМ!$E$39:$E$782,СВЦЭМ!$A$39:$A$782,$A157,СВЦЭМ!$B$39:$B$782,Y$143)+'СЕТ СН'!$F$12</f>
        <v>153.49104840000001</v>
      </c>
    </row>
    <row r="158" spans="1:25" ht="15.75" x14ac:dyDescent="0.2">
      <c r="A158" s="35">
        <f t="shared" si="4"/>
        <v>44607</v>
      </c>
      <c r="B158" s="36">
        <f>SUMIFS(СВЦЭМ!$E$39:$E$782,СВЦЭМ!$A$39:$A$782,$A158,СВЦЭМ!$B$39:$B$782,B$143)+'СЕТ СН'!$F$12</f>
        <v>150.58777280000001</v>
      </c>
      <c r="C158" s="36">
        <f>SUMIFS(СВЦЭМ!$E$39:$E$782,СВЦЭМ!$A$39:$A$782,$A158,СВЦЭМ!$B$39:$B$782,C$143)+'СЕТ СН'!$F$12</f>
        <v>159.30885656000001</v>
      </c>
      <c r="D158" s="36">
        <f>SUMIFS(СВЦЭМ!$E$39:$E$782,СВЦЭМ!$A$39:$A$782,$A158,СВЦЭМ!$B$39:$B$782,D$143)+'СЕТ СН'!$F$12</f>
        <v>163.49208311999999</v>
      </c>
      <c r="E158" s="36">
        <f>SUMIFS(СВЦЭМ!$E$39:$E$782,СВЦЭМ!$A$39:$A$782,$A158,СВЦЭМ!$B$39:$B$782,E$143)+'СЕТ СН'!$F$12</f>
        <v>164.17238503999999</v>
      </c>
      <c r="F158" s="36">
        <f>SUMIFS(СВЦЭМ!$E$39:$E$782,СВЦЭМ!$A$39:$A$782,$A158,СВЦЭМ!$B$39:$B$782,F$143)+'СЕТ СН'!$F$12</f>
        <v>162.48754883999999</v>
      </c>
      <c r="G158" s="36">
        <f>SUMIFS(СВЦЭМ!$E$39:$E$782,СВЦЭМ!$A$39:$A$782,$A158,СВЦЭМ!$B$39:$B$782,G$143)+'СЕТ СН'!$F$12</f>
        <v>158.37038047999999</v>
      </c>
      <c r="H158" s="36">
        <f>SUMIFS(СВЦЭМ!$E$39:$E$782,СВЦЭМ!$A$39:$A$782,$A158,СВЦЭМ!$B$39:$B$782,H$143)+'СЕТ СН'!$F$12</f>
        <v>150.40302169</v>
      </c>
      <c r="I158" s="36">
        <f>SUMIFS(СВЦЭМ!$E$39:$E$782,СВЦЭМ!$A$39:$A$782,$A158,СВЦЭМ!$B$39:$B$782,I$143)+'СЕТ СН'!$F$12</f>
        <v>140.97213647999999</v>
      </c>
      <c r="J158" s="36">
        <f>SUMIFS(СВЦЭМ!$E$39:$E$782,СВЦЭМ!$A$39:$A$782,$A158,СВЦЭМ!$B$39:$B$782,J$143)+'СЕТ СН'!$F$12</f>
        <v>133.39267348000001</v>
      </c>
      <c r="K158" s="36">
        <f>SUMIFS(СВЦЭМ!$E$39:$E$782,СВЦЭМ!$A$39:$A$782,$A158,СВЦЭМ!$B$39:$B$782,K$143)+'СЕТ СН'!$F$12</f>
        <v>131.27588492000001</v>
      </c>
      <c r="L158" s="36">
        <f>SUMIFS(СВЦЭМ!$E$39:$E$782,СВЦЭМ!$A$39:$A$782,$A158,СВЦЭМ!$B$39:$B$782,L$143)+'СЕТ СН'!$F$12</f>
        <v>132.39485393999999</v>
      </c>
      <c r="M158" s="36">
        <f>SUMIFS(СВЦЭМ!$E$39:$E$782,СВЦЭМ!$A$39:$A$782,$A158,СВЦЭМ!$B$39:$B$782,M$143)+'СЕТ СН'!$F$12</f>
        <v>139.71473634</v>
      </c>
      <c r="N158" s="36">
        <f>SUMIFS(СВЦЭМ!$E$39:$E$782,СВЦЭМ!$A$39:$A$782,$A158,СВЦЭМ!$B$39:$B$782,N$143)+'СЕТ СН'!$F$12</f>
        <v>143.6729642</v>
      </c>
      <c r="O158" s="36">
        <f>SUMIFS(СВЦЭМ!$E$39:$E$782,СВЦЭМ!$A$39:$A$782,$A158,СВЦЭМ!$B$39:$B$782,O$143)+'СЕТ СН'!$F$12</f>
        <v>148.03445034000001</v>
      </c>
      <c r="P158" s="36">
        <f>SUMIFS(СВЦЭМ!$E$39:$E$782,СВЦЭМ!$A$39:$A$782,$A158,СВЦЭМ!$B$39:$B$782,P$143)+'СЕТ СН'!$F$12</f>
        <v>153.22925175</v>
      </c>
      <c r="Q158" s="36">
        <f>SUMIFS(СВЦЭМ!$E$39:$E$782,СВЦЭМ!$A$39:$A$782,$A158,СВЦЭМ!$B$39:$B$782,Q$143)+'СЕТ СН'!$F$12</f>
        <v>153.93822845</v>
      </c>
      <c r="R158" s="36">
        <f>SUMIFS(СВЦЭМ!$E$39:$E$782,СВЦЭМ!$A$39:$A$782,$A158,СВЦЭМ!$B$39:$B$782,R$143)+'СЕТ СН'!$F$12</f>
        <v>153.53315717999999</v>
      </c>
      <c r="S158" s="36">
        <f>SUMIFS(СВЦЭМ!$E$39:$E$782,СВЦЭМ!$A$39:$A$782,$A158,СВЦЭМ!$B$39:$B$782,S$143)+'СЕТ СН'!$F$12</f>
        <v>149.88361458</v>
      </c>
      <c r="T158" s="36">
        <f>SUMIFS(СВЦЭМ!$E$39:$E$782,СВЦЭМ!$A$39:$A$782,$A158,СВЦЭМ!$B$39:$B$782,T$143)+'СЕТ СН'!$F$12</f>
        <v>140.49049753</v>
      </c>
      <c r="U158" s="36">
        <f>SUMIFS(СВЦЭМ!$E$39:$E$782,СВЦЭМ!$A$39:$A$782,$A158,СВЦЭМ!$B$39:$B$782,U$143)+'СЕТ СН'!$F$12</f>
        <v>137.35001921</v>
      </c>
      <c r="V158" s="36">
        <f>SUMIFS(СВЦЭМ!$E$39:$E$782,СВЦЭМ!$A$39:$A$782,$A158,СВЦЭМ!$B$39:$B$782,V$143)+'СЕТ СН'!$F$12</f>
        <v>137.95892502000001</v>
      </c>
      <c r="W158" s="36">
        <f>SUMIFS(СВЦЭМ!$E$39:$E$782,СВЦЭМ!$A$39:$A$782,$A158,СВЦЭМ!$B$39:$B$782,W$143)+'СЕТ СН'!$F$12</f>
        <v>139.7281002</v>
      </c>
      <c r="X158" s="36">
        <f>SUMIFS(СВЦЭМ!$E$39:$E$782,СВЦЭМ!$A$39:$A$782,$A158,СВЦЭМ!$B$39:$B$782,X$143)+'СЕТ СН'!$F$12</f>
        <v>144.14524238000001</v>
      </c>
      <c r="Y158" s="36">
        <f>SUMIFS(СВЦЭМ!$E$39:$E$782,СВЦЭМ!$A$39:$A$782,$A158,СВЦЭМ!$B$39:$B$782,Y$143)+'СЕТ СН'!$F$12</f>
        <v>148.79744579000001</v>
      </c>
    </row>
    <row r="159" spans="1:25" ht="15.75" x14ac:dyDescent="0.2">
      <c r="A159" s="35">
        <f t="shared" si="4"/>
        <v>44608</v>
      </c>
      <c r="B159" s="36">
        <f>SUMIFS(СВЦЭМ!$E$39:$E$782,СВЦЭМ!$A$39:$A$782,$A159,СВЦЭМ!$B$39:$B$782,B$143)+'СЕТ СН'!$F$12</f>
        <v>153.32905259</v>
      </c>
      <c r="C159" s="36">
        <f>SUMIFS(СВЦЭМ!$E$39:$E$782,СВЦЭМ!$A$39:$A$782,$A159,СВЦЭМ!$B$39:$B$782,C$143)+'СЕТ СН'!$F$12</f>
        <v>160.62637104999999</v>
      </c>
      <c r="D159" s="36">
        <f>SUMIFS(СВЦЭМ!$E$39:$E$782,СВЦЭМ!$A$39:$A$782,$A159,СВЦЭМ!$B$39:$B$782,D$143)+'СЕТ СН'!$F$12</f>
        <v>161.95739204</v>
      </c>
      <c r="E159" s="36">
        <f>SUMIFS(СВЦЭМ!$E$39:$E$782,СВЦЭМ!$A$39:$A$782,$A159,СВЦЭМ!$B$39:$B$782,E$143)+'СЕТ СН'!$F$12</f>
        <v>162.06714615999999</v>
      </c>
      <c r="F159" s="36">
        <f>SUMIFS(СВЦЭМ!$E$39:$E$782,СВЦЭМ!$A$39:$A$782,$A159,СВЦЭМ!$B$39:$B$782,F$143)+'СЕТ СН'!$F$12</f>
        <v>161.03982747000001</v>
      </c>
      <c r="G159" s="36">
        <f>SUMIFS(СВЦЭМ!$E$39:$E$782,СВЦЭМ!$A$39:$A$782,$A159,СВЦЭМ!$B$39:$B$782,G$143)+'СЕТ СН'!$F$12</f>
        <v>157.13168286999999</v>
      </c>
      <c r="H159" s="36">
        <f>SUMIFS(СВЦЭМ!$E$39:$E$782,СВЦЭМ!$A$39:$A$782,$A159,СВЦЭМ!$B$39:$B$782,H$143)+'СЕТ СН'!$F$12</f>
        <v>151.14896938999999</v>
      </c>
      <c r="I159" s="36">
        <f>SUMIFS(СВЦЭМ!$E$39:$E$782,СВЦЭМ!$A$39:$A$782,$A159,СВЦЭМ!$B$39:$B$782,I$143)+'СЕТ СН'!$F$12</f>
        <v>144.45977435</v>
      </c>
      <c r="J159" s="36">
        <f>SUMIFS(СВЦЭМ!$E$39:$E$782,СВЦЭМ!$A$39:$A$782,$A159,СВЦЭМ!$B$39:$B$782,J$143)+'СЕТ СН'!$F$12</f>
        <v>137.33696409999999</v>
      </c>
      <c r="K159" s="36">
        <f>SUMIFS(СВЦЭМ!$E$39:$E$782,СВЦЭМ!$A$39:$A$782,$A159,СВЦЭМ!$B$39:$B$782,K$143)+'СЕТ СН'!$F$12</f>
        <v>136.29755055000001</v>
      </c>
      <c r="L159" s="36">
        <f>SUMIFS(СВЦЭМ!$E$39:$E$782,СВЦЭМ!$A$39:$A$782,$A159,СВЦЭМ!$B$39:$B$782,L$143)+'СЕТ СН'!$F$12</f>
        <v>137.95979592</v>
      </c>
      <c r="M159" s="36">
        <f>SUMIFS(СВЦЭМ!$E$39:$E$782,СВЦЭМ!$A$39:$A$782,$A159,СВЦЭМ!$B$39:$B$782,M$143)+'СЕТ СН'!$F$12</f>
        <v>142.70480542000001</v>
      </c>
      <c r="N159" s="36">
        <f>SUMIFS(СВЦЭМ!$E$39:$E$782,СВЦЭМ!$A$39:$A$782,$A159,СВЦЭМ!$B$39:$B$782,N$143)+'СЕТ СН'!$F$12</f>
        <v>147.10777329000001</v>
      </c>
      <c r="O159" s="36">
        <f>SUMIFS(СВЦЭМ!$E$39:$E$782,СВЦЭМ!$A$39:$A$782,$A159,СВЦЭМ!$B$39:$B$782,O$143)+'СЕТ СН'!$F$12</f>
        <v>150.24027874000001</v>
      </c>
      <c r="P159" s="36">
        <f>SUMIFS(СВЦЭМ!$E$39:$E$782,СВЦЭМ!$A$39:$A$782,$A159,СВЦЭМ!$B$39:$B$782,P$143)+'СЕТ СН'!$F$12</f>
        <v>154.32000912000001</v>
      </c>
      <c r="Q159" s="36">
        <f>SUMIFS(СВЦЭМ!$E$39:$E$782,СВЦЭМ!$A$39:$A$782,$A159,СВЦЭМ!$B$39:$B$782,Q$143)+'СЕТ СН'!$F$12</f>
        <v>154.56468494999999</v>
      </c>
      <c r="R159" s="36">
        <f>SUMIFS(СВЦЭМ!$E$39:$E$782,СВЦЭМ!$A$39:$A$782,$A159,СВЦЭМ!$B$39:$B$782,R$143)+'СЕТ СН'!$F$12</f>
        <v>154.43185184000001</v>
      </c>
      <c r="S159" s="36">
        <f>SUMIFS(СВЦЭМ!$E$39:$E$782,СВЦЭМ!$A$39:$A$782,$A159,СВЦЭМ!$B$39:$B$782,S$143)+'СЕТ СН'!$F$12</f>
        <v>151.14320402999999</v>
      </c>
      <c r="T159" s="36">
        <f>SUMIFS(СВЦЭМ!$E$39:$E$782,СВЦЭМ!$A$39:$A$782,$A159,СВЦЭМ!$B$39:$B$782,T$143)+'СЕТ СН'!$F$12</f>
        <v>141.71306455000001</v>
      </c>
      <c r="U159" s="36">
        <f>SUMIFS(СВЦЭМ!$E$39:$E$782,СВЦЭМ!$A$39:$A$782,$A159,СВЦЭМ!$B$39:$B$782,U$143)+'СЕТ СН'!$F$12</f>
        <v>138.09976667999999</v>
      </c>
      <c r="V159" s="36">
        <f>SUMIFS(СВЦЭМ!$E$39:$E$782,СВЦЭМ!$A$39:$A$782,$A159,СВЦЭМ!$B$39:$B$782,V$143)+'СЕТ СН'!$F$12</f>
        <v>138.98702187999999</v>
      </c>
      <c r="W159" s="36">
        <f>SUMIFS(СВЦЭМ!$E$39:$E$782,СВЦЭМ!$A$39:$A$782,$A159,СВЦЭМ!$B$39:$B$782,W$143)+'СЕТ СН'!$F$12</f>
        <v>143.06856769999999</v>
      </c>
      <c r="X159" s="36">
        <f>SUMIFS(СВЦЭМ!$E$39:$E$782,СВЦЭМ!$A$39:$A$782,$A159,СВЦЭМ!$B$39:$B$782,X$143)+'СЕТ СН'!$F$12</f>
        <v>145.874156</v>
      </c>
      <c r="Y159" s="36">
        <f>SUMIFS(СВЦЭМ!$E$39:$E$782,СВЦЭМ!$A$39:$A$782,$A159,СВЦЭМ!$B$39:$B$782,Y$143)+'СЕТ СН'!$F$12</f>
        <v>152.11747742</v>
      </c>
    </row>
    <row r="160" spans="1:25" ht="15.75" x14ac:dyDescent="0.2">
      <c r="A160" s="35">
        <f t="shared" si="4"/>
        <v>44609</v>
      </c>
      <c r="B160" s="36">
        <f>SUMIFS(СВЦЭМ!$E$39:$E$782,СВЦЭМ!$A$39:$A$782,$A160,СВЦЭМ!$B$39:$B$782,B$143)+'СЕТ СН'!$F$12</f>
        <v>146.38291068000001</v>
      </c>
      <c r="C160" s="36">
        <f>SUMIFS(СВЦЭМ!$E$39:$E$782,СВЦЭМ!$A$39:$A$782,$A160,СВЦЭМ!$B$39:$B$782,C$143)+'СЕТ СН'!$F$12</f>
        <v>152.01721552000001</v>
      </c>
      <c r="D160" s="36">
        <f>SUMIFS(СВЦЭМ!$E$39:$E$782,СВЦЭМ!$A$39:$A$782,$A160,СВЦЭМ!$B$39:$B$782,D$143)+'СЕТ СН'!$F$12</f>
        <v>159.14706724999999</v>
      </c>
      <c r="E160" s="36">
        <f>SUMIFS(СВЦЭМ!$E$39:$E$782,СВЦЭМ!$A$39:$A$782,$A160,СВЦЭМ!$B$39:$B$782,E$143)+'СЕТ СН'!$F$12</f>
        <v>159.40995308000001</v>
      </c>
      <c r="F160" s="36">
        <f>SUMIFS(СВЦЭМ!$E$39:$E$782,СВЦЭМ!$A$39:$A$782,$A160,СВЦЭМ!$B$39:$B$782,F$143)+'СЕТ СН'!$F$12</f>
        <v>157.87619860999999</v>
      </c>
      <c r="G160" s="36">
        <f>SUMIFS(СВЦЭМ!$E$39:$E$782,СВЦЭМ!$A$39:$A$782,$A160,СВЦЭМ!$B$39:$B$782,G$143)+'СЕТ СН'!$F$12</f>
        <v>155.26399943000001</v>
      </c>
      <c r="H160" s="36">
        <f>SUMIFS(СВЦЭМ!$E$39:$E$782,СВЦЭМ!$A$39:$A$782,$A160,СВЦЭМ!$B$39:$B$782,H$143)+'СЕТ СН'!$F$12</f>
        <v>148.68267225</v>
      </c>
      <c r="I160" s="36">
        <f>SUMIFS(СВЦЭМ!$E$39:$E$782,СВЦЭМ!$A$39:$A$782,$A160,СВЦЭМ!$B$39:$B$782,I$143)+'СЕТ СН'!$F$12</f>
        <v>143.16137741</v>
      </c>
      <c r="J160" s="36">
        <f>SUMIFS(СВЦЭМ!$E$39:$E$782,СВЦЭМ!$A$39:$A$782,$A160,СВЦЭМ!$B$39:$B$782,J$143)+'СЕТ СН'!$F$12</f>
        <v>136.67609261999999</v>
      </c>
      <c r="K160" s="36">
        <f>SUMIFS(СВЦЭМ!$E$39:$E$782,СВЦЭМ!$A$39:$A$782,$A160,СВЦЭМ!$B$39:$B$782,K$143)+'СЕТ СН'!$F$12</f>
        <v>138.19169653</v>
      </c>
      <c r="L160" s="36">
        <f>SUMIFS(СВЦЭМ!$E$39:$E$782,СВЦЭМ!$A$39:$A$782,$A160,СВЦЭМ!$B$39:$B$782,L$143)+'СЕТ СН'!$F$12</f>
        <v>138.40056446</v>
      </c>
      <c r="M160" s="36">
        <f>SUMIFS(СВЦЭМ!$E$39:$E$782,СВЦЭМ!$A$39:$A$782,$A160,СВЦЭМ!$B$39:$B$782,M$143)+'СЕТ СН'!$F$12</f>
        <v>143.15497622000001</v>
      </c>
      <c r="N160" s="36">
        <f>SUMIFS(СВЦЭМ!$E$39:$E$782,СВЦЭМ!$A$39:$A$782,$A160,СВЦЭМ!$B$39:$B$782,N$143)+'СЕТ СН'!$F$12</f>
        <v>146.64405977999999</v>
      </c>
      <c r="O160" s="36">
        <f>SUMIFS(СВЦЭМ!$E$39:$E$782,СВЦЭМ!$A$39:$A$782,$A160,СВЦЭМ!$B$39:$B$782,O$143)+'СЕТ СН'!$F$12</f>
        <v>148.90127244999999</v>
      </c>
      <c r="P160" s="36">
        <f>SUMIFS(СВЦЭМ!$E$39:$E$782,СВЦЭМ!$A$39:$A$782,$A160,СВЦЭМ!$B$39:$B$782,P$143)+'СЕТ СН'!$F$12</f>
        <v>154.28748436000001</v>
      </c>
      <c r="Q160" s="36">
        <f>SUMIFS(СВЦЭМ!$E$39:$E$782,СВЦЭМ!$A$39:$A$782,$A160,СВЦЭМ!$B$39:$B$782,Q$143)+'СЕТ СН'!$F$12</f>
        <v>154.12706388999999</v>
      </c>
      <c r="R160" s="36">
        <f>SUMIFS(СВЦЭМ!$E$39:$E$782,СВЦЭМ!$A$39:$A$782,$A160,СВЦЭМ!$B$39:$B$782,R$143)+'СЕТ СН'!$F$12</f>
        <v>152.84932800000001</v>
      </c>
      <c r="S160" s="36">
        <f>SUMIFS(СВЦЭМ!$E$39:$E$782,СВЦЭМ!$A$39:$A$782,$A160,СВЦЭМ!$B$39:$B$782,S$143)+'СЕТ СН'!$F$12</f>
        <v>152.45372327999999</v>
      </c>
      <c r="T160" s="36">
        <f>SUMIFS(СВЦЭМ!$E$39:$E$782,СВЦЭМ!$A$39:$A$782,$A160,СВЦЭМ!$B$39:$B$782,T$143)+'СЕТ СН'!$F$12</f>
        <v>143.82120732000001</v>
      </c>
      <c r="U160" s="36">
        <f>SUMIFS(СВЦЭМ!$E$39:$E$782,СВЦЭМ!$A$39:$A$782,$A160,СВЦЭМ!$B$39:$B$782,U$143)+'СЕТ СН'!$F$12</f>
        <v>142.51040634</v>
      </c>
      <c r="V160" s="36">
        <f>SUMIFS(СВЦЭМ!$E$39:$E$782,СВЦЭМ!$A$39:$A$782,$A160,СВЦЭМ!$B$39:$B$782,V$143)+'СЕТ СН'!$F$12</f>
        <v>145.15796806</v>
      </c>
      <c r="W160" s="36">
        <f>SUMIFS(СВЦЭМ!$E$39:$E$782,СВЦЭМ!$A$39:$A$782,$A160,СВЦЭМ!$B$39:$B$782,W$143)+'СЕТ СН'!$F$12</f>
        <v>147.32088924000001</v>
      </c>
      <c r="X160" s="36">
        <f>SUMIFS(СВЦЭМ!$E$39:$E$782,СВЦЭМ!$A$39:$A$782,$A160,СВЦЭМ!$B$39:$B$782,X$143)+'СЕТ СН'!$F$12</f>
        <v>146.82450391</v>
      </c>
      <c r="Y160" s="36">
        <f>SUMIFS(СВЦЭМ!$E$39:$E$782,СВЦЭМ!$A$39:$A$782,$A160,СВЦЭМ!$B$39:$B$782,Y$143)+'СЕТ СН'!$F$12</f>
        <v>148.17442127000001</v>
      </c>
    </row>
    <row r="161" spans="1:27" ht="15.75" x14ac:dyDescent="0.2">
      <c r="A161" s="35">
        <f t="shared" si="4"/>
        <v>44610</v>
      </c>
      <c r="B161" s="36">
        <f>SUMIFS(СВЦЭМ!$E$39:$E$782,СВЦЭМ!$A$39:$A$782,$A161,СВЦЭМ!$B$39:$B$782,B$143)+'СЕТ СН'!$F$12</f>
        <v>151.62571908999999</v>
      </c>
      <c r="C161" s="36">
        <f>SUMIFS(СВЦЭМ!$E$39:$E$782,СВЦЭМ!$A$39:$A$782,$A161,СВЦЭМ!$B$39:$B$782,C$143)+'СЕТ СН'!$F$12</f>
        <v>157.75343412000001</v>
      </c>
      <c r="D161" s="36">
        <f>SUMIFS(СВЦЭМ!$E$39:$E$782,СВЦЭМ!$A$39:$A$782,$A161,СВЦЭМ!$B$39:$B$782,D$143)+'СЕТ СН'!$F$12</f>
        <v>161.24361981000001</v>
      </c>
      <c r="E161" s="36">
        <f>SUMIFS(СВЦЭМ!$E$39:$E$782,СВЦЭМ!$A$39:$A$782,$A161,СВЦЭМ!$B$39:$B$782,E$143)+'СЕТ СН'!$F$12</f>
        <v>161.58374559000001</v>
      </c>
      <c r="F161" s="36">
        <f>SUMIFS(СВЦЭМ!$E$39:$E$782,СВЦЭМ!$A$39:$A$782,$A161,СВЦЭМ!$B$39:$B$782,F$143)+'СЕТ СН'!$F$12</f>
        <v>160.55853223</v>
      </c>
      <c r="G161" s="36">
        <f>SUMIFS(СВЦЭМ!$E$39:$E$782,СВЦЭМ!$A$39:$A$782,$A161,СВЦЭМ!$B$39:$B$782,G$143)+'СЕТ СН'!$F$12</f>
        <v>156.30191049999999</v>
      </c>
      <c r="H161" s="36">
        <f>SUMIFS(СВЦЭМ!$E$39:$E$782,СВЦЭМ!$A$39:$A$782,$A161,СВЦЭМ!$B$39:$B$782,H$143)+'СЕТ СН'!$F$12</f>
        <v>150.04884401000001</v>
      </c>
      <c r="I161" s="36">
        <f>SUMIFS(СВЦЭМ!$E$39:$E$782,СВЦЭМ!$A$39:$A$782,$A161,СВЦЭМ!$B$39:$B$782,I$143)+'СЕТ СН'!$F$12</f>
        <v>143.87377131</v>
      </c>
      <c r="J161" s="36">
        <f>SUMIFS(СВЦЭМ!$E$39:$E$782,СВЦЭМ!$A$39:$A$782,$A161,СВЦЭМ!$B$39:$B$782,J$143)+'СЕТ СН'!$F$12</f>
        <v>137.1019977</v>
      </c>
      <c r="K161" s="36">
        <f>SUMIFS(СВЦЭМ!$E$39:$E$782,СВЦЭМ!$A$39:$A$782,$A161,СВЦЭМ!$B$39:$B$782,K$143)+'СЕТ СН'!$F$12</f>
        <v>136.85835754999999</v>
      </c>
      <c r="L161" s="36">
        <f>SUMIFS(СВЦЭМ!$E$39:$E$782,СВЦЭМ!$A$39:$A$782,$A161,СВЦЭМ!$B$39:$B$782,L$143)+'СЕТ СН'!$F$12</f>
        <v>137.30552661999999</v>
      </c>
      <c r="M161" s="36">
        <f>SUMIFS(СВЦЭМ!$E$39:$E$782,СВЦЭМ!$A$39:$A$782,$A161,СВЦЭМ!$B$39:$B$782,M$143)+'СЕТ СН'!$F$12</f>
        <v>144.10777672</v>
      </c>
      <c r="N161" s="36">
        <f>SUMIFS(СВЦЭМ!$E$39:$E$782,СВЦЭМ!$A$39:$A$782,$A161,СВЦЭМ!$B$39:$B$782,N$143)+'СЕТ СН'!$F$12</f>
        <v>150.94526581</v>
      </c>
      <c r="O161" s="36">
        <f>SUMIFS(СВЦЭМ!$E$39:$E$782,СВЦЭМ!$A$39:$A$782,$A161,СВЦЭМ!$B$39:$B$782,O$143)+'СЕТ СН'!$F$12</f>
        <v>152.96907503</v>
      </c>
      <c r="P161" s="36">
        <f>SUMIFS(СВЦЭМ!$E$39:$E$782,СВЦЭМ!$A$39:$A$782,$A161,СВЦЭМ!$B$39:$B$782,P$143)+'СЕТ СН'!$F$12</f>
        <v>158.19738003000001</v>
      </c>
      <c r="Q161" s="36">
        <f>SUMIFS(СВЦЭМ!$E$39:$E$782,СВЦЭМ!$A$39:$A$782,$A161,СВЦЭМ!$B$39:$B$782,Q$143)+'СЕТ СН'!$F$12</f>
        <v>159.85621201999999</v>
      </c>
      <c r="R161" s="36">
        <f>SUMIFS(СВЦЭМ!$E$39:$E$782,СВЦЭМ!$A$39:$A$782,$A161,СВЦЭМ!$B$39:$B$782,R$143)+'СЕТ СН'!$F$12</f>
        <v>159.26801115000001</v>
      </c>
      <c r="S161" s="36">
        <f>SUMIFS(СВЦЭМ!$E$39:$E$782,СВЦЭМ!$A$39:$A$782,$A161,СВЦЭМ!$B$39:$B$782,S$143)+'СЕТ СН'!$F$12</f>
        <v>155.14845031999999</v>
      </c>
      <c r="T161" s="36">
        <f>SUMIFS(СВЦЭМ!$E$39:$E$782,СВЦЭМ!$A$39:$A$782,$A161,СВЦЭМ!$B$39:$B$782,T$143)+'СЕТ СН'!$F$12</f>
        <v>143.42973877</v>
      </c>
      <c r="U161" s="36">
        <f>SUMIFS(СВЦЭМ!$E$39:$E$782,СВЦЭМ!$A$39:$A$782,$A161,СВЦЭМ!$B$39:$B$782,U$143)+'СЕТ СН'!$F$12</f>
        <v>139.99673903999999</v>
      </c>
      <c r="V161" s="36">
        <f>SUMIFS(СВЦЭМ!$E$39:$E$782,СВЦЭМ!$A$39:$A$782,$A161,СВЦЭМ!$B$39:$B$782,V$143)+'СЕТ СН'!$F$12</f>
        <v>142.43626161</v>
      </c>
      <c r="W161" s="36">
        <f>SUMIFS(СВЦЭМ!$E$39:$E$782,СВЦЭМ!$A$39:$A$782,$A161,СВЦЭМ!$B$39:$B$782,W$143)+'СЕТ СН'!$F$12</f>
        <v>142.73042612</v>
      </c>
      <c r="X161" s="36">
        <f>SUMIFS(СВЦЭМ!$E$39:$E$782,СВЦЭМ!$A$39:$A$782,$A161,СВЦЭМ!$B$39:$B$782,X$143)+'СЕТ СН'!$F$12</f>
        <v>143.78349679999999</v>
      </c>
      <c r="Y161" s="36">
        <f>SUMIFS(СВЦЭМ!$E$39:$E$782,СВЦЭМ!$A$39:$A$782,$A161,СВЦЭМ!$B$39:$B$782,Y$143)+'СЕТ СН'!$F$12</f>
        <v>147.32017012</v>
      </c>
    </row>
    <row r="162" spans="1:27" ht="15.75" x14ac:dyDescent="0.2">
      <c r="A162" s="35">
        <f t="shared" si="4"/>
        <v>44611</v>
      </c>
      <c r="B162" s="36">
        <f>SUMIFS(СВЦЭМ!$E$39:$E$782,СВЦЭМ!$A$39:$A$782,$A162,СВЦЭМ!$B$39:$B$782,B$143)+'СЕТ СН'!$F$12</f>
        <v>148.39521478</v>
      </c>
      <c r="C162" s="36">
        <f>SUMIFS(СВЦЭМ!$E$39:$E$782,СВЦЭМ!$A$39:$A$782,$A162,СВЦЭМ!$B$39:$B$782,C$143)+'СЕТ СН'!$F$12</f>
        <v>155.41940922000001</v>
      </c>
      <c r="D162" s="36">
        <f>SUMIFS(СВЦЭМ!$E$39:$E$782,СВЦЭМ!$A$39:$A$782,$A162,СВЦЭМ!$B$39:$B$782,D$143)+'СЕТ СН'!$F$12</f>
        <v>160.74097958999999</v>
      </c>
      <c r="E162" s="36">
        <f>SUMIFS(СВЦЭМ!$E$39:$E$782,СВЦЭМ!$A$39:$A$782,$A162,СВЦЭМ!$B$39:$B$782,E$143)+'СЕТ СН'!$F$12</f>
        <v>162.59440850999999</v>
      </c>
      <c r="F162" s="36">
        <f>SUMIFS(СВЦЭМ!$E$39:$E$782,СВЦЭМ!$A$39:$A$782,$A162,СВЦЭМ!$B$39:$B$782,F$143)+'СЕТ СН'!$F$12</f>
        <v>160.73034695000001</v>
      </c>
      <c r="G162" s="36">
        <f>SUMIFS(СВЦЭМ!$E$39:$E$782,СВЦЭМ!$A$39:$A$782,$A162,СВЦЭМ!$B$39:$B$782,G$143)+'СЕТ СН'!$F$12</f>
        <v>158.69480522000001</v>
      </c>
      <c r="H162" s="36">
        <f>SUMIFS(СВЦЭМ!$E$39:$E$782,СВЦЭМ!$A$39:$A$782,$A162,СВЦЭМ!$B$39:$B$782,H$143)+'СЕТ СН'!$F$12</f>
        <v>155.23608872</v>
      </c>
      <c r="I162" s="36">
        <f>SUMIFS(СВЦЭМ!$E$39:$E$782,СВЦЭМ!$A$39:$A$782,$A162,СВЦЭМ!$B$39:$B$782,I$143)+'СЕТ СН'!$F$12</f>
        <v>145.12139343999999</v>
      </c>
      <c r="J162" s="36">
        <f>SUMIFS(СВЦЭМ!$E$39:$E$782,СВЦЭМ!$A$39:$A$782,$A162,СВЦЭМ!$B$39:$B$782,J$143)+'СЕТ СН'!$F$12</f>
        <v>138.61929698</v>
      </c>
      <c r="K162" s="36">
        <f>SUMIFS(СВЦЭМ!$E$39:$E$782,СВЦЭМ!$A$39:$A$782,$A162,СВЦЭМ!$B$39:$B$782,K$143)+'СЕТ СН'!$F$12</f>
        <v>135.57045155</v>
      </c>
      <c r="L162" s="36">
        <f>SUMIFS(СВЦЭМ!$E$39:$E$782,СВЦЭМ!$A$39:$A$782,$A162,СВЦЭМ!$B$39:$B$782,L$143)+'СЕТ СН'!$F$12</f>
        <v>133.63923084999999</v>
      </c>
      <c r="M162" s="36">
        <f>SUMIFS(СВЦЭМ!$E$39:$E$782,СВЦЭМ!$A$39:$A$782,$A162,СВЦЭМ!$B$39:$B$782,M$143)+'СЕТ СН'!$F$12</f>
        <v>139.43392087000001</v>
      </c>
      <c r="N162" s="36">
        <f>SUMIFS(СВЦЭМ!$E$39:$E$782,СВЦЭМ!$A$39:$A$782,$A162,СВЦЭМ!$B$39:$B$782,N$143)+'СЕТ СН'!$F$12</f>
        <v>144.32048610999999</v>
      </c>
      <c r="O162" s="36">
        <f>SUMIFS(СВЦЭМ!$E$39:$E$782,СВЦЭМ!$A$39:$A$782,$A162,СВЦЭМ!$B$39:$B$782,O$143)+'СЕТ СН'!$F$12</f>
        <v>145.70523076999999</v>
      </c>
      <c r="P162" s="36">
        <f>SUMIFS(СВЦЭМ!$E$39:$E$782,СВЦЭМ!$A$39:$A$782,$A162,СВЦЭМ!$B$39:$B$782,P$143)+'СЕТ СН'!$F$12</f>
        <v>151.80148625999999</v>
      </c>
      <c r="Q162" s="36">
        <f>SUMIFS(СВЦЭМ!$E$39:$E$782,СВЦЭМ!$A$39:$A$782,$A162,СВЦЭМ!$B$39:$B$782,Q$143)+'СЕТ СН'!$F$12</f>
        <v>152.45557590999999</v>
      </c>
      <c r="R162" s="36">
        <f>SUMIFS(СВЦЭМ!$E$39:$E$782,СВЦЭМ!$A$39:$A$782,$A162,СВЦЭМ!$B$39:$B$782,R$143)+'СЕТ СН'!$F$12</f>
        <v>151.02351680000001</v>
      </c>
      <c r="S162" s="36">
        <f>SUMIFS(СВЦЭМ!$E$39:$E$782,СВЦЭМ!$A$39:$A$782,$A162,СВЦЭМ!$B$39:$B$782,S$143)+'СЕТ СН'!$F$12</f>
        <v>150.25628301</v>
      </c>
      <c r="T162" s="36">
        <f>SUMIFS(СВЦЭМ!$E$39:$E$782,СВЦЭМ!$A$39:$A$782,$A162,СВЦЭМ!$B$39:$B$782,T$143)+'СЕТ СН'!$F$12</f>
        <v>139.22111479</v>
      </c>
      <c r="U162" s="36">
        <f>SUMIFS(СВЦЭМ!$E$39:$E$782,СВЦЭМ!$A$39:$A$782,$A162,СВЦЭМ!$B$39:$B$782,U$143)+'СЕТ СН'!$F$12</f>
        <v>134.66100218</v>
      </c>
      <c r="V162" s="36">
        <f>SUMIFS(СВЦЭМ!$E$39:$E$782,СВЦЭМ!$A$39:$A$782,$A162,СВЦЭМ!$B$39:$B$782,V$143)+'СЕТ СН'!$F$12</f>
        <v>135.41780459</v>
      </c>
      <c r="W162" s="36">
        <f>SUMIFS(СВЦЭМ!$E$39:$E$782,СВЦЭМ!$A$39:$A$782,$A162,СВЦЭМ!$B$39:$B$782,W$143)+'СЕТ СН'!$F$12</f>
        <v>139.95014351</v>
      </c>
      <c r="X162" s="36">
        <f>SUMIFS(СВЦЭМ!$E$39:$E$782,СВЦЭМ!$A$39:$A$782,$A162,СВЦЭМ!$B$39:$B$782,X$143)+'СЕТ СН'!$F$12</f>
        <v>143.55093755999999</v>
      </c>
      <c r="Y162" s="36">
        <f>SUMIFS(СВЦЭМ!$E$39:$E$782,СВЦЭМ!$A$39:$A$782,$A162,СВЦЭМ!$B$39:$B$782,Y$143)+'СЕТ СН'!$F$12</f>
        <v>146.57729824</v>
      </c>
    </row>
    <row r="163" spans="1:27" ht="15.75" x14ac:dyDescent="0.2">
      <c r="A163" s="35">
        <f t="shared" si="4"/>
        <v>44612</v>
      </c>
      <c r="B163" s="36">
        <f>SUMIFS(СВЦЭМ!$E$39:$E$782,СВЦЭМ!$A$39:$A$782,$A163,СВЦЭМ!$B$39:$B$782,B$143)+'СЕТ СН'!$F$12</f>
        <v>147.50265575</v>
      </c>
      <c r="C163" s="36">
        <f>SUMIFS(СВЦЭМ!$E$39:$E$782,СВЦЭМ!$A$39:$A$782,$A163,СВЦЭМ!$B$39:$B$782,C$143)+'СЕТ СН'!$F$12</f>
        <v>152.18086425999999</v>
      </c>
      <c r="D163" s="36">
        <f>SUMIFS(СВЦЭМ!$E$39:$E$782,СВЦЭМ!$A$39:$A$782,$A163,СВЦЭМ!$B$39:$B$782,D$143)+'СЕТ СН'!$F$12</f>
        <v>153.83085693000001</v>
      </c>
      <c r="E163" s="36">
        <f>SUMIFS(СВЦЭМ!$E$39:$E$782,СВЦЭМ!$A$39:$A$782,$A163,СВЦЭМ!$B$39:$B$782,E$143)+'СЕТ СН'!$F$12</f>
        <v>156.47149718</v>
      </c>
      <c r="F163" s="36">
        <f>SUMIFS(СВЦЭМ!$E$39:$E$782,СВЦЭМ!$A$39:$A$782,$A163,СВЦЭМ!$B$39:$B$782,F$143)+'СЕТ СН'!$F$12</f>
        <v>155.64207679</v>
      </c>
      <c r="G163" s="36">
        <f>SUMIFS(СВЦЭМ!$E$39:$E$782,СВЦЭМ!$A$39:$A$782,$A163,СВЦЭМ!$B$39:$B$782,G$143)+'СЕТ СН'!$F$12</f>
        <v>154.36659198999999</v>
      </c>
      <c r="H163" s="36">
        <f>SUMIFS(СВЦЭМ!$E$39:$E$782,СВЦЭМ!$A$39:$A$782,$A163,СВЦЭМ!$B$39:$B$782,H$143)+'СЕТ СН'!$F$12</f>
        <v>152.71282546</v>
      </c>
      <c r="I163" s="36">
        <f>SUMIFS(СВЦЭМ!$E$39:$E$782,СВЦЭМ!$A$39:$A$782,$A163,СВЦЭМ!$B$39:$B$782,I$143)+'СЕТ СН'!$F$12</f>
        <v>145.91674096</v>
      </c>
      <c r="J163" s="36">
        <f>SUMIFS(СВЦЭМ!$E$39:$E$782,СВЦЭМ!$A$39:$A$782,$A163,СВЦЭМ!$B$39:$B$782,J$143)+'СЕТ СН'!$F$12</f>
        <v>138.06700823</v>
      </c>
      <c r="K163" s="36">
        <f>SUMIFS(СВЦЭМ!$E$39:$E$782,СВЦЭМ!$A$39:$A$782,$A163,СВЦЭМ!$B$39:$B$782,K$143)+'СЕТ СН'!$F$12</f>
        <v>137.0820004</v>
      </c>
      <c r="L163" s="36">
        <f>SUMIFS(СВЦЭМ!$E$39:$E$782,СВЦЭМ!$A$39:$A$782,$A163,СВЦЭМ!$B$39:$B$782,L$143)+'СЕТ СН'!$F$12</f>
        <v>137.29037407999999</v>
      </c>
      <c r="M163" s="36">
        <f>SUMIFS(СВЦЭМ!$E$39:$E$782,СВЦЭМ!$A$39:$A$782,$A163,СВЦЭМ!$B$39:$B$782,M$143)+'СЕТ СН'!$F$12</f>
        <v>142.80109744000001</v>
      </c>
      <c r="N163" s="36">
        <f>SUMIFS(СВЦЭМ!$E$39:$E$782,СВЦЭМ!$A$39:$A$782,$A163,СВЦЭМ!$B$39:$B$782,N$143)+'СЕТ СН'!$F$12</f>
        <v>149.17229889999999</v>
      </c>
      <c r="O163" s="36">
        <f>SUMIFS(СВЦЭМ!$E$39:$E$782,СВЦЭМ!$A$39:$A$782,$A163,СВЦЭМ!$B$39:$B$782,O$143)+'СЕТ СН'!$F$12</f>
        <v>151.09597371999999</v>
      </c>
      <c r="P163" s="36">
        <f>SUMIFS(СВЦЭМ!$E$39:$E$782,СВЦЭМ!$A$39:$A$782,$A163,СВЦЭМ!$B$39:$B$782,P$143)+'СЕТ СН'!$F$12</f>
        <v>154.75249313</v>
      </c>
      <c r="Q163" s="36">
        <f>SUMIFS(СВЦЭМ!$E$39:$E$782,СВЦЭМ!$A$39:$A$782,$A163,СВЦЭМ!$B$39:$B$782,Q$143)+'СЕТ СН'!$F$12</f>
        <v>154.78422802</v>
      </c>
      <c r="R163" s="36">
        <f>SUMIFS(СВЦЭМ!$E$39:$E$782,СВЦЭМ!$A$39:$A$782,$A163,СВЦЭМ!$B$39:$B$782,R$143)+'СЕТ СН'!$F$12</f>
        <v>153.31483442999999</v>
      </c>
      <c r="S163" s="36">
        <f>SUMIFS(СВЦЭМ!$E$39:$E$782,СВЦЭМ!$A$39:$A$782,$A163,СВЦЭМ!$B$39:$B$782,S$143)+'СЕТ СН'!$F$12</f>
        <v>149.56865099999999</v>
      </c>
      <c r="T163" s="36">
        <f>SUMIFS(СВЦЭМ!$E$39:$E$782,СВЦЭМ!$A$39:$A$782,$A163,СВЦЭМ!$B$39:$B$782,T$143)+'СЕТ СН'!$F$12</f>
        <v>138.96357567999999</v>
      </c>
      <c r="U163" s="36">
        <f>SUMIFS(СВЦЭМ!$E$39:$E$782,СВЦЭМ!$A$39:$A$782,$A163,СВЦЭМ!$B$39:$B$782,U$143)+'СЕТ СН'!$F$12</f>
        <v>134.38062327</v>
      </c>
      <c r="V163" s="36">
        <f>SUMIFS(СВЦЭМ!$E$39:$E$782,СВЦЭМ!$A$39:$A$782,$A163,СВЦЭМ!$B$39:$B$782,V$143)+'СЕТ СН'!$F$12</f>
        <v>135.50370594</v>
      </c>
      <c r="W163" s="36">
        <f>SUMIFS(СВЦЭМ!$E$39:$E$782,СВЦЭМ!$A$39:$A$782,$A163,СВЦЭМ!$B$39:$B$782,W$143)+'СЕТ СН'!$F$12</f>
        <v>139.77750584</v>
      </c>
      <c r="X163" s="36">
        <f>SUMIFS(СВЦЭМ!$E$39:$E$782,СВЦЭМ!$A$39:$A$782,$A163,СВЦЭМ!$B$39:$B$782,X$143)+'СЕТ СН'!$F$12</f>
        <v>141.67648647999999</v>
      </c>
      <c r="Y163" s="36">
        <f>SUMIFS(СВЦЭМ!$E$39:$E$782,СВЦЭМ!$A$39:$A$782,$A163,СВЦЭМ!$B$39:$B$782,Y$143)+'СЕТ СН'!$F$12</f>
        <v>144.75660171999999</v>
      </c>
    </row>
    <row r="164" spans="1:27" ht="15.75" x14ac:dyDescent="0.2">
      <c r="A164" s="35">
        <f t="shared" si="4"/>
        <v>44613</v>
      </c>
      <c r="B164" s="36">
        <f>SUMIFS(СВЦЭМ!$E$39:$E$782,СВЦЭМ!$A$39:$A$782,$A164,СВЦЭМ!$B$39:$B$782,B$143)+'СЕТ СН'!$F$12</f>
        <v>146.32377739</v>
      </c>
      <c r="C164" s="36">
        <f>SUMIFS(СВЦЭМ!$E$39:$E$782,СВЦЭМ!$A$39:$A$782,$A164,СВЦЭМ!$B$39:$B$782,C$143)+'СЕТ СН'!$F$12</f>
        <v>153.78097671</v>
      </c>
      <c r="D164" s="36">
        <f>SUMIFS(СВЦЭМ!$E$39:$E$782,СВЦЭМ!$A$39:$A$782,$A164,СВЦЭМ!$B$39:$B$782,D$143)+'СЕТ СН'!$F$12</f>
        <v>159.92694054</v>
      </c>
      <c r="E164" s="36">
        <f>SUMIFS(СВЦЭМ!$E$39:$E$782,СВЦЭМ!$A$39:$A$782,$A164,СВЦЭМ!$B$39:$B$782,E$143)+'СЕТ СН'!$F$12</f>
        <v>161.60257313</v>
      </c>
      <c r="F164" s="36">
        <f>SUMIFS(СВЦЭМ!$E$39:$E$782,СВЦЭМ!$A$39:$A$782,$A164,СВЦЭМ!$B$39:$B$782,F$143)+'СЕТ СН'!$F$12</f>
        <v>160.47967632999999</v>
      </c>
      <c r="G164" s="36">
        <f>SUMIFS(СВЦЭМ!$E$39:$E$782,СВЦЭМ!$A$39:$A$782,$A164,СВЦЭМ!$B$39:$B$782,G$143)+'СЕТ СН'!$F$12</f>
        <v>155.68829199999999</v>
      </c>
      <c r="H164" s="36">
        <f>SUMIFS(СВЦЭМ!$E$39:$E$782,СВЦЭМ!$A$39:$A$782,$A164,СВЦЭМ!$B$39:$B$782,H$143)+'СЕТ СН'!$F$12</f>
        <v>150.34853192</v>
      </c>
      <c r="I164" s="36">
        <f>SUMIFS(СВЦЭМ!$E$39:$E$782,СВЦЭМ!$A$39:$A$782,$A164,СВЦЭМ!$B$39:$B$782,I$143)+'СЕТ СН'!$F$12</f>
        <v>144.30987324</v>
      </c>
      <c r="J164" s="36">
        <f>SUMIFS(СВЦЭМ!$E$39:$E$782,СВЦЭМ!$A$39:$A$782,$A164,СВЦЭМ!$B$39:$B$782,J$143)+'СЕТ СН'!$F$12</f>
        <v>136.78259191999999</v>
      </c>
      <c r="K164" s="36">
        <f>SUMIFS(СВЦЭМ!$E$39:$E$782,СВЦЭМ!$A$39:$A$782,$A164,СВЦЭМ!$B$39:$B$782,K$143)+'СЕТ СН'!$F$12</f>
        <v>135.95883838</v>
      </c>
      <c r="L164" s="36">
        <f>SUMIFS(СВЦЭМ!$E$39:$E$782,СВЦЭМ!$A$39:$A$782,$A164,СВЦЭМ!$B$39:$B$782,L$143)+'СЕТ СН'!$F$12</f>
        <v>138.63475702</v>
      </c>
      <c r="M164" s="36">
        <f>SUMIFS(СВЦЭМ!$E$39:$E$782,СВЦЭМ!$A$39:$A$782,$A164,СВЦЭМ!$B$39:$B$782,M$143)+'СЕТ СН'!$F$12</f>
        <v>143.65196080999999</v>
      </c>
      <c r="N164" s="36">
        <f>SUMIFS(СВЦЭМ!$E$39:$E$782,СВЦЭМ!$A$39:$A$782,$A164,СВЦЭМ!$B$39:$B$782,N$143)+'СЕТ СН'!$F$12</f>
        <v>151.98083528999999</v>
      </c>
      <c r="O164" s="36">
        <f>SUMIFS(СВЦЭМ!$E$39:$E$782,СВЦЭМ!$A$39:$A$782,$A164,СВЦЭМ!$B$39:$B$782,O$143)+'СЕТ СН'!$F$12</f>
        <v>152.26280563</v>
      </c>
      <c r="P164" s="36">
        <f>SUMIFS(СВЦЭМ!$E$39:$E$782,СВЦЭМ!$A$39:$A$782,$A164,СВЦЭМ!$B$39:$B$782,P$143)+'СЕТ СН'!$F$12</f>
        <v>156.57146979999999</v>
      </c>
      <c r="Q164" s="36">
        <f>SUMIFS(СВЦЭМ!$E$39:$E$782,СВЦЭМ!$A$39:$A$782,$A164,СВЦЭМ!$B$39:$B$782,Q$143)+'СЕТ СН'!$F$12</f>
        <v>156.47585011999999</v>
      </c>
      <c r="R164" s="36">
        <f>SUMIFS(СВЦЭМ!$E$39:$E$782,СВЦЭМ!$A$39:$A$782,$A164,СВЦЭМ!$B$39:$B$782,R$143)+'СЕТ СН'!$F$12</f>
        <v>156.1444668</v>
      </c>
      <c r="S164" s="36">
        <f>SUMIFS(СВЦЭМ!$E$39:$E$782,СВЦЭМ!$A$39:$A$782,$A164,СВЦЭМ!$B$39:$B$782,S$143)+'СЕТ СН'!$F$12</f>
        <v>150.53840210000001</v>
      </c>
      <c r="T164" s="36">
        <f>SUMIFS(СВЦЭМ!$E$39:$E$782,СВЦЭМ!$A$39:$A$782,$A164,СВЦЭМ!$B$39:$B$782,T$143)+'СЕТ СН'!$F$12</f>
        <v>140.10881633</v>
      </c>
      <c r="U164" s="36">
        <f>SUMIFS(СВЦЭМ!$E$39:$E$782,СВЦЭМ!$A$39:$A$782,$A164,СВЦЭМ!$B$39:$B$782,U$143)+'СЕТ СН'!$F$12</f>
        <v>137.74386924000001</v>
      </c>
      <c r="V164" s="36">
        <f>SUMIFS(СВЦЭМ!$E$39:$E$782,СВЦЭМ!$A$39:$A$782,$A164,СВЦЭМ!$B$39:$B$782,V$143)+'СЕТ СН'!$F$12</f>
        <v>139.44240041</v>
      </c>
      <c r="W164" s="36">
        <f>SUMIFS(СВЦЭМ!$E$39:$E$782,СВЦЭМ!$A$39:$A$782,$A164,СВЦЭМ!$B$39:$B$782,W$143)+'СЕТ СН'!$F$12</f>
        <v>143.17526705</v>
      </c>
      <c r="X164" s="36">
        <f>SUMIFS(СВЦЭМ!$E$39:$E$782,СВЦЭМ!$A$39:$A$782,$A164,СВЦЭМ!$B$39:$B$782,X$143)+'СЕТ СН'!$F$12</f>
        <v>146.33205572</v>
      </c>
      <c r="Y164" s="36">
        <f>SUMIFS(СВЦЭМ!$E$39:$E$782,СВЦЭМ!$A$39:$A$782,$A164,СВЦЭМ!$B$39:$B$782,Y$143)+'СЕТ СН'!$F$12</f>
        <v>147.13090087</v>
      </c>
    </row>
    <row r="165" spans="1:27" ht="15.75" x14ac:dyDescent="0.2">
      <c r="A165" s="35">
        <f t="shared" si="4"/>
        <v>44614</v>
      </c>
      <c r="B165" s="36">
        <f>SUMIFS(СВЦЭМ!$E$39:$E$782,СВЦЭМ!$A$39:$A$782,$A165,СВЦЭМ!$B$39:$B$782,B$143)+'СЕТ СН'!$F$12</f>
        <v>147.59488417</v>
      </c>
      <c r="C165" s="36">
        <f>SUMIFS(СВЦЭМ!$E$39:$E$782,СВЦЭМ!$A$39:$A$782,$A165,СВЦЭМ!$B$39:$B$782,C$143)+'СЕТ СН'!$F$12</f>
        <v>155.85813264999999</v>
      </c>
      <c r="D165" s="36">
        <f>SUMIFS(СВЦЭМ!$E$39:$E$782,СВЦЭМ!$A$39:$A$782,$A165,СВЦЭМ!$B$39:$B$782,D$143)+'СЕТ СН'!$F$12</f>
        <v>161.09627978</v>
      </c>
      <c r="E165" s="36">
        <f>SUMIFS(СВЦЭМ!$E$39:$E$782,СВЦЭМ!$A$39:$A$782,$A165,СВЦЭМ!$B$39:$B$782,E$143)+'СЕТ СН'!$F$12</f>
        <v>162.61734175999999</v>
      </c>
      <c r="F165" s="36">
        <f>SUMIFS(СВЦЭМ!$E$39:$E$782,СВЦЭМ!$A$39:$A$782,$A165,СВЦЭМ!$B$39:$B$782,F$143)+'СЕТ СН'!$F$12</f>
        <v>161.56247988999999</v>
      </c>
      <c r="G165" s="36">
        <f>SUMIFS(СВЦЭМ!$E$39:$E$782,СВЦЭМ!$A$39:$A$782,$A165,СВЦЭМ!$B$39:$B$782,G$143)+'СЕТ СН'!$F$12</f>
        <v>157.58584955000001</v>
      </c>
      <c r="H165" s="36">
        <f>SUMIFS(СВЦЭМ!$E$39:$E$782,СВЦЭМ!$A$39:$A$782,$A165,СВЦЭМ!$B$39:$B$782,H$143)+'СЕТ СН'!$F$12</f>
        <v>151.73047792</v>
      </c>
      <c r="I165" s="36">
        <f>SUMIFS(СВЦЭМ!$E$39:$E$782,СВЦЭМ!$A$39:$A$782,$A165,СВЦЭМ!$B$39:$B$782,I$143)+'СЕТ СН'!$F$12</f>
        <v>144.03756952000001</v>
      </c>
      <c r="J165" s="36">
        <f>SUMIFS(СВЦЭМ!$E$39:$E$782,СВЦЭМ!$A$39:$A$782,$A165,СВЦЭМ!$B$39:$B$782,J$143)+'СЕТ СН'!$F$12</f>
        <v>137.81108007</v>
      </c>
      <c r="K165" s="36">
        <f>SUMIFS(СВЦЭМ!$E$39:$E$782,СВЦЭМ!$A$39:$A$782,$A165,СВЦЭМ!$B$39:$B$782,K$143)+'СЕТ СН'!$F$12</f>
        <v>137.05591881000001</v>
      </c>
      <c r="L165" s="36">
        <f>SUMIFS(СВЦЭМ!$E$39:$E$782,СВЦЭМ!$A$39:$A$782,$A165,СВЦЭМ!$B$39:$B$782,L$143)+'СЕТ СН'!$F$12</f>
        <v>138.94612993000001</v>
      </c>
      <c r="M165" s="36">
        <f>SUMIFS(СВЦЭМ!$E$39:$E$782,СВЦЭМ!$A$39:$A$782,$A165,СВЦЭМ!$B$39:$B$782,M$143)+'СЕТ СН'!$F$12</f>
        <v>146.72250258</v>
      </c>
      <c r="N165" s="36">
        <f>SUMIFS(СВЦЭМ!$E$39:$E$782,СВЦЭМ!$A$39:$A$782,$A165,СВЦЭМ!$B$39:$B$782,N$143)+'СЕТ СН'!$F$12</f>
        <v>151.20414891999999</v>
      </c>
      <c r="O165" s="36">
        <f>SUMIFS(СВЦЭМ!$E$39:$E$782,СВЦЭМ!$A$39:$A$782,$A165,СВЦЭМ!$B$39:$B$782,O$143)+'СЕТ СН'!$F$12</f>
        <v>153.76413579000001</v>
      </c>
      <c r="P165" s="36">
        <f>SUMIFS(СВЦЭМ!$E$39:$E$782,СВЦЭМ!$A$39:$A$782,$A165,СВЦЭМ!$B$39:$B$782,P$143)+'СЕТ СН'!$F$12</f>
        <v>157.87740331000001</v>
      </c>
      <c r="Q165" s="36">
        <f>SUMIFS(СВЦЭМ!$E$39:$E$782,СВЦЭМ!$A$39:$A$782,$A165,СВЦЭМ!$B$39:$B$782,Q$143)+'СЕТ СН'!$F$12</f>
        <v>158.24185634</v>
      </c>
      <c r="R165" s="36">
        <f>SUMIFS(СВЦЭМ!$E$39:$E$782,СВЦЭМ!$A$39:$A$782,$A165,СВЦЭМ!$B$39:$B$782,R$143)+'СЕТ СН'!$F$12</f>
        <v>156.6872175</v>
      </c>
      <c r="S165" s="36">
        <f>SUMIFS(СВЦЭМ!$E$39:$E$782,СВЦЭМ!$A$39:$A$782,$A165,СВЦЭМ!$B$39:$B$782,S$143)+'СЕТ СН'!$F$12</f>
        <v>153.87119154999999</v>
      </c>
      <c r="T165" s="36">
        <f>SUMIFS(СВЦЭМ!$E$39:$E$782,СВЦЭМ!$A$39:$A$782,$A165,СВЦЭМ!$B$39:$B$782,T$143)+'СЕТ СН'!$F$12</f>
        <v>143.04880001000001</v>
      </c>
      <c r="U165" s="36">
        <f>SUMIFS(СВЦЭМ!$E$39:$E$782,СВЦЭМ!$A$39:$A$782,$A165,СВЦЭМ!$B$39:$B$782,U$143)+'СЕТ СН'!$F$12</f>
        <v>139.69968075</v>
      </c>
      <c r="V165" s="36">
        <f>SUMIFS(СВЦЭМ!$E$39:$E$782,СВЦЭМ!$A$39:$A$782,$A165,СВЦЭМ!$B$39:$B$782,V$143)+'СЕТ СН'!$F$12</f>
        <v>142.53430574000001</v>
      </c>
      <c r="W165" s="36">
        <f>SUMIFS(СВЦЭМ!$E$39:$E$782,СВЦЭМ!$A$39:$A$782,$A165,СВЦЭМ!$B$39:$B$782,W$143)+'СЕТ СН'!$F$12</f>
        <v>145.05809281000001</v>
      </c>
      <c r="X165" s="36">
        <f>SUMIFS(СВЦЭМ!$E$39:$E$782,СВЦЭМ!$A$39:$A$782,$A165,СВЦЭМ!$B$39:$B$782,X$143)+'СЕТ СН'!$F$12</f>
        <v>147.71040687999999</v>
      </c>
      <c r="Y165" s="36">
        <f>SUMIFS(СВЦЭМ!$E$39:$E$782,СВЦЭМ!$A$39:$A$782,$A165,СВЦЭМ!$B$39:$B$782,Y$143)+'СЕТ СН'!$F$12</f>
        <v>150.93247499</v>
      </c>
    </row>
    <row r="166" spans="1:27" ht="15.75" x14ac:dyDescent="0.2">
      <c r="A166" s="35">
        <f t="shared" si="4"/>
        <v>44615</v>
      </c>
      <c r="B166" s="36">
        <f>SUMIFS(СВЦЭМ!$E$39:$E$782,СВЦЭМ!$A$39:$A$782,$A166,СВЦЭМ!$B$39:$B$782,B$143)+'СЕТ СН'!$F$12</f>
        <v>149.01815887999999</v>
      </c>
      <c r="C166" s="36">
        <f>SUMIFS(СВЦЭМ!$E$39:$E$782,СВЦЭМ!$A$39:$A$782,$A166,СВЦЭМ!$B$39:$B$782,C$143)+'СЕТ СН'!$F$12</f>
        <v>155.90299081000001</v>
      </c>
      <c r="D166" s="36">
        <f>SUMIFS(СВЦЭМ!$E$39:$E$782,СВЦЭМ!$A$39:$A$782,$A166,СВЦЭМ!$B$39:$B$782,D$143)+'СЕТ СН'!$F$12</f>
        <v>160.03630862</v>
      </c>
      <c r="E166" s="36">
        <f>SUMIFS(СВЦЭМ!$E$39:$E$782,СВЦЭМ!$A$39:$A$782,$A166,СВЦЭМ!$B$39:$B$782,E$143)+'СЕТ СН'!$F$12</f>
        <v>160.67160333999999</v>
      </c>
      <c r="F166" s="36">
        <f>SUMIFS(СВЦЭМ!$E$39:$E$782,СВЦЭМ!$A$39:$A$782,$A166,СВЦЭМ!$B$39:$B$782,F$143)+'СЕТ СН'!$F$12</f>
        <v>160.26063912999999</v>
      </c>
      <c r="G166" s="36">
        <f>SUMIFS(СВЦЭМ!$E$39:$E$782,СВЦЭМ!$A$39:$A$782,$A166,СВЦЭМ!$B$39:$B$782,G$143)+'СЕТ СН'!$F$12</f>
        <v>158.41812035999999</v>
      </c>
      <c r="H166" s="36">
        <f>SUMIFS(СВЦЭМ!$E$39:$E$782,СВЦЭМ!$A$39:$A$782,$A166,СВЦЭМ!$B$39:$B$782,H$143)+'СЕТ СН'!$F$12</f>
        <v>156.03783487000001</v>
      </c>
      <c r="I166" s="36">
        <f>SUMIFS(СВЦЭМ!$E$39:$E$782,СВЦЭМ!$A$39:$A$782,$A166,СВЦЭМ!$B$39:$B$782,I$143)+'СЕТ СН'!$F$12</f>
        <v>148.69417837</v>
      </c>
      <c r="J166" s="36">
        <f>SUMIFS(СВЦЭМ!$E$39:$E$782,СВЦЭМ!$A$39:$A$782,$A166,СВЦЭМ!$B$39:$B$782,J$143)+'СЕТ СН'!$F$12</f>
        <v>137.82832033</v>
      </c>
      <c r="K166" s="36">
        <f>SUMIFS(СВЦЭМ!$E$39:$E$782,СВЦЭМ!$A$39:$A$782,$A166,СВЦЭМ!$B$39:$B$782,K$143)+'СЕТ СН'!$F$12</f>
        <v>135.36860458999999</v>
      </c>
      <c r="L166" s="36">
        <f>SUMIFS(СВЦЭМ!$E$39:$E$782,СВЦЭМ!$A$39:$A$782,$A166,СВЦЭМ!$B$39:$B$782,L$143)+'СЕТ СН'!$F$12</f>
        <v>134.79152629000001</v>
      </c>
      <c r="M166" s="36">
        <f>SUMIFS(СВЦЭМ!$E$39:$E$782,СВЦЭМ!$A$39:$A$782,$A166,СВЦЭМ!$B$39:$B$782,M$143)+'СЕТ СН'!$F$12</f>
        <v>141.48885647</v>
      </c>
      <c r="N166" s="36">
        <f>SUMIFS(СВЦЭМ!$E$39:$E$782,СВЦЭМ!$A$39:$A$782,$A166,СВЦЭМ!$B$39:$B$782,N$143)+'СЕТ СН'!$F$12</f>
        <v>148.28621455999999</v>
      </c>
      <c r="O166" s="36">
        <f>SUMIFS(СВЦЭМ!$E$39:$E$782,СВЦЭМ!$A$39:$A$782,$A166,СВЦЭМ!$B$39:$B$782,O$143)+'СЕТ СН'!$F$12</f>
        <v>155.47071227000001</v>
      </c>
      <c r="P166" s="36">
        <f>SUMIFS(СВЦЭМ!$E$39:$E$782,СВЦЭМ!$A$39:$A$782,$A166,СВЦЭМ!$B$39:$B$782,P$143)+'СЕТ СН'!$F$12</f>
        <v>163.77467243000001</v>
      </c>
      <c r="Q166" s="36">
        <f>SUMIFS(СВЦЭМ!$E$39:$E$782,СВЦЭМ!$A$39:$A$782,$A166,СВЦЭМ!$B$39:$B$782,Q$143)+'СЕТ СН'!$F$12</f>
        <v>163.47157915</v>
      </c>
      <c r="R166" s="36">
        <f>SUMIFS(СВЦЭМ!$E$39:$E$782,СВЦЭМ!$A$39:$A$782,$A166,СВЦЭМ!$B$39:$B$782,R$143)+'СЕТ СН'!$F$12</f>
        <v>162.21437625999999</v>
      </c>
      <c r="S166" s="36">
        <f>SUMIFS(СВЦЭМ!$E$39:$E$782,СВЦЭМ!$A$39:$A$782,$A166,СВЦЭМ!$B$39:$B$782,S$143)+'СЕТ СН'!$F$12</f>
        <v>158.10249658999999</v>
      </c>
      <c r="T166" s="36">
        <f>SUMIFS(СВЦЭМ!$E$39:$E$782,СВЦЭМ!$A$39:$A$782,$A166,СВЦЭМ!$B$39:$B$782,T$143)+'СЕТ СН'!$F$12</f>
        <v>146.27809056999999</v>
      </c>
      <c r="U166" s="36">
        <f>SUMIFS(СВЦЭМ!$E$39:$E$782,СВЦЭМ!$A$39:$A$782,$A166,СВЦЭМ!$B$39:$B$782,U$143)+'СЕТ СН'!$F$12</f>
        <v>143.97458723</v>
      </c>
      <c r="V166" s="36">
        <f>SUMIFS(СВЦЭМ!$E$39:$E$782,СВЦЭМ!$A$39:$A$782,$A166,СВЦЭМ!$B$39:$B$782,V$143)+'СЕТ СН'!$F$12</f>
        <v>146.95466547000001</v>
      </c>
      <c r="W166" s="36">
        <f>SUMIFS(СВЦЭМ!$E$39:$E$782,СВЦЭМ!$A$39:$A$782,$A166,СВЦЭМ!$B$39:$B$782,W$143)+'СЕТ СН'!$F$12</f>
        <v>150.40828390999999</v>
      </c>
      <c r="X166" s="36">
        <f>SUMIFS(СВЦЭМ!$E$39:$E$782,СВЦЭМ!$A$39:$A$782,$A166,СВЦЭМ!$B$39:$B$782,X$143)+'СЕТ СН'!$F$12</f>
        <v>153.29943256000001</v>
      </c>
      <c r="Y166" s="36">
        <f>SUMIFS(СВЦЭМ!$E$39:$E$782,СВЦЭМ!$A$39:$A$782,$A166,СВЦЭМ!$B$39:$B$782,Y$143)+'СЕТ СН'!$F$12</f>
        <v>158.08457921999999</v>
      </c>
    </row>
    <row r="167" spans="1:27" ht="15.75" x14ac:dyDescent="0.2">
      <c r="A167" s="35">
        <f t="shared" si="4"/>
        <v>44616</v>
      </c>
      <c r="B167" s="36">
        <f>SUMIFS(СВЦЭМ!$E$39:$E$782,СВЦЭМ!$A$39:$A$782,$A167,СВЦЭМ!$B$39:$B$782,B$143)+'СЕТ СН'!$F$12</f>
        <v>159.04442736999999</v>
      </c>
      <c r="C167" s="36">
        <f>SUMIFS(СВЦЭМ!$E$39:$E$782,СВЦЭМ!$A$39:$A$782,$A167,СВЦЭМ!$B$39:$B$782,C$143)+'СЕТ СН'!$F$12</f>
        <v>162.99156188000001</v>
      </c>
      <c r="D167" s="36">
        <f>SUMIFS(СВЦЭМ!$E$39:$E$782,СВЦЭМ!$A$39:$A$782,$A167,СВЦЭМ!$B$39:$B$782,D$143)+'СЕТ СН'!$F$12</f>
        <v>167.39511733000001</v>
      </c>
      <c r="E167" s="36">
        <f>SUMIFS(СВЦЭМ!$E$39:$E$782,СВЦЭМ!$A$39:$A$782,$A167,СВЦЭМ!$B$39:$B$782,E$143)+'СЕТ СН'!$F$12</f>
        <v>168.36770465000001</v>
      </c>
      <c r="F167" s="36">
        <f>SUMIFS(СВЦЭМ!$E$39:$E$782,СВЦЭМ!$A$39:$A$782,$A167,СВЦЭМ!$B$39:$B$782,F$143)+'СЕТ СН'!$F$12</f>
        <v>167.73122674000001</v>
      </c>
      <c r="G167" s="36">
        <f>SUMIFS(СВЦЭМ!$E$39:$E$782,СВЦЭМ!$A$39:$A$782,$A167,СВЦЭМ!$B$39:$B$782,G$143)+'СЕТ СН'!$F$12</f>
        <v>163.06042640999999</v>
      </c>
      <c r="H167" s="36">
        <f>SUMIFS(СВЦЭМ!$E$39:$E$782,СВЦЭМ!$A$39:$A$782,$A167,СВЦЭМ!$B$39:$B$782,H$143)+'СЕТ СН'!$F$12</f>
        <v>159.72346124000001</v>
      </c>
      <c r="I167" s="36">
        <f>SUMIFS(СВЦЭМ!$E$39:$E$782,СВЦЭМ!$A$39:$A$782,$A167,СВЦЭМ!$B$39:$B$782,I$143)+'СЕТ СН'!$F$12</f>
        <v>150.40428069000001</v>
      </c>
      <c r="J167" s="36">
        <f>SUMIFS(СВЦЭМ!$E$39:$E$782,СВЦЭМ!$A$39:$A$782,$A167,СВЦЭМ!$B$39:$B$782,J$143)+'СЕТ СН'!$F$12</f>
        <v>142.37892395</v>
      </c>
      <c r="K167" s="36">
        <f>SUMIFS(СВЦЭМ!$E$39:$E$782,СВЦЭМ!$A$39:$A$782,$A167,СВЦЭМ!$B$39:$B$782,K$143)+'СЕТ СН'!$F$12</f>
        <v>138.80295874999999</v>
      </c>
      <c r="L167" s="36">
        <f>SUMIFS(СВЦЭМ!$E$39:$E$782,СВЦЭМ!$A$39:$A$782,$A167,СВЦЭМ!$B$39:$B$782,L$143)+'СЕТ СН'!$F$12</f>
        <v>139.13687680999999</v>
      </c>
      <c r="M167" s="36">
        <f>SUMIFS(СВЦЭМ!$E$39:$E$782,СВЦЭМ!$A$39:$A$782,$A167,СВЦЭМ!$B$39:$B$782,M$143)+'СЕТ СН'!$F$12</f>
        <v>144.76309835000001</v>
      </c>
      <c r="N167" s="36">
        <f>SUMIFS(СВЦЭМ!$E$39:$E$782,СВЦЭМ!$A$39:$A$782,$A167,СВЦЭМ!$B$39:$B$782,N$143)+'СЕТ СН'!$F$12</f>
        <v>152.01061841999999</v>
      </c>
      <c r="O167" s="36">
        <f>SUMIFS(СВЦЭМ!$E$39:$E$782,СВЦЭМ!$A$39:$A$782,$A167,СВЦЭМ!$B$39:$B$782,O$143)+'СЕТ СН'!$F$12</f>
        <v>156.60606666000001</v>
      </c>
      <c r="P167" s="36">
        <f>SUMIFS(СВЦЭМ!$E$39:$E$782,СВЦЭМ!$A$39:$A$782,$A167,СВЦЭМ!$B$39:$B$782,P$143)+'СЕТ СН'!$F$12</f>
        <v>158.88795450000001</v>
      </c>
      <c r="Q167" s="36">
        <f>SUMIFS(СВЦЭМ!$E$39:$E$782,СВЦЭМ!$A$39:$A$782,$A167,СВЦЭМ!$B$39:$B$782,Q$143)+'СЕТ СН'!$F$12</f>
        <v>159.19763756</v>
      </c>
      <c r="R167" s="36">
        <f>SUMIFS(СВЦЭМ!$E$39:$E$782,СВЦЭМ!$A$39:$A$782,$A167,СВЦЭМ!$B$39:$B$782,R$143)+'СЕТ СН'!$F$12</f>
        <v>158.62046798</v>
      </c>
      <c r="S167" s="36">
        <f>SUMIFS(СВЦЭМ!$E$39:$E$782,СВЦЭМ!$A$39:$A$782,$A167,СВЦЭМ!$B$39:$B$782,S$143)+'СЕТ СН'!$F$12</f>
        <v>154.69717317000001</v>
      </c>
      <c r="T167" s="36">
        <f>SUMIFS(СВЦЭМ!$E$39:$E$782,СВЦЭМ!$A$39:$A$782,$A167,СВЦЭМ!$B$39:$B$782,T$143)+'СЕТ СН'!$F$12</f>
        <v>144.57224545</v>
      </c>
      <c r="U167" s="36">
        <f>SUMIFS(СВЦЭМ!$E$39:$E$782,СВЦЭМ!$A$39:$A$782,$A167,СВЦЭМ!$B$39:$B$782,U$143)+'СЕТ СН'!$F$12</f>
        <v>142.25665934</v>
      </c>
      <c r="V167" s="36">
        <f>SUMIFS(СВЦЭМ!$E$39:$E$782,СВЦЭМ!$A$39:$A$782,$A167,СВЦЭМ!$B$39:$B$782,V$143)+'СЕТ СН'!$F$12</f>
        <v>145.94562988999999</v>
      </c>
      <c r="W167" s="36">
        <f>SUMIFS(СВЦЭМ!$E$39:$E$782,СВЦЭМ!$A$39:$A$782,$A167,СВЦЭМ!$B$39:$B$782,W$143)+'СЕТ СН'!$F$12</f>
        <v>146.17643932999999</v>
      </c>
      <c r="X167" s="36">
        <f>SUMIFS(СВЦЭМ!$E$39:$E$782,СВЦЭМ!$A$39:$A$782,$A167,СВЦЭМ!$B$39:$B$782,X$143)+'СЕТ СН'!$F$12</f>
        <v>148.83439143000001</v>
      </c>
      <c r="Y167" s="36">
        <f>SUMIFS(СВЦЭМ!$E$39:$E$782,СВЦЭМ!$A$39:$A$782,$A167,СВЦЭМ!$B$39:$B$782,Y$143)+'СЕТ СН'!$F$12</f>
        <v>154.08383332</v>
      </c>
    </row>
    <row r="168" spans="1:27" ht="15.75" x14ac:dyDescent="0.2">
      <c r="A168" s="35">
        <f t="shared" si="4"/>
        <v>44617</v>
      </c>
      <c r="B168" s="36">
        <f>SUMIFS(СВЦЭМ!$E$39:$E$782,СВЦЭМ!$A$39:$A$782,$A168,СВЦЭМ!$B$39:$B$782,B$143)+'СЕТ СН'!$F$12</f>
        <v>153.74553603000001</v>
      </c>
      <c r="C168" s="36">
        <f>SUMIFS(СВЦЭМ!$E$39:$E$782,СВЦЭМ!$A$39:$A$782,$A168,СВЦЭМ!$B$39:$B$782,C$143)+'СЕТ СН'!$F$12</f>
        <v>159.60572744999999</v>
      </c>
      <c r="D168" s="36">
        <f>SUMIFS(СВЦЭМ!$E$39:$E$782,СВЦЭМ!$A$39:$A$782,$A168,СВЦЭМ!$B$39:$B$782,D$143)+'СЕТ СН'!$F$12</f>
        <v>164.73105695999999</v>
      </c>
      <c r="E168" s="36">
        <f>SUMIFS(СВЦЭМ!$E$39:$E$782,СВЦЭМ!$A$39:$A$782,$A168,СВЦЭМ!$B$39:$B$782,E$143)+'СЕТ СН'!$F$12</f>
        <v>164.92797028000001</v>
      </c>
      <c r="F168" s="36">
        <f>SUMIFS(СВЦЭМ!$E$39:$E$782,СВЦЭМ!$A$39:$A$782,$A168,СВЦЭМ!$B$39:$B$782,F$143)+'СЕТ СН'!$F$12</f>
        <v>163.42514069000001</v>
      </c>
      <c r="G168" s="36">
        <f>SUMIFS(СВЦЭМ!$E$39:$E$782,СВЦЭМ!$A$39:$A$782,$A168,СВЦЭМ!$B$39:$B$782,G$143)+'СЕТ СН'!$F$12</f>
        <v>159.18636728999999</v>
      </c>
      <c r="H168" s="36">
        <f>SUMIFS(СВЦЭМ!$E$39:$E$782,СВЦЭМ!$A$39:$A$782,$A168,СВЦЭМ!$B$39:$B$782,H$143)+'СЕТ СН'!$F$12</f>
        <v>153.08642677</v>
      </c>
      <c r="I168" s="36">
        <f>SUMIFS(СВЦЭМ!$E$39:$E$782,СВЦЭМ!$A$39:$A$782,$A168,СВЦЭМ!$B$39:$B$782,I$143)+'СЕТ СН'!$F$12</f>
        <v>146.71515968</v>
      </c>
      <c r="J168" s="36">
        <f>SUMIFS(СВЦЭМ!$E$39:$E$782,СВЦЭМ!$A$39:$A$782,$A168,СВЦЭМ!$B$39:$B$782,J$143)+'СЕТ СН'!$F$12</f>
        <v>144.04644697000001</v>
      </c>
      <c r="K168" s="36">
        <f>SUMIFS(СВЦЭМ!$E$39:$E$782,СВЦЭМ!$A$39:$A$782,$A168,СВЦЭМ!$B$39:$B$782,K$143)+'СЕТ СН'!$F$12</f>
        <v>139.53878040999999</v>
      </c>
      <c r="L168" s="36">
        <f>SUMIFS(СВЦЭМ!$E$39:$E$782,СВЦЭМ!$A$39:$A$782,$A168,СВЦЭМ!$B$39:$B$782,L$143)+'СЕТ СН'!$F$12</f>
        <v>142.47970936999999</v>
      </c>
      <c r="M168" s="36">
        <f>SUMIFS(СВЦЭМ!$E$39:$E$782,СВЦЭМ!$A$39:$A$782,$A168,СВЦЭМ!$B$39:$B$782,M$143)+'СЕТ СН'!$F$12</f>
        <v>148.41667426000001</v>
      </c>
      <c r="N168" s="36">
        <f>SUMIFS(СВЦЭМ!$E$39:$E$782,СВЦЭМ!$A$39:$A$782,$A168,СВЦЭМ!$B$39:$B$782,N$143)+'СЕТ СН'!$F$12</f>
        <v>154.96221424000001</v>
      </c>
      <c r="O168" s="36">
        <f>SUMIFS(СВЦЭМ!$E$39:$E$782,СВЦЭМ!$A$39:$A$782,$A168,СВЦЭМ!$B$39:$B$782,O$143)+'СЕТ СН'!$F$12</f>
        <v>158.61729102000001</v>
      </c>
      <c r="P168" s="36">
        <f>SUMIFS(СВЦЭМ!$E$39:$E$782,СВЦЭМ!$A$39:$A$782,$A168,СВЦЭМ!$B$39:$B$782,P$143)+'СЕТ СН'!$F$12</f>
        <v>160.11683292999999</v>
      </c>
      <c r="Q168" s="36">
        <f>SUMIFS(СВЦЭМ!$E$39:$E$782,СВЦЭМ!$A$39:$A$782,$A168,СВЦЭМ!$B$39:$B$782,Q$143)+'СЕТ СН'!$F$12</f>
        <v>160.81417934999999</v>
      </c>
      <c r="R168" s="36">
        <f>SUMIFS(СВЦЭМ!$E$39:$E$782,СВЦЭМ!$A$39:$A$782,$A168,СВЦЭМ!$B$39:$B$782,R$143)+'СЕТ СН'!$F$12</f>
        <v>159.77401356999999</v>
      </c>
      <c r="S168" s="36">
        <f>SUMIFS(СВЦЭМ!$E$39:$E$782,СВЦЭМ!$A$39:$A$782,$A168,СВЦЭМ!$B$39:$B$782,S$143)+'СЕТ СН'!$F$12</f>
        <v>153.82414538</v>
      </c>
      <c r="T168" s="36">
        <f>SUMIFS(СВЦЭМ!$E$39:$E$782,СВЦЭМ!$A$39:$A$782,$A168,СВЦЭМ!$B$39:$B$782,T$143)+'СЕТ СН'!$F$12</f>
        <v>148.17502843</v>
      </c>
      <c r="U168" s="36">
        <f>SUMIFS(СВЦЭМ!$E$39:$E$782,СВЦЭМ!$A$39:$A$782,$A168,СВЦЭМ!$B$39:$B$782,U$143)+'СЕТ СН'!$F$12</f>
        <v>143.73297292999999</v>
      </c>
      <c r="V168" s="36">
        <f>SUMIFS(СВЦЭМ!$E$39:$E$782,СВЦЭМ!$A$39:$A$782,$A168,СВЦЭМ!$B$39:$B$782,V$143)+'СЕТ СН'!$F$12</f>
        <v>143.23399774999999</v>
      </c>
      <c r="W168" s="36">
        <f>SUMIFS(СВЦЭМ!$E$39:$E$782,СВЦЭМ!$A$39:$A$782,$A168,СВЦЭМ!$B$39:$B$782,W$143)+'СЕТ СН'!$F$12</f>
        <v>144.13114368000001</v>
      </c>
      <c r="X168" s="36">
        <f>SUMIFS(СВЦЭМ!$E$39:$E$782,СВЦЭМ!$A$39:$A$782,$A168,СВЦЭМ!$B$39:$B$782,X$143)+'СЕТ СН'!$F$12</f>
        <v>146.80996726000001</v>
      </c>
      <c r="Y168" s="36">
        <f>SUMIFS(СВЦЭМ!$E$39:$E$782,СВЦЭМ!$A$39:$A$782,$A168,СВЦЭМ!$B$39:$B$782,Y$143)+'СЕТ СН'!$F$12</f>
        <v>152.65638627000001</v>
      </c>
    </row>
    <row r="169" spans="1:27" ht="15.75" x14ac:dyDescent="0.2">
      <c r="A169" s="35">
        <f t="shared" si="4"/>
        <v>44618</v>
      </c>
      <c r="B169" s="36">
        <f>SUMIFS(СВЦЭМ!$E$39:$E$782,СВЦЭМ!$A$39:$A$782,$A169,СВЦЭМ!$B$39:$B$782,B$143)+'СЕТ СН'!$F$12</f>
        <v>157.40895280999999</v>
      </c>
      <c r="C169" s="36">
        <f>SUMIFS(СВЦЭМ!$E$39:$E$782,СВЦЭМ!$A$39:$A$782,$A169,СВЦЭМ!$B$39:$B$782,C$143)+'СЕТ СН'!$F$12</f>
        <v>157.89884810999999</v>
      </c>
      <c r="D169" s="36">
        <f>SUMIFS(СВЦЭМ!$E$39:$E$782,СВЦЭМ!$A$39:$A$782,$A169,СВЦЭМ!$B$39:$B$782,D$143)+'СЕТ СН'!$F$12</f>
        <v>159.45174309000001</v>
      </c>
      <c r="E169" s="36">
        <f>SUMIFS(СВЦЭМ!$E$39:$E$782,СВЦЭМ!$A$39:$A$782,$A169,СВЦЭМ!$B$39:$B$782,E$143)+'СЕТ СН'!$F$12</f>
        <v>163.73402467</v>
      </c>
      <c r="F169" s="36">
        <f>SUMIFS(СВЦЭМ!$E$39:$E$782,СВЦЭМ!$A$39:$A$782,$A169,СВЦЭМ!$B$39:$B$782,F$143)+'СЕТ СН'!$F$12</f>
        <v>163.63760209</v>
      </c>
      <c r="G169" s="36">
        <f>SUMIFS(СВЦЭМ!$E$39:$E$782,СВЦЭМ!$A$39:$A$782,$A169,СВЦЭМ!$B$39:$B$782,G$143)+'СЕТ СН'!$F$12</f>
        <v>160.53367716</v>
      </c>
      <c r="H169" s="36">
        <f>SUMIFS(СВЦЭМ!$E$39:$E$782,СВЦЭМ!$A$39:$A$782,$A169,СВЦЭМ!$B$39:$B$782,H$143)+'СЕТ СН'!$F$12</f>
        <v>155.87613555999999</v>
      </c>
      <c r="I169" s="36">
        <f>SUMIFS(СВЦЭМ!$E$39:$E$782,СВЦЭМ!$A$39:$A$782,$A169,СВЦЭМ!$B$39:$B$782,I$143)+'СЕТ СН'!$F$12</f>
        <v>150.91835302000001</v>
      </c>
      <c r="J169" s="36">
        <f>SUMIFS(СВЦЭМ!$E$39:$E$782,СВЦЭМ!$A$39:$A$782,$A169,СВЦЭМ!$B$39:$B$782,J$143)+'СЕТ СН'!$F$12</f>
        <v>142.10080217999999</v>
      </c>
      <c r="K169" s="36">
        <f>SUMIFS(СВЦЭМ!$E$39:$E$782,СВЦЭМ!$A$39:$A$782,$A169,СВЦЭМ!$B$39:$B$782,K$143)+'СЕТ СН'!$F$12</f>
        <v>138.80342228999999</v>
      </c>
      <c r="L169" s="36">
        <f>SUMIFS(СВЦЭМ!$E$39:$E$782,СВЦЭМ!$A$39:$A$782,$A169,СВЦЭМ!$B$39:$B$782,L$143)+'СЕТ СН'!$F$12</f>
        <v>138.33718171999999</v>
      </c>
      <c r="M169" s="36">
        <f>SUMIFS(СВЦЭМ!$E$39:$E$782,СВЦЭМ!$A$39:$A$782,$A169,СВЦЭМ!$B$39:$B$782,M$143)+'СЕТ СН'!$F$12</f>
        <v>143.55718640000001</v>
      </c>
      <c r="N169" s="36">
        <f>SUMIFS(СВЦЭМ!$E$39:$E$782,СВЦЭМ!$A$39:$A$782,$A169,СВЦЭМ!$B$39:$B$782,N$143)+'СЕТ СН'!$F$12</f>
        <v>150.92812352000001</v>
      </c>
      <c r="O169" s="36">
        <f>SUMIFS(СВЦЭМ!$E$39:$E$782,СВЦЭМ!$A$39:$A$782,$A169,СВЦЭМ!$B$39:$B$782,O$143)+'СЕТ СН'!$F$12</f>
        <v>152.82498594</v>
      </c>
      <c r="P169" s="36">
        <f>SUMIFS(СВЦЭМ!$E$39:$E$782,СВЦЭМ!$A$39:$A$782,$A169,СВЦЭМ!$B$39:$B$782,P$143)+'СЕТ СН'!$F$12</f>
        <v>154.86803164</v>
      </c>
      <c r="Q169" s="36">
        <f>SUMIFS(СВЦЭМ!$E$39:$E$782,СВЦЭМ!$A$39:$A$782,$A169,СВЦЭМ!$B$39:$B$782,Q$143)+'СЕТ СН'!$F$12</f>
        <v>155.45277368000001</v>
      </c>
      <c r="R169" s="36">
        <f>SUMIFS(СВЦЭМ!$E$39:$E$782,СВЦЭМ!$A$39:$A$782,$A169,СВЦЭМ!$B$39:$B$782,R$143)+'СЕТ СН'!$F$12</f>
        <v>154.66720341999999</v>
      </c>
      <c r="S169" s="36">
        <f>SUMIFS(СВЦЭМ!$E$39:$E$782,СВЦЭМ!$A$39:$A$782,$A169,СВЦЭМ!$B$39:$B$782,S$143)+'СЕТ СН'!$F$12</f>
        <v>152.66326506999999</v>
      </c>
      <c r="T169" s="36">
        <f>SUMIFS(СВЦЭМ!$E$39:$E$782,СВЦЭМ!$A$39:$A$782,$A169,СВЦЭМ!$B$39:$B$782,T$143)+'СЕТ СН'!$F$12</f>
        <v>143.70666774</v>
      </c>
      <c r="U169" s="36">
        <f>SUMIFS(СВЦЭМ!$E$39:$E$782,СВЦЭМ!$A$39:$A$782,$A169,СВЦЭМ!$B$39:$B$782,U$143)+'СЕТ СН'!$F$12</f>
        <v>140.26581243999999</v>
      </c>
      <c r="V169" s="36">
        <f>SUMIFS(СВЦЭМ!$E$39:$E$782,СВЦЭМ!$A$39:$A$782,$A169,СВЦЭМ!$B$39:$B$782,V$143)+'СЕТ СН'!$F$12</f>
        <v>139.04470878000001</v>
      </c>
      <c r="W169" s="36">
        <f>SUMIFS(СВЦЭМ!$E$39:$E$782,СВЦЭМ!$A$39:$A$782,$A169,СВЦЭМ!$B$39:$B$782,W$143)+'СЕТ СН'!$F$12</f>
        <v>144.23531892</v>
      </c>
      <c r="X169" s="36">
        <f>SUMIFS(СВЦЭМ!$E$39:$E$782,СВЦЭМ!$A$39:$A$782,$A169,СВЦЭМ!$B$39:$B$782,X$143)+'СЕТ СН'!$F$12</f>
        <v>148.09616022</v>
      </c>
      <c r="Y169" s="36">
        <f>SUMIFS(СВЦЭМ!$E$39:$E$782,СВЦЭМ!$A$39:$A$782,$A169,СВЦЭМ!$B$39:$B$782,Y$143)+'СЕТ СН'!$F$12</f>
        <v>153.01769501000001</v>
      </c>
    </row>
    <row r="170" spans="1:27" ht="15.75" x14ac:dyDescent="0.2">
      <c r="A170" s="35">
        <f t="shared" si="4"/>
        <v>44619</v>
      </c>
      <c r="B170" s="36">
        <f>SUMIFS(СВЦЭМ!$E$39:$E$782,СВЦЭМ!$A$39:$A$782,$A170,СВЦЭМ!$B$39:$B$782,B$143)+'СЕТ СН'!$F$12</f>
        <v>156.40917994</v>
      </c>
      <c r="C170" s="36">
        <f>SUMIFS(СВЦЭМ!$E$39:$E$782,СВЦЭМ!$A$39:$A$782,$A170,СВЦЭМ!$B$39:$B$782,C$143)+'СЕТ СН'!$F$12</f>
        <v>158.16453636</v>
      </c>
      <c r="D170" s="36">
        <f>SUMIFS(СВЦЭМ!$E$39:$E$782,СВЦЭМ!$A$39:$A$782,$A170,СВЦЭМ!$B$39:$B$782,D$143)+'СЕТ СН'!$F$12</f>
        <v>163.20403379999999</v>
      </c>
      <c r="E170" s="36">
        <f>SUMIFS(СВЦЭМ!$E$39:$E$782,СВЦЭМ!$A$39:$A$782,$A170,СВЦЭМ!$B$39:$B$782,E$143)+'СЕТ СН'!$F$12</f>
        <v>164.68160890999999</v>
      </c>
      <c r="F170" s="36">
        <f>SUMIFS(СВЦЭМ!$E$39:$E$782,СВЦЭМ!$A$39:$A$782,$A170,СВЦЭМ!$B$39:$B$782,F$143)+'СЕТ СН'!$F$12</f>
        <v>164.68805302999999</v>
      </c>
      <c r="G170" s="36">
        <f>SUMIFS(СВЦЭМ!$E$39:$E$782,СВЦЭМ!$A$39:$A$782,$A170,СВЦЭМ!$B$39:$B$782,G$143)+'СЕТ СН'!$F$12</f>
        <v>162.72011212000001</v>
      </c>
      <c r="H170" s="36">
        <f>SUMIFS(СВЦЭМ!$E$39:$E$782,СВЦЭМ!$A$39:$A$782,$A170,СВЦЭМ!$B$39:$B$782,H$143)+'СЕТ СН'!$F$12</f>
        <v>157.98209211</v>
      </c>
      <c r="I170" s="36">
        <f>SUMIFS(СВЦЭМ!$E$39:$E$782,СВЦЭМ!$A$39:$A$782,$A170,СВЦЭМ!$B$39:$B$782,I$143)+'СЕТ СН'!$F$12</f>
        <v>153.94742629000001</v>
      </c>
      <c r="J170" s="36">
        <f>SUMIFS(СВЦЭМ!$E$39:$E$782,СВЦЭМ!$A$39:$A$782,$A170,СВЦЭМ!$B$39:$B$782,J$143)+'СЕТ СН'!$F$12</f>
        <v>146.05931777000001</v>
      </c>
      <c r="K170" s="36">
        <f>SUMIFS(СВЦЭМ!$E$39:$E$782,СВЦЭМ!$A$39:$A$782,$A170,СВЦЭМ!$B$39:$B$782,K$143)+'СЕТ СН'!$F$12</f>
        <v>142.73013674000001</v>
      </c>
      <c r="L170" s="36">
        <f>SUMIFS(СВЦЭМ!$E$39:$E$782,СВЦЭМ!$A$39:$A$782,$A170,СВЦЭМ!$B$39:$B$782,L$143)+'СЕТ СН'!$F$12</f>
        <v>143.19830163</v>
      </c>
      <c r="M170" s="36">
        <f>SUMIFS(СВЦЭМ!$E$39:$E$782,СВЦЭМ!$A$39:$A$782,$A170,СВЦЭМ!$B$39:$B$782,M$143)+'СЕТ СН'!$F$12</f>
        <v>147.0721825</v>
      </c>
      <c r="N170" s="36">
        <f>SUMIFS(СВЦЭМ!$E$39:$E$782,СВЦЭМ!$A$39:$A$782,$A170,СВЦЭМ!$B$39:$B$782,N$143)+'СЕТ СН'!$F$12</f>
        <v>152.84844846999999</v>
      </c>
      <c r="O170" s="36">
        <f>SUMIFS(СВЦЭМ!$E$39:$E$782,СВЦЭМ!$A$39:$A$782,$A170,СВЦЭМ!$B$39:$B$782,O$143)+'СЕТ СН'!$F$12</f>
        <v>156.70862969000001</v>
      </c>
      <c r="P170" s="36">
        <f>SUMIFS(СВЦЭМ!$E$39:$E$782,СВЦЭМ!$A$39:$A$782,$A170,СВЦЭМ!$B$39:$B$782,P$143)+'СЕТ СН'!$F$12</f>
        <v>158.61115312000001</v>
      </c>
      <c r="Q170" s="36">
        <f>SUMIFS(СВЦЭМ!$E$39:$E$782,СВЦЭМ!$A$39:$A$782,$A170,СВЦЭМ!$B$39:$B$782,Q$143)+'СЕТ СН'!$F$12</f>
        <v>158.91618081999999</v>
      </c>
      <c r="R170" s="36">
        <f>SUMIFS(СВЦЭМ!$E$39:$E$782,СВЦЭМ!$A$39:$A$782,$A170,СВЦЭМ!$B$39:$B$782,R$143)+'СЕТ СН'!$F$12</f>
        <v>157.42226309</v>
      </c>
      <c r="S170" s="36">
        <f>SUMIFS(СВЦЭМ!$E$39:$E$782,СВЦЭМ!$A$39:$A$782,$A170,СВЦЭМ!$B$39:$B$782,S$143)+'СЕТ СН'!$F$12</f>
        <v>154.65899590000001</v>
      </c>
      <c r="T170" s="36">
        <f>SUMIFS(СВЦЭМ!$E$39:$E$782,СВЦЭМ!$A$39:$A$782,$A170,СВЦЭМ!$B$39:$B$782,T$143)+'СЕТ СН'!$F$12</f>
        <v>142.94375982</v>
      </c>
      <c r="U170" s="36">
        <f>SUMIFS(СВЦЭМ!$E$39:$E$782,СВЦЭМ!$A$39:$A$782,$A170,СВЦЭМ!$B$39:$B$782,U$143)+'СЕТ СН'!$F$12</f>
        <v>137.44426641999999</v>
      </c>
      <c r="V170" s="36">
        <f>SUMIFS(СВЦЭМ!$E$39:$E$782,СВЦЭМ!$A$39:$A$782,$A170,СВЦЭМ!$B$39:$B$782,V$143)+'СЕТ СН'!$F$12</f>
        <v>139.40418339999999</v>
      </c>
      <c r="W170" s="36">
        <f>SUMIFS(СВЦЭМ!$E$39:$E$782,СВЦЭМ!$A$39:$A$782,$A170,СВЦЭМ!$B$39:$B$782,W$143)+'СЕТ СН'!$F$12</f>
        <v>144.11415403999999</v>
      </c>
      <c r="X170" s="36">
        <f>SUMIFS(СВЦЭМ!$E$39:$E$782,СВЦЭМ!$A$39:$A$782,$A170,СВЦЭМ!$B$39:$B$782,X$143)+'СЕТ СН'!$F$12</f>
        <v>147.15110697</v>
      </c>
      <c r="Y170" s="36">
        <f>SUMIFS(СВЦЭМ!$E$39:$E$782,СВЦЭМ!$A$39:$A$782,$A170,СВЦЭМ!$B$39:$B$782,Y$143)+'СЕТ СН'!$F$12</f>
        <v>151.22947296000001</v>
      </c>
    </row>
    <row r="171" spans="1:27" ht="15.75" x14ac:dyDescent="0.2">
      <c r="A171" s="35">
        <f t="shared" si="4"/>
        <v>44620</v>
      </c>
      <c r="B171" s="36">
        <f>SUMIFS(СВЦЭМ!$E$39:$E$782,СВЦЭМ!$A$39:$A$782,$A171,СВЦЭМ!$B$39:$B$782,B$143)+'СЕТ СН'!$F$12</f>
        <v>154.79279896</v>
      </c>
      <c r="C171" s="36">
        <f>SUMIFS(СВЦЭМ!$E$39:$E$782,СВЦЭМ!$A$39:$A$782,$A171,СВЦЭМ!$B$39:$B$782,C$143)+'СЕТ СН'!$F$12</f>
        <v>157.03502675999999</v>
      </c>
      <c r="D171" s="36">
        <f>SUMIFS(СВЦЭМ!$E$39:$E$782,СВЦЭМ!$A$39:$A$782,$A171,СВЦЭМ!$B$39:$B$782,D$143)+'СЕТ СН'!$F$12</f>
        <v>161.37003580999999</v>
      </c>
      <c r="E171" s="36">
        <f>SUMIFS(СВЦЭМ!$E$39:$E$782,СВЦЭМ!$A$39:$A$782,$A171,СВЦЭМ!$B$39:$B$782,E$143)+'СЕТ СН'!$F$12</f>
        <v>163.16457657999999</v>
      </c>
      <c r="F171" s="36">
        <f>SUMIFS(СВЦЭМ!$E$39:$E$782,СВЦЭМ!$A$39:$A$782,$A171,СВЦЭМ!$B$39:$B$782,F$143)+'СЕТ СН'!$F$12</f>
        <v>163.23213251000001</v>
      </c>
      <c r="G171" s="36">
        <f>SUMIFS(СВЦЭМ!$E$39:$E$782,СВЦЭМ!$A$39:$A$782,$A171,СВЦЭМ!$B$39:$B$782,G$143)+'СЕТ СН'!$F$12</f>
        <v>162.70715751</v>
      </c>
      <c r="H171" s="36">
        <f>SUMIFS(СВЦЭМ!$E$39:$E$782,СВЦЭМ!$A$39:$A$782,$A171,СВЦЭМ!$B$39:$B$782,H$143)+'СЕТ СН'!$F$12</f>
        <v>160.60462133999999</v>
      </c>
      <c r="I171" s="36">
        <f>SUMIFS(СВЦЭМ!$E$39:$E$782,СВЦЭМ!$A$39:$A$782,$A171,СВЦЭМ!$B$39:$B$782,I$143)+'СЕТ СН'!$F$12</f>
        <v>158.40844027</v>
      </c>
      <c r="J171" s="36">
        <f>SUMIFS(СВЦЭМ!$E$39:$E$782,СВЦЭМ!$A$39:$A$782,$A171,СВЦЭМ!$B$39:$B$782,J$143)+'СЕТ СН'!$F$12</f>
        <v>151.61546124</v>
      </c>
      <c r="K171" s="36">
        <f>SUMIFS(СВЦЭМ!$E$39:$E$782,СВЦЭМ!$A$39:$A$782,$A171,СВЦЭМ!$B$39:$B$782,K$143)+'СЕТ СН'!$F$12</f>
        <v>146.18987243999999</v>
      </c>
      <c r="L171" s="36">
        <f>SUMIFS(СВЦЭМ!$E$39:$E$782,СВЦЭМ!$A$39:$A$782,$A171,СВЦЭМ!$B$39:$B$782,L$143)+'СЕТ СН'!$F$12</f>
        <v>144.51935574999999</v>
      </c>
      <c r="M171" s="36">
        <f>SUMIFS(СВЦЭМ!$E$39:$E$782,СВЦЭМ!$A$39:$A$782,$A171,СВЦЭМ!$B$39:$B$782,M$143)+'СЕТ СН'!$F$12</f>
        <v>147.33160826</v>
      </c>
      <c r="N171" s="36">
        <f>SUMIFS(СВЦЭМ!$E$39:$E$782,СВЦЭМ!$A$39:$A$782,$A171,СВЦЭМ!$B$39:$B$782,N$143)+'СЕТ СН'!$F$12</f>
        <v>153.54840949999999</v>
      </c>
      <c r="O171" s="36">
        <f>SUMIFS(СВЦЭМ!$E$39:$E$782,СВЦЭМ!$A$39:$A$782,$A171,СВЦЭМ!$B$39:$B$782,O$143)+'СЕТ СН'!$F$12</f>
        <v>156.46202461999999</v>
      </c>
      <c r="P171" s="36">
        <f>SUMIFS(СВЦЭМ!$E$39:$E$782,СВЦЭМ!$A$39:$A$782,$A171,СВЦЭМ!$B$39:$B$782,P$143)+'СЕТ СН'!$F$12</f>
        <v>157.76727919999999</v>
      </c>
      <c r="Q171" s="36">
        <f>SUMIFS(СВЦЭМ!$E$39:$E$782,СВЦЭМ!$A$39:$A$782,$A171,СВЦЭМ!$B$39:$B$782,Q$143)+'СЕТ СН'!$F$12</f>
        <v>158.17709209</v>
      </c>
      <c r="R171" s="36">
        <f>SUMIFS(СВЦЭМ!$E$39:$E$782,СВЦЭМ!$A$39:$A$782,$A171,СВЦЭМ!$B$39:$B$782,R$143)+'СЕТ СН'!$F$12</f>
        <v>156.47492220999999</v>
      </c>
      <c r="S171" s="36">
        <f>SUMIFS(СВЦЭМ!$E$39:$E$782,СВЦЭМ!$A$39:$A$782,$A171,СВЦЭМ!$B$39:$B$782,S$143)+'СЕТ СН'!$F$12</f>
        <v>154.19663679999999</v>
      </c>
      <c r="T171" s="36">
        <f>SUMIFS(СВЦЭМ!$E$39:$E$782,СВЦЭМ!$A$39:$A$782,$A171,СВЦЭМ!$B$39:$B$782,T$143)+'СЕТ СН'!$F$12</f>
        <v>142.51841573999999</v>
      </c>
      <c r="U171" s="36">
        <f>SUMIFS(СВЦЭМ!$E$39:$E$782,СВЦЭМ!$A$39:$A$782,$A171,СВЦЭМ!$B$39:$B$782,U$143)+'СЕТ СН'!$F$12</f>
        <v>136.13673785</v>
      </c>
      <c r="V171" s="36">
        <f>SUMIFS(СВЦЭМ!$E$39:$E$782,СВЦЭМ!$A$39:$A$782,$A171,СВЦЭМ!$B$39:$B$782,V$143)+'СЕТ СН'!$F$12</f>
        <v>138.12503369000001</v>
      </c>
      <c r="W171" s="36">
        <f>SUMIFS(СВЦЭМ!$E$39:$E$782,СВЦЭМ!$A$39:$A$782,$A171,СВЦЭМ!$B$39:$B$782,W$143)+'СЕТ СН'!$F$12</f>
        <v>142.96159043</v>
      </c>
      <c r="X171" s="36">
        <f>SUMIFS(СВЦЭМ!$E$39:$E$782,СВЦЭМ!$A$39:$A$782,$A171,СВЦЭМ!$B$39:$B$782,X$143)+'СЕТ СН'!$F$12</f>
        <v>147.09748977000001</v>
      </c>
      <c r="Y171" s="36">
        <f>SUMIFS(СВЦЭМ!$E$39:$E$782,СВЦЭМ!$A$39:$A$782,$A171,СВЦЭМ!$B$39:$B$782,Y$143)+'СЕТ СН'!$F$12</f>
        <v>152.70093474000001</v>
      </c>
    </row>
    <row r="172" spans="1:27"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row>
    <row r="173" spans="1:27" ht="12.75" customHeight="1" x14ac:dyDescent="0.2">
      <c r="A173" s="133" t="s">
        <v>7</v>
      </c>
      <c r="B173" s="127" t="s">
        <v>138</v>
      </c>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9"/>
    </row>
    <row r="174" spans="1:27" ht="12.75" customHeight="1" x14ac:dyDescent="0.2">
      <c r="A174" s="134"/>
      <c r="B174" s="130"/>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2"/>
    </row>
    <row r="175" spans="1:27" s="46" customFormat="1" ht="12.75" customHeight="1" x14ac:dyDescent="0.2">
      <c r="A175" s="135"/>
      <c r="B175" s="34">
        <v>1</v>
      </c>
      <c r="C175" s="34">
        <v>2</v>
      </c>
      <c r="D175" s="34">
        <v>3</v>
      </c>
      <c r="E175" s="34">
        <v>4</v>
      </c>
      <c r="F175" s="34">
        <v>5</v>
      </c>
      <c r="G175" s="34">
        <v>6</v>
      </c>
      <c r="H175" s="34">
        <v>7</v>
      </c>
      <c r="I175" s="34">
        <v>8</v>
      </c>
      <c r="J175" s="34">
        <v>9</v>
      </c>
      <c r="K175" s="34">
        <v>10</v>
      </c>
      <c r="L175" s="34">
        <v>11</v>
      </c>
      <c r="M175" s="34">
        <v>12</v>
      </c>
      <c r="N175" s="34">
        <v>13</v>
      </c>
      <c r="O175" s="34">
        <v>14</v>
      </c>
      <c r="P175" s="34">
        <v>15</v>
      </c>
      <c r="Q175" s="34">
        <v>16</v>
      </c>
      <c r="R175" s="34">
        <v>17</v>
      </c>
      <c r="S175" s="34">
        <v>18</v>
      </c>
      <c r="T175" s="34">
        <v>19</v>
      </c>
      <c r="U175" s="34">
        <v>20</v>
      </c>
      <c r="V175" s="34">
        <v>21</v>
      </c>
      <c r="W175" s="34">
        <v>22</v>
      </c>
      <c r="X175" s="34">
        <v>23</v>
      </c>
      <c r="Y175" s="34">
        <v>24</v>
      </c>
    </row>
    <row r="176" spans="1:27" ht="15.75" customHeight="1" x14ac:dyDescent="0.2">
      <c r="A176" s="35" t="str">
        <f>A144</f>
        <v>01.02.2022</v>
      </c>
      <c r="B176" s="36">
        <f>SUMIFS(СВЦЭМ!$F$39:$F$782,СВЦЭМ!$A$39:$A$782,$A176,СВЦЭМ!$B$39:$B$782,B$175)+'СЕТ СН'!$F$12</f>
        <v>151.24953769000001</v>
      </c>
      <c r="C176" s="36">
        <f>SUMIFS(СВЦЭМ!$F$39:$F$782,СВЦЭМ!$A$39:$A$782,$A176,СВЦЭМ!$B$39:$B$782,C$175)+'СЕТ СН'!$F$12</f>
        <v>155.58787228</v>
      </c>
      <c r="D176" s="36">
        <f>SUMIFS(СВЦЭМ!$F$39:$F$782,СВЦЭМ!$A$39:$A$782,$A176,СВЦЭМ!$B$39:$B$782,D$175)+'СЕТ СН'!$F$12</f>
        <v>163.42368162</v>
      </c>
      <c r="E176" s="36">
        <f>SUMIFS(СВЦЭМ!$F$39:$F$782,СВЦЭМ!$A$39:$A$782,$A176,СВЦЭМ!$B$39:$B$782,E$175)+'СЕТ СН'!$F$12</f>
        <v>164.40691197000001</v>
      </c>
      <c r="F176" s="36">
        <f>SUMIFS(СВЦЭМ!$F$39:$F$782,СВЦЭМ!$A$39:$A$782,$A176,СВЦЭМ!$B$39:$B$782,F$175)+'СЕТ СН'!$F$12</f>
        <v>163.09992376</v>
      </c>
      <c r="G176" s="36">
        <f>SUMIFS(СВЦЭМ!$F$39:$F$782,СВЦЭМ!$A$39:$A$782,$A176,СВЦЭМ!$B$39:$B$782,G$175)+'СЕТ СН'!$F$12</f>
        <v>157.44145935</v>
      </c>
      <c r="H176" s="36">
        <f>SUMIFS(СВЦЭМ!$F$39:$F$782,СВЦЭМ!$A$39:$A$782,$A176,СВЦЭМ!$B$39:$B$782,H$175)+'СЕТ СН'!$F$12</f>
        <v>153.27974642999999</v>
      </c>
      <c r="I176" s="36">
        <f>SUMIFS(СВЦЭМ!$F$39:$F$782,СВЦЭМ!$A$39:$A$782,$A176,СВЦЭМ!$B$39:$B$782,I$175)+'СЕТ СН'!$F$12</f>
        <v>149.91467087000001</v>
      </c>
      <c r="J176" s="36">
        <f>SUMIFS(СВЦЭМ!$F$39:$F$782,СВЦЭМ!$A$39:$A$782,$A176,СВЦЭМ!$B$39:$B$782,J$175)+'СЕТ СН'!$F$12</f>
        <v>144.80294161</v>
      </c>
      <c r="K176" s="36">
        <f>SUMIFS(СВЦЭМ!$F$39:$F$782,СВЦЭМ!$A$39:$A$782,$A176,СВЦЭМ!$B$39:$B$782,K$175)+'СЕТ СН'!$F$12</f>
        <v>146.05971439999999</v>
      </c>
      <c r="L176" s="36">
        <f>SUMIFS(СВЦЭМ!$F$39:$F$782,СВЦЭМ!$A$39:$A$782,$A176,СВЦЭМ!$B$39:$B$782,L$175)+'СЕТ СН'!$F$12</f>
        <v>148.17876185</v>
      </c>
      <c r="M176" s="36">
        <f>SUMIFS(СВЦЭМ!$F$39:$F$782,СВЦЭМ!$A$39:$A$782,$A176,СВЦЭМ!$B$39:$B$782,M$175)+'СЕТ СН'!$F$12</f>
        <v>152.78451303</v>
      </c>
      <c r="N176" s="36">
        <f>SUMIFS(СВЦЭМ!$F$39:$F$782,СВЦЭМ!$A$39:$A$782,$A176,СВЦЭМ!$B$39:$B$782,N$175)+'СЕТ СН'!$F$12</f>
        <v>154.85200936000001</v>
      </c>
      <c r="O176" s="36">
        <f>SUMIFS(СВЦЭМ!$F$39:$F$782,СВЦЭМ!$A$39:$A$782,$A176,СВЦЭМ!$B$39:$B$782,O$175)+'СЕТ СН'!$F$12</f>
        <v>155.81362025000001</v>
      </c>
      <c r="P176" s="36">
        <f>SUMIFS(СВЦЭМ!$F$39:$F$782,СВЦЭМ!$A$39:$A$782,$A176,СВЦЭМ!$B$39:$B$782,P$175)+'СЕТ СН'!$F$12</f>
        <v>156.82842865000001</v>
      </c>
      <c r="Q176" s="36">
        <f>SUMIFS(СВЦЭМ!$F$39:$F$782,СВЦЭМ!$A$39:$A$782,$A176,СВЦЭМ!$B$39:$B$782,Q$175)+'СЕТ СН'!$F$12</f>
        <v>156.53501933999999</v>
      </c>
      <c r="R176" s="36">
        <f>SUMIFS(СВЦЭМ!$F$39:$F$782,СВЦЭМ!$A$39:$A$782,$A176,СВЦЭМ!$B$39:$B$782,R$175)+'СЕТ СН'!$F$12</f>
        <v>156.21483334999999</v>
      </c>
      <c r="S176" s="36">
        <f>SUMIFS(СВЦЭМ!$F$39:$F$782,СВЦЭМ!$A$39:$A$782,$A176,СВЦЭМ!$B$39:$B$782,S$175)+'СЕТ СН'!$F$12</f>
        <v>154.26998562</v>
      </c>
      <c r="T176" s="36">
        <f>SUMIFS(СВЦЭМ!$F$39:$F$782,СВЦЭМ!$A$39:$A$782,$A176,СВЦЭМ!$B$39:$B$782,T$175)+'СЕТ СН'!$F$12</f>
        <v>150.41938078000001</v>
      </c>
      <c r="U176" s="36">
        <f>SUMIFS(СВЦЭМ!$F$39:$F$782,СВЦЭМ!$A$39:$A$782,$A176,СВЦЭМ!$B$39:$B$782,U$175)+'СЕТ СН'!$F$12</f>
        <v>149.01424872999999</v>
      </c>
      <c r="V176" s="36">
        <f>SUMIFS(СВЦЭМ!$F$39:$F$782,СВЦЭМ!$A$39:$A$782,$A176,СВЦЭМ!$B$39:$B$782,V$175)+'СЕТ СН'!$F$12</f>
        <v>149.63018844999999</v>
      </c>
      <c r="W176" s="36">
        <f>SUMIFS(СВЦЭМ!$F$39:$F$782,СВЦЭМ!$A$39:$A$782,$A176,СВЦЭМ!$B$39:$B$782,W$175)+'СЕТ СН'!$F$12</f>
        <v>153.58708177</v>
      </c>
      <c r="X176" s="36">
        <f>SUMIFS(СВЦЭМ!$F$39:$F$782,СВЦЭМ!$A$39:$A$782,$A176,СВЦЭМ!$B$39:$B$782,X$175)+'СЕТ СН'!$F$12</f>
        <v>156.34308393000001</v>
      </c>
      <c r="Y176" s="36">
        <f>SUMIFS(СВЦЭМ!$F$39:$F$782,СВЦЭМ!$A$39:$A$782,$A176,СВЦЭМ!$B$39:$B$782,Y$175)+'СЕТ СН'!$F$12</f>
        <v>157.89524248999999</v>
      </c>
      <c r="AA176" s="45"/>
    </row>
    <row r="177" spans="1:25" ht="15.75" x14ac:dyDescent="0.2">
      <c r="A177" s="35">
        <f>A176+1</f>
        <v>44594</v>
      </c>
      <c r="B177" s="36">
        <f>SUMIFS(СВЦЭМ!$F$39:$F$782,СВЦЭМ!$A$39:$A$782,$A177,СВЦЭМ!$B$39:$B$782,B$175)+'СЕТ СН'!$F$12</f>
        <v>157.13258977999999</v>
      </c>
      <c r="C177" s="36">
        <f>SUMIFS(СВЦЭМ!$F$39:$F$782,СВЦЭМ!$A$39:$A$782,$A177,СВЦЭМ!$B$39:$B$782,C$175)+'СЕТ СН'!$F$12</f>
        <v>159.70585134000001</v>
      </c>
      <c r="D177" s="36">
        <f>SUMIFS(СВЦЭМ!$F$39:$F$782,СВЦЭМ!$A$39:$A$782,$A177,СВЦЭМ!$B$39:$B$782,D$175)+'СЕТ СН'!$F$12</f>
        <v>161.81319346000001</v>
      </c>
      <c r="E177" s="36">
        <f>SUMIFS(СВЦЭМ!$F$39:$F$782,СВЦЭМ!$A$39:$A$782,$A177,СВЦЭМ!$B$39:$B$782,E$175)+'СЕТ СН'!$F$12</f>
        <v>163.74365745</v>
      </c>
      <c r="F177" s="36">
        <f>SUMIFS(СВЦЭМ!$F$39:$F$782,СВЦЭМ!$A$39:$A$782,$A177,СВЦЭМ!$B$39:$B$782,F$175)+'СЕТ СН'!$F$12</f>
        <v>162.27763869</v>
      </c>
      <c r="G177" s="36">
        <f>SUMIFS(СВЦЭМ!$F$39:$F$782,СВЦЭМ!$A$39:$A$782,$A177,СВЦЭМ!$B$39:$B$782,G$175)+'СЕТ СН'!$F$12</f>
        <v>156.01473379000001</v>
      </c>
      <c r="H177" s="36">
        <f>SUMIFS(СВЦЭМ!$F$39:$F$782,СВЦЭМ!$A$39:$A$782,$A177,СВЦЭМ!$B$39:$B$782,H$175)+'СЕТ СН'!$F$12</f>
        <v>150.89453139</v>
      </c>
      <c r="I177" s="36">
        <f>SUMIFS(СВЦЭМ!$F$39:$F$782,СВЦЭМ!$A$39:$A$782,$A177,СВЦЭМ!$B$39:$B$782,I$175)+'СЕТ СН'!$F$12</f>
        <v>148.78316297000001</v>
      </c>
      <c r="J177" s="36">
        <f>SUMIFS(СВЦЭМ!$F$39:$F$782,СВЦЭМ!$A$39:$A$782,$A177,СВЦЭМ!$B$39:$B$782,J$175)+'СЕТ СН'!$F$12</f>
        <v>146.45369646</v>
      </c>
      <c r="K177" s="36">
        <f>SUMIFS(СВЦЭМ!$F$39:$F$782,СВЦЭМ!$A$39:$A$782,$A177,СВЦЭМ!$B$39:$B$782,K$175)+'СЕТ СН'!$F$12</f>
        <v>147.17460833999999</v>
      </c>
      <c r="L177" s="36">
        <f>SUMIFS(СВЦЭМ!$F$39:$F$782,СВЦЭМ!$A$39:$A$782,$A177,СВЦЭМ!$B$39:$B$782,L$175)+'СЕТ СН'!$F$12</f>
        <v>146.21799082999999</v>
      </c>
      <c r="M177" s="36">
        <f>SUMIFS(СВЦЭМ!$F$39:$F$782,СВЦЭМ!$A$39:$A$782,$A177,СВЦЭМ!$B$39:$B$782,M$175)+'СЕТ СН'!$F$12</f>
        <v>147.35171269</v>
      </c>
      <c r="N177" s="36">
        <f>SUMIFS(СВЦЭМ!$F$39:$F$782,СВЦЭМ!$A$39:$A$782,$A177,СВЦЭМ!$B$39:$B$782,N$175)+'СЕТ СН'!$F$12</f>
        <v>148.44737359999999</v>
      </c>
      <c r="O177" s="36">
        <f>SUMIFS(СВЦЭМ!$F$39:$F$782,СВЦЭМ!$A$39:$A$782,$A177,СВЦЭМ!$B$39:$B$782,O$175)+'СЕТ СН'!$F$12</f>
        <v>151.79229884</v>
      </c>
      <c r="P177" s="36">
        <f>SUMIFS(СВЦЭМ!$F$39:$F$782,СВЦЭМ!$A$39:$A$782,$A177,СВЦЭМ!$B$39:$B$782,P$175)+'СЕТ СН'!$F$12</f>
        <v>157.39105649999999</v>
      </c>
      <c r="Q177" s="36">
        <f>SUMIFS(СВЦЭМ!$F$39:$F$782,СВЦЭМ!$A$39:$A$782,$A177,СВЦЭМ!$B$39:$B$782,Q$175)+'СЕТ СН'!$F$12</f>
        <v>158.07218438999999</v>
      </c>
      <c r="R177" s="36">
        <f>SUMIFS(СВЦЭМ!$F$39:$F$782,СВЦЭМ!$A$39:$A$782,$A177,СВЦЭМ!$B$39:$B$782,R$175)+'СЕТ СН'!$F$12</f>
        <v>156.61357242</v>
      </c>
      <c r="S177" s="36">
        <f>SUMIFS(СВЦЭМ!$F$39:$F$782,СВЦЭМ!$A$39:$A$782,$A177,СВЦЭМ!$B$39:$B$782,S$175)+'СЕТ СН'!$F$12</f>
        <v>152.41539545000001</v>
      </c>
      <c r="T177" s="36">
        <f>SUMIFS(СВЦЭМ!$F$39:$F$782,СВЦЭМ!$A$39:$A$782,$A177,СВЦЭМ!$B$39:$B$782,T$175)+'СЕТ СН'!$F$12</f>
        <v>148.05502838999999</v>
      </c>
      <c r="U177" s="36">
        <f>SUMIFS(СВЦЭМ!$F$39:$F$782,СВЦЭМ!$A$39:$A$782,$A177,СВЦЭМ!$B$39:$B$782,U$175)+'СЕТ СН'!$F$12</f>
        <v>147.43954521000001</v>
      </c>
      <c r="V177" s="36">
        <f>SUMIFS(СВЦЭМ!$F$39:$F$782,СВЦЭМ!$A$39:$A$782,$A177,СВЦЭМ!$B$39:$B$782,V$175)+'СЕТ СН'!$F$12</f>
        <v>148.90449849000001</v>
      </c>
      <c r="W177" s="36">
        <f>SUMIFS(СВЦЭМ!$F$39:$F$782,СВЦЭМ!$A$39:$A$782,$A177,СВЦЭМ!$B$39:$B$782,W$175)+'СЕТ СН'!$F$12</f>
        <v>152.56674386</v>
      </c>
      <c r="X177" s="36">
        <f>SUMIFS(СВЦЭМ!$F$39:$F$782,СВЦЭМ!$A$39:$A$782,$A177,СВЦЭМ!$B$39:$B$782,X$175)+'СЕТ СН'!$F$12</f>
        <v>156.72915355999999</v>
      </c>
      <c r="Y177" s="36">
        <f>SUMIFS(СВЦЭМ!$F$39:$F$782,СВЦЭМ!$A$39:$A$782,$A177,СВЦЭМ!$B$39:$B$782,Y$175)+'СЕТ СН'!$F$12</f>
        <v>159.09873893</v>
      </c>
    </row>
    <row r="178" spans="1:25" ht="15.75" x14ac:dyDescent="0.2">
      <c r="A178" s="35">
        <f t="shared" ref="A178:A203" si="5">A177+1</f>
        <v>44595</v>
      </c>
      <c r="B178" s="36">
        <f>SUMIFS(СВЦЭМ!$F$39:$F$782,СВЦЭМ!$A$39:$A$782,$A178,СВЦЭМ!$B$39:$B$782,B$175)+'СЕТ СН'!$F$12</f>
        <v>159.77845060000001</v>
      </c>
      <c r="C178" s="36">
        <f>SUMIFS(СВЦЭМ!$F$39:$F$782,СВЦЭМ!$A$39:$A$782,$A178,СВЦЭМ!$B$39:$B$782,C$175)+'СЕТ СН'!$F$12</f>
        <v>161.40514433000001</v>
      </c>
      <c r="D178" s="36">
        <f>SUMIFS(СВЦЭМ!$F$39:$F$782,СВЦЭМ!$A$39:$A$782,$A178,СВЦЭМ!$B$39:$B$782,D$175)+'СЕТ СН'!$F$12</f>
        <v>163.90704882</v>
      </c>
      <c r="E178" s="36">
        <f>SUMIFS(СВЦЭМ!$F$39:$F$782,СВЦЭМ!$A$39:$A$782,$A178,СВЦЭМ!$B$39:$B$782,E$175)+'СЕТ СН'!$F$12</f>
        <v>164.48326435999999</v>
      </c>
      <c r="F178" s="36">
        <f>SUMIFS(СВЦЭМ!$F$39:$F$782,СВЦЭМ!$A$39:$A$782,$A178,СВЦЭМ!$B$39:$B$782,F$175)+'СЕТ СН'!$F$12</f>
        <v>161.88941141999999</v>
      </c>
      <c r="G178" s="36">
        <f>SUMIFS(СВЦЭМ!$F$39:$F$782,СВЦЭМ!$A$39:$A$782,$A178,СВЦЭМ!$B$39:$B$782,G$175)+'СЕТ СН'!$F$12</f>
        <v>155.91445037</v>
      </c>
      <c r="H178" s="36">
        <f>SUMIFS(СВЦЭМ!$F$39:$F$782,СВЦЭМ!$A$39:$A$782,$A178,СВЦЭМ!$B$39:$B$782,H$175)+'СЕТ СН'!$F$12</f>
        <v>150.87284284</v>
      </c>
      <c r="I178" s="36">
        <f>SUMIFS(СВЦЭМ!$F$39:$F$782,СВЦЭМ!$A$39:$A$782,$A178,СВЦЭМ!$B$39:$B$782,I$175)+'СЕТ СН'!$F$12</f>
        <v>144.98840021999999</v>
      </c>
      <c r="J178" s="36">
        <f>SUMIFS(СВЦЭМ!$F$39:$F$782,СВЦЭМ!$A$39:$A$782,$A178,СВЦЭМ!$B$39:$B$782,J$175)+'СЕТ СН'!$F$12</f>
        <v>144.89384942999999</v>
      </c>
      <c r="K178" s="36">
        <f>SUMIFS(СВЦЭМ!$F$39:$F$782,СВЦЭМ!$A$39:$A$782,$A178,СВЦЭМ!$B$39:$B$782,K$175)+'СЕТ СН'!$F$12</f>
        <v>143.27388539</v>
      </c>
      <c r="L178" s="36">
        <f>SUMIFS(СВЦЭМ!$F$39:$F$782,СВЦЭМ!$A$39:$A$782,$A178,СВЦЭМ!$B$39:$B$782,L$175)+'СЕТ СН'!$F$12</f>
        <v>143.58164665000001</v>
      </c>
      <c r="M178" s="36">
        <f>SUMIFS(СВЦЭМ!$F$39:$F$782,СВЦЭМ!$A$39:$A$782,$A178,СВЦЭМ!$B$39:$B$782,M$175)+'СЕТ СН'!$F$12</f>
        <v>145.03235330999999</v>
      </c>
      <c r="N178" s="36">
        <f>SUMIFS(СВЦЭМ!$F$39:$F$782,СВЦЭМ!$A$39:$A$782,$A178,СВЦЭМ!$B$39:$B$782,N$175)+'СЕТ СН'!$F$12</f>
        <v>146.53571559</v>
      </c>
      <c r="O178" s="36">
        <f>SUMIFS(СВЦЭМ!$F$39:$F$782,СВЦЭМ!$A$39:$A$782,$A178,СВЦЭМ!$B$39:$B$782,O$175)+'СЕТ СН'!$F$12</f>
        <v>149.21539680999999</v>
      </c>
      <c r="P178" s="36">
        <f>SUMIFS(СВЦЭМ!$F$39:$F$782,СВЦЭМ!$A$39:$A$782,$A178,СВЦЭМ!$B$39:$B$782,P$175)+'СЕТ СН'!$F$12</f>
        <v>153.29649881</v>
      </c>
      <c r="Q178" s="36">
        <f>SUMIFS(СВЦЭМ!$F$39:$F$782,СВЦЭМ!$A$39:$A$782,$A178,СВЦЭМ!$B$39:$B$782,Q$175)+'СЕТ СН'!$F$12</f>
        <v>153.66862003</v>
      </c>
      <c r="R178" s="36">
        <f>SUMIFS(СВЦЭМ!$F$39:$F$782,СВЦЭМ!$A$39:$A$782,$A178,СВЦЭМ!$B$39:$B$782,R$175)+'СЕТ СН'!$F$12</f>
        <v>152.07859422000001</v>
      </c>
      <c r="S178" s="36">
        <f>SUMIFS(СВЦЭМ!$F$39:$F$782,СВЦЭМ!$A$39:$A$782,$A178,СВЦЭМ!$B$39:$B$782,S$175)+'СЕТ СН'!$F$12</f>
        <v>148.56351751</v>
      </c>
      <c r="T178" s="36">
        <f>SUMIFS(СВЦЭМ!$F$39:$F$782,СВЦЭМ!$A$39:$A$782,$A178,СВЦЭМ!$B$39:$B$782,T$175)+'СЕТ СН'!$F$12</f>
        <v>143.10471511</v>
      </c>
      <c r="U178" s="36">
        <f>SUMIFS(СВЦЭМ!$F$39:$F$782,СВЦЭМ!$A$39:$A$782,$A178,СВЦЭМ!$B$39:$B$782,U$175)+'СЕТ СН'!$F$12</f>
        <v>142.72977079</v>
      </c>
      <c r="V178" s="36">
        <f>SUMIFS(СВЦЭМ!$F$39:$F$782,СВЦЭМ!$A$39:$A$782,$A178,СВЦЭМ!$B$39:$B$782,V$175)+'СЕТ СН'!$F$12</f>
        <v>144.56733356999999</v>
      </c>
      <c r="W178" s="36">
        <f>SUMIFS(СВЦЭМ!$F$39:$F$782,СВЦЭМ!$A$39:$A$782,$A178,СВЦЭМ!$B$39:$B$782,W$175)+'СЕТ СН'!$F$12</f>
        <v>148.65483581000001</v>
      </c>
      <c r="X178" s="36">
        <f>SUMIFS(СВЦЭМ!$F$39:$F$782,СВЦЭМ!$A$39:$A$782,$A178,СВЦЭМ!$B$39:$B$782,X$175)+'СЕТ СН'!$F$12</f>
        <v>153.24348040999999</v>
      </c>
      <c r="Y178" s="36">
        <f>SUMIFS(СВЦЭМ!$F$39:$F$782,СВЦЭМ!$A$39:$A$782,$A178,СВЦЭМ!$B$39:$B$782,Y$175)+'СЕТ СН'!$F$12</f>
        <v>155.35510844000001</v>
      </c>
    </row>
    <row r="179" spans="1:25" ht="15.75" x14ac:dyDescent="0.2">
      <c r="A179" s="35">
        <f t="shared" si="5"/>
        <v>44596</v>
      </c>
      <c r="B179" s="36">
        <f>SUMIFS(СВЦЭМ!$F$39:$F$782,СВЦЭМ!$A$39:$A$782,$A179,СВЦЭМ!$B$39:$B$782,B$175)+'СЕТ СН'!$F$12</f>
        <v>156.47127843000001</v>
      </c>
      <c r="C179" s="36">
        <f>SUMIFS(СВЦЭМ!$F$39:$F$782,СВЦЭМ!$A$39:$A$782,$A179,СВЦЭМ!$B$39:$B$782,C$175)+'СЕТ СН'!$F$12</f>
        <v>158.09610814000001</v>
      </c>
      <c r="D179" s="36">
        <f>SUMIFS(СВЦЭМ!$F$39:$F$782,СВЦЭМ!$A$39:$A$782,$A179,СВЦЭМ!$B$39:$B$782,D$175)+'СЕТ СН'!$F$12</f>
        <v>160.13256726</v>
      </c>
      <c r="E179" s="36">
        <f>SUMIFS(СВЦЭМ!$F$39:$F$782,СВЦЭМ!$A$39:$A$782,$A179,СВЦЭМ!$B$39:$B$782,E$175)+'СЕТ СН'!$F$12</f>
        <v>160.83087219000001</v>
      </c>
      <c r="F179" s="36">
        <f>SUMIFS(СВЦЭМ!$F$39:$F$782,СВЦЭМ!$A$39:$A$782,$A179,СВЦЭМ!$B$39:$B$782,F$175)+'СЕТ СН'!$F$12</f>
        <v>158.65163760999999</v>
      </c>
      <c r="G179" s="36">
        <f>SUMIFS(СВЦЭМ!$F$39:$F$782,СВЦЭМ!$A$39:$A$782,$A179,СВЦЭМ!$B$39:$B$782,G$175)+'СЕТ СН'!$F$12</f>
        <v>152.31659218999999</v>
      </c>
      <c r="H179" s="36">
        <f>SUMIFS(СВЦЭМ!$F$39:$F$782,СВЦЭМ!$A$39:$A$782,$A179,СВЦЭМ!$B$39:$B$782,H$175)+'СЕТ СН'!$F$12</f>
        <v>148.69413458</v>
      </c>
      <c r="I179" s="36">
        <f>SUMIFS(СВЦЭМ!$F$39:$F$782,СВЦЭМ!$A$39:$A$782,$A179,СВЦЭМ!$B$39:$B$782,I$175)+'СЕТ СН'!$F$12</f>
        <v>143.3264744</v>
      </c>
      <c r="J179" s="36">
        <f>SUMIFS(СВЦЭМ!$F$39:$F$782,СВЦЭМ!$A$39:$A$782,$A179,СВЦЭМ!$B$39:$B$782,J$175)+'СЕТ СН'!$F$12</f>
        <v>142.09980483000001</v>
      </c>
      <c r="K179" s="36">
        <f>SUMIFS(СВЦЭМ!$F$39:$F$782,СВЦЭМ!$A$39:$A$782,$A179,СВЦЭМ!$B$39:$B$782,K$175)+'СЕТ СН'!$F$12</f>
        <v>141.92341196999999</v>
      </c>
      <c r="L179" s="36">
        <f>SUMIFS(СВЦЭМ!$F$39:$F$782,СВЦЭМ!$A$39:$A$782,$A179,СВЦЭМ!$B$39:$B$782,L$175)+'СЕТ СН'!$F$12</f>
        <v>146.18692969</v>
      </c>
      <c r="M179" s="36">
        <f>SUMIFS(СВЦЭМ!$F$39:$F$782,СВЦЭМ!$A$39:$A$782,$A179,СВЦЭМ!$B$39:$B$782,M$175)+'СЕТ СН'!$F$12</f>
        <v>148.52130263999999</v>
      </c>
      <c r="N179" s="36">
        <f>SUMIFS(СВЦЭМ!$F$39:$F$782,СВЦЭМ!$A$39:$A$782,$A179,СВЦЭМ!$B$39:$B$782,N$175)+'СЕТ СН'!$F$12</f>
        <v>148.97778059000001</v>
      </c>
      <c r="O179" s="36">
        <f>SUMIFS(СВЦЭМ!$F$39:$F$782,СВЦЭМ!$A$39:$A$782,$A179,СВЦЭМ!$B$39:$B$782,O$175)+'СЕТ СН'!$F$12</f>
        <v>148.75724321999999</v>
      </c>
      <c r="P179" s="36">
        <f>SUMIFS(СВЦЭМ!$F$39:$F$782,СВЦЭМ!$A$39:$A$782,$A179,СВЦЭМ!$B$39:$B$782,P$175)+'СЕТ СН'!$F$12</f>
        <v>153.53671876000001</v>
      </c>
      <c r="Q179" s="36">
        <f>SUMIFS(СВЦЭМ!$F$39:$F$782,СВЦЭМ!$A$39:$A$782,$A179,СВЦЭМ!$B$39:$B$782,Q$175)+'СЕТ СН'!$F$12</f>
        <v>153.49465678999999</v>
      </c>
      <c r="R179" s="36">
        <f>SUMIFS(СВЦЭМ!$F$39:$F$782,СВЦЭМ!$A$39:$A$782,$A179,СВЦЭМ!$B$39:$B$782,R$175)+'СЕТ СН'!$F$12</f>
        <v>151.12154487999999</v>
      </c>
      <c r="S179" s="36">
        <f>SUMIFS(СВЦЭМ!$F$39:$F$782,СВЦЭМ!$A$39:$A$782,$A179,СВЦЭМ!$B$39:$B$782,S$175)+'СЕТ СН'!$F$12</f>
        <v>148.02194477</v>
      </c>
      <c r="T179" s="36">
        <f>SUMIFS(СВЦЭМ!$F$39:$F$782,СВЦЭМ!$A$39:$A$782,$A179,СВЦЭМ!$B$39:$B$782,T$175)+'СЕТ СН'!$F$12</f>
        <v>145.48018658000001</v>
      </c>
      <c r="U179" s="36">
        <f>SUMIFS(СВЦЭМ!$F$39:$F$782,СВЦЭМ!$A$39:$A$782,$A179,СВЦЭМ!$B$39:$B$782,U$175)+'СЕТ СН'!$F$12</f>
        <v>146.43803894000001</v>
      </c>
      <c r="V179" s="36">
        <f>SUMIFS(СВЦЭМ!$F$39:$F$782,СВЦЭМ!$A$39:$A$782,$A179,СВЦЭМ!$B$39:$B$782,V$175)+'СЕТ СН'!$F$12</f>
        <v>146.5736009</v>
      </c>
      <c r="W179" s="36">
        <f>SUMIFS(СВЦЭМ!$F$39:$F$782,СВЦЭМ!$A$39:$A$782,$A179,СВЦЭМ!$B$39:$B$782,W$175)+'СЕТ СН'!$F$12</f>
        <v>150.45305386999999</v>
      </c>
      <c r="X179" s="36">
        <f>SUMIFS(СВЦЭМ!$F$39:$F$782,СВЦЭМ!$A$39:$A$782,$A179,СВЦЭМ!$B$39:$B$782,X$175)+'СЕТ СН'!$F$12</f>
        <v>153.33516405</v>
      </c>
      <c r="Y179" s="36">
        <f>SUMIFS(СВЦЭМ!$F$39:$F$782,СВЦЭМ!$A$39:$A$782,$A179,СВЦЭМ!$B$39:$B$782,Y$175)+'СЕТ СН'!$F$12</f>
        <v>154.51640241000001</v>
      </c>
    </row>
    <row r="180" spans="1:25" ht="15.75" x14ac:dyDescent="0.2">
      <c r="A180" s="35">
        <f t="shared" si="5"/>
        <v>44597</v>
      </c>
      <c r="B180" s="36">
        <f>SUMIFS(СВЦЭМ!$F$39:$F$782,СВЦЭМ!$A$39:$A$782,$A180,СВЦЭМ!$B$39:$B$782,B$175)+'СЕТ СН'!$F$12</f>
        <v>160.78437518000001</v>
      </c>
      <c r="C180" s="36">
        <f>SUMIFS(СВЦЭМ!$F$39:$F$782,СВЦЭМ!$A$39:$A$782,$A180,СВЦЭМ!$B$39:$B$782,C$175)+'СЕТ СН'!$F$12</f>
        <v>151.66696770999999</v>
      </c>
      <c r="D180" s="36">
        <f>SUMIFS(СВЦЭМ!$F$39:$F$782,СВЦЭМ!$A$39:$A$782,$A180,СВЦЭМ!$B$39:$B$782,D$175)+'СЕТ СН'!$F$12</f>
        <v>154.83101034000001</v>
      </c>
      <c r="E180" s="36">
        <f>SUMIFS(СВЦЭМ!$F$39:$F$782,СВЦЭМ!$A$39:$A$782,$A180,СВЦЭМ!$B$39:$B$782,E$175)+'СЕТ СН'!$F$12</f>
        <v>157.89521735</v>
      </c>
      <c r="F180" s="36">
        <f>SUMIFS(СВЦЭМ!$F$39:$F$782,СВЦЭМ!$A$39:$A$782,$A180,СВЦЭМ!$B$39:$B$782,F$175)+'СЕТ СН'!$F$12</f>
        <v>158.32380878000001</v>
      </c>
      <c r="G180" s="36">
        <f>SUMIFS(СВЦЭМ!$F$39:$F$782,СВЦЭМ!$A$39:$A$782,$A180,СВЦЭМ!$B$39:$B$782,G$175)+'СЕТ СН'!$F$12</f>
        <v>159.62306353</v>
      </c>
      <c r="H180" s="36">
        <f>SUMIFS(СВЦЭМ!$F$39:$F$782,СВЦЭМ!$A$39:$A$782,$A180,СВЦЭМ!$B$39:$B$782,H$175)+'СЕТ СН'!$F$12</f>
        <v>155.73502092999999</v>
      </c>
      <c r="I180" s="36">
        <f>SUMIFS(СВЦЭМ!$F$39:$F$782,СВЦЭМ!$A$39:$A$782,$A180,СВЦЭМ!$B$39:$B$782,I$175)+'СЕТ СН'!$F$12</f>
        <v>149.24292129</v>
      </c>
      <c r="J180" s="36">
        <f>SUMIFS(СВЦЭМ!$F$39:$F$782,СВЦЭМ!$A$39:$A$782,$A180,СВЦЭМ!$B$39:$B$782,J$175)+'СЕТ СН'!$F$12</f>
        <v>143.29992704</v>
      </c>
      <c r="K180" s="36">
        <f>SUMIFS(СВЦЭМ!$F$39:$F$782,СВЦЭМ!$A$39:$A$782,$A180,СВЦЭМ!$B$39:$B$782,K$175)+'СЕТ СН'!$F$12</f>
        <v>142.61520055</v>
      </c>
      <c r="L180" s="36">
        <f>SUMIFS(СВЦЭМ!$F$39:$F$782,СВЦЭМ!$A$39:$A$782,$A180,СВЦЭМ!$B$39:$B$782,L$175)+'СЕТ СН'!$F$12</f>
        <v>144.04384087</v>
      </c>
      <c r="M180" s="36">
        <f>SUMIFS(СВЦЭМ!$F$39:$F$782,СВЦЭМ!$A$39:$A$782,$A180,СВЦЭМ!$B$39:$B$782,M$175)+'СЕТ СН'!$F$12</f>
        <v>147.1812486</v>
      </c>
      <c r="N180" s="36">
        <f>SUMIFS(СВЦЭМ!$F$39:$F$782,СВЦЭМ!$A$39:$A$782,$A180,СВЦЭМ!$B$39:$B$782,N$175)+'СЕТ СН'!$F$12</f>
        <v>149.32261044000001</v>
      </c>
      <c r="O180" s="36">
        <f>SUMIFS(СВЦЭМ!$F$39:$F$782,СВЦЭМ!$A$39:$A$782,$A180,СВЦЭМ!$B$39:$B$782,O$175)+'СЕТ СН'!$F$12</f>
        <v>153.01994428</v>
      </c>
      <c r="P180" s="36">
        <f>SUMIFS(СВЦЭМ!$F$39:$F$782,СВЦЭМ!$A$39:$A$782,$A180,СВЦЭМ!$B$39:$B$782,P$175)+'СЕТ СН'!$F$12</f>
        <v>153.92592409</v>
      </c>
      <c r="Q180" s="36">
        <f>SUMIFS(СВЦЭМ!$F$39:$F$782,СВЦЭМ!$A$39:$A$782,$A180,СВЦЭМ!$B$39:$B$782,Q$175)+'СЕТ СН'!$F$12</f>
        <v>154.49190329000001</v>
      </c>
      <c r="R180" s="36">
        <f>SUMIFS(СВЦЭМ!$F$39:$F$782,СВЦЭМ!$A$39:$A$782,$A180,СВЦЭМ!$B$39:$B$782,R$175)+'СЕТ СН'!$F$12</f>
        <v>153.20154134000001</v>
      </c>
      <c r="S180" s="36">
        <f>SUMIFS(СВЦЭМ!$F$39:$F$782,СВЦЭМ!$A$39:$A$782,$A180,СВЦЭМ!$B$39:$B$782,S$175)+'СЕТ СН'!$F$12</f>
        <v>148.49006718000001</v>
      </c>
      <c r="T180" s="36">
        <f>SUMIFS(СВЦЭМ!$F$39:$F$782,СВЦЭМ!$A$39:$A$782,$A180,СВЦЭМ!$B$39:$B$782,T$175)+'СЕТ СН'!$F$12</f>
        <v>145.27229409</v>
      </c>
      <c r="U180" s="36">
        <f>SUMIFS(СВЦЭМ!$F$39:$F$782,СВЦЭМ!$A$39:$A$782,$A180,СВЦЭМ!$B$39:$B$782,U$175)+'СЕТ СН'!$F$12</f>
        <v>146.05305476999999</v>
      </c>
      <c r="V180" s="36">
        <f>SUMIFS(СВЦЭМ!$F$39:$F$782,СВЦЭМ!$A$39:$A$782,$A180,СВЦЭМ!$B$39:$B$782,V$175)+'СЕТ СН'!$F$12</f>
        <v>147.03376761000001</v>
      </c>
      <c r="W180" s="36">
        <f>SUMIFS(СВЦЭМ!$F$39:$F$782,СВЦЭМ!$A$39:$A$782,$A180,СВЦЭМ!$B$39:$B$782,W$175)+'СЕТ СН'!$F$12</f>
        <v>149.10664002999999</v>
      </c>
      <c r="X180" s="36">
        <f>SUMIFS(СВЦЭМ!$F$39:$F$782,СВЦЭМ!$A$39:$A$782,$A180,СВЦЭМ!$B$39:$B$782,X$175)+'СЕТ СН'!$F$12</f>
        <v>151.21818827999999</v>
      </c>
      <c r="Y180" s="36">
        <f>SUMIFS(СВЦЭМ!$F$39:$F$782,СВЦЭМ!$A$39:$A$782,$A180,СВЦЭМ!$B$39:$B$782,Y$175)+'СЕТ СН'!$F$12</f>
        <v>154.48091828</v>
      </c>
    </row>
    <row r="181" spans="1:25" ht="15.75" x14ac:dyDescent="0.2">
      <c r="A181" s="35">
        <f t="shared" si="5"/>
        <v>44598</v>
      </c>
      <c r="B181" s="36">
        <f>SUMIFS(СВЦЭМ!$F$39:$F$782,СВЦЭМ!$A$39:$A$782,$A181,СВЦЭМ!$B$39:$B$782,B$175)+'СЕТ СН'!$F$12</f>
        <v>155.67264051000001</v>
      </c>
      <c r="C181" s="36">
        <f>SUMIFS(СВЦЭМ!$F$39:$F$782,СВЦЭМ!$A$39:$A$782,$A181,СВЦЭМ!$B$39:$B$782,C$175)+'СЕТ СН'!$F$12</f>
        <v>157.30561331999999</v>
      </c>
      <c r="D181" s="36">
        <f>SUMIFS(СВЦЭМ!$F$39:$F$782,СВЦЭМ!$A$39:$A$782,$A181,СВЦЭМ!$B$39:$B$782,D$175)+'СЕТ СН'!$F$12</f>
        <v>159.00954587000001</v>
      </c>
      <c r="E181" s="36">
        <f>SUMIFS(СВЦЭМ!$F$39:$F$782,СВЦЭМ!$A$39:$A$782,$A181,СВЦЭМ!$B$39:$B$782,E$175)+'СЕТ СН'!$F$12</f>
        <v>159.41620964000001</v>
      </c>
      <c r="F181" s="36">
        <f>SUMIFS(СВЦЭМ!$F$39:$F$782,СВЦЭМ!$A$39:$A$782,$A181,СВЦЭМ!$B$39:$B$782,F$175)+'СЕТ СН'!$F$12</f>
        <v>158.84652940999999</v>
      </c>
      <c r="G181" s="36">
        <f>SUMIFS(СВЦЭМ!$F$39:$F$782,СВЦЭМ!$A$39:$A$782,$A181,СВЦЭМ!$B$39:$B$782,G$175)+'СЕТ СН'!$F$12</f>
        <v>156.98407348999999</v>
      </c>
      <c r="H181" s="36">
        <f>SUMIFS(СВЦЭМ!$F$39:$F$782,СВЦЭМ!$A$39:$A$782,$A181,СВЦЭМ!$B$39:$B$782,H$175)+'СЕТ СН'!$F$12</f>
        <v>155.08136274</v>
      </c>
      <c r="I181" s="36">
        <f>SUMIFS(СВЦЭМ!$F$39:$F$782,СВЦЭМ!$A$39:$A$782,$A181,СВЦЭМ!$B$39:$B$782,I$175)+'СЕТ СН'!$F$12</f>
        <v>152.40258187000001</v>
      </c>
      <c r="J181" s="36">
        <f>SUMIFS(СВЦЭМ!$F$39:$F$782,СВЦЭМ!$A$39:$A$782,$A181,СВЦЭМ!$B$39:$B$782,J$175)+'СЕТ СН'!$F$12</f>
        <v>147.04215532000001</v>
      </c>
      <c r="K181" s="36">
        <f>SUMIFS(СВЦЭМ!$F$39:$F$782,СВЦЭМ!$A$39:$A$782,$A181,СВЦЭМ!$B$39:$B$782,K$175)+'СЕТ СН'!$F$12</f>
        <v>143.29689963999999</v>
      </c>
      <c r="L181" s="36">
        <f>SUMIFS(СВЦЭМ!$F$39:$F$782,СВЦЭМ!$A$39:$A$782,$A181,СВЦЭМ!$B$39:$B$782,L$175)+'СЕТ СН'!$F$12</f>
        <v>143.42075783000001</v>
      </c>
      <c r="M181" s="36">
        <f>SUMIFS(СВЦЭМ!$F$39:$F$782,СВЦЭМ!$A$39:$A$782,$A181,СВЦЭМ!$B$39:$B$782,M$175)+'СЕТ СН'!$F$12</f>
        <v>144.29562411000001</v>
      </c>
      <c r="N181" s="36">
        <f>SUMIFS(СВЦЭМ!$F$39:$F$782,СВЦЭМ!$A$39:$A$782,$A181,СВЦЭМ!$B$39:$B$782,N$175)+'СЕТ СН'!$F$12</f>
        <v>146.55336374000001</v>
      </c>
      <c r="O181" s="36">
        <f>SUMIFS(СВЦЭМ!$F$39:$F$782,СВЦЭМ!$A$39:$A$782,$A181,СВЦЭМ!$B$39:$B$782,O$175)+'СЕТ СН'!$F$12</f>
        <v>150.3744705</v>
      </c>
      <c r="P181" s="36">
        <f>SUMIFS(СВЦЭМ!$F$39:$F$782,СВЦЭМ!$A$39:$A$782,$A181,СВЦЭМ!$B$39:$B$782,P$175)+'СЕТ СН'!$F$12</f>
        <v>151.55406797000001</v>
      </c>
      <c r="Q181" s="36">
        <f>SUMIFS(СВЦЭМ!$F$39:$F$782,СВЦЭМ!$A$39:$A$782,$A181,СВЦЭМ!$B$39:$B$782,Q$175)+'СЕТ СН'!$F$12</f>
        <v>152.32551452000001</v>
      </c>
      <c r="R181" s="36">
        <f>SUMIFS(СВЦЭМ!$F$39:$F$782,СВЦЭМ!$A$39:$A$782,$A181,СВЦЭМ!$B$39:$B$782,R$175)+'СЕТ СН'!$F$12</f>
        <v>151.45053236000001</v>
      </c>
      <c r="S181" s="36">
        <f>SUMIFS(СВЦЭМ!$F$39:$F$782,СВЦЭМ!$A$39:$A$782,$A181,СВЦЭМ!$B$39:$B$782,S$175)+'СЕТ СН'!$F$12</f>
        <v>147.59689624000001</v>
      </c>
      <c r="T181" s="36">
        <f>SUMIFS(СВЦЭМ!$F$39:$F$782,СВЦЭМ!$A$39:$A$782,$A181,СВЦЭМ!$B$39:$B$782,T$175)+'СЕТ СН'!$F$12</f>
        <v>142.84197999</v>
      </c>
      <c r="U181" s="36">
        <f>SUMIFS(СВЦЭМ!$F$39:$F$782,СВЦЭМ!$A$39:$A$782,$A181,СВЦЭМ!$B$39:$B$782,U$175)+'СЕТ СН'!$F$12</f>
        <v>145.04164943999999</v>
      </c>
      <c r="V181" s="36">
        <f>SUMIFS(СВЦЭМ!$F$39:$F$782,СВЦЭМ!$A$39:$A$782,$A181,СВЦЭМ!$B$39:$B$782,V$175)+'СЕТ СН'!$F$12</f>
        <v>144.64807654000001</v>
      </c>
      <c r="W181" s="36">
        <f>SUMIFS(СВЦЭМ!$F$39:$F$782,СВЦЭМ!$A$39:$A$782,$A181,СВЦЭМ!$B$39:$B$782,W$175)+'СЕТ СН'!$F$12</f>
        <v>147.00413957000001</v>
      </c>
      <c r="X181" s="36">
        <f>SUMIFS(СВЦЭМ!$F$39:$F$782,СВЦЭМ!$A$39:$A$782,$A181,СВЦЭМ!$B$39:$B$782,X$175)+'СЕТ СН'!$F$12</f>
        <v>150.21892245000001</v>
      </c>
      <c r="Y181" s="36">
        <f>SUMIFS(СВЦЭМ!$F$39:$F$782,СВЦЭМ!$A$39:$A$782,$A181,СВЦЭМ!$B$39:$B$782,Y$175)+'СЕТ СН'!$F$12</f>
        <v>154.33265944999999</v>
      </c>
    </row>
    <row r="182" spans="1:25" ht="15.75" x14ac:dyDescent="0.2">
      <c r="A182" s="35">
        <f t="shared" si="5"/>
        <v>44599</v>
      </c>
      <c r="B182" s="36">
        <f>SUMIFS(СВЦЭМ!$F$39:$F$782,СВЦЭМ!$A$39:$A$782,$A182,СВЦЭМ!$B$39:$B$782,B$175)+'СЕТ СН'!$F$12</f>
        <v>158.27071411</v>
      </c>
      <c r="C182" s="36">
        <f>SUMIFS(СВЦЭМ!$F$39:$F$782,СВЦЭМ!$A$39:$A$782,$A182,СВЦЭМ!$B$39:$B$782,C$175)+'СЕТ СН'!$F$12</f>
        <v>161.49305808</v>
      </c>
      <c r="D182" s="36">
        <f>SUMIFS(СВЦЭМ!$F$39:$F$782,СВЦЭМ!$A$39:$A$782,$A182,СВЦЭМ!$B$39:$B$782,D$175)+'СЕТ СН'!$F$12</f>
        <v>162.46623202000001</v>
      </c>
      <c r="E182" s="36">
        <f>SUMIFS(СВЦЭМ!$F$39:$F$782,СВЦЭМ!$A$39:$A$782,$A182,СВЦЭМ!$B$39:$B$782,E$175)+'СЕТ СН'!$F$12</f>
        <v>163.18418496999999</v>
      </c>
      <c r="F182" s="36">
        <f>SUMIFS(СВЦЭМ!$F$39:$F$782,СВЦЭМ!$A$39:$A$782,$A182,СВЦЭМ!$B$39:$B$782,F$175)+'СЕТ СН'!$F$12</f>
        <v>162.41173775999999</v>
      </c>
      <c r="G182" s="36">
        <f>SUMIFS(СВЦЭМ!$F$39:$F$782,СВЦЭМ!$A$39:$A$782,$A182,СВЦЭМ!$B$39:$B$782,G$175)+'СЕТ СН'!$F$12</f>
        <v>159.67107511</v>
      </c>
      <c r="H182" s="36">
        <f>SUMIFS(СВЦЭМ!$F$39:$F$782,СВЦЭМ!$A$39:$A$782,$A182,СВЦЭМ!$B$39:$B$782,H$175)+'СЕТ СН'!$F$12</f>
        <v>160.27559550000001</v>
      </c>
      <c r="I182" s="36">
        <f>SUMIFS(СВЦЭМ!$F$39:$F$782,СВЦЭМ!$A$39:$A$782,$A182,СВЦЭМ!$B$39:$B$782,I$175)+'СЕТ СН'!$F$12</f>
        <v>145.64569173999999</v>
      </c>
      <c r="J182" s="36">
        <f>SUMIFS(СВЦЭМ!$F$39:$F$782,СВЦЭМ!$A$39:$A$782,$A182,СВЦЭМ!$B$39:$B$782,J$175)+'СЕТ СН'!$F$12</f>
        <v>139.35910748000001</v>
      </c>
      <c r="K182" s="36">
        <f>SUMIFS(СВЦЭМ!$F$39:$F$782,СВЦЭМ!$A$39:$A$782,$A182,СВЦЭМ!$B$39:$B$782,K$175)+'СЕТ СН'!$F$12</f>
        <v>138.79309903000001</v>
      </c>
      <c r="L182" s="36">
        <f>SUMIFS(СВЦЭМ!$F$39:$F$782,СВЦЭМ!$A$39:$A$782,$A182,СВЦЭМ!$B$39:$B$782,L$175)+'СЕТ СН'!$F$12</f>
        <v>140.32863452000001</v>
      </c>
      <c r="M182" s="36">
        <f>SUMIFS(СВЦЭМ!$F$39:$F$782,СВЦЭМ!$A$39:$A$782,$A182,СВЦЭМ!$B$39:$B$782,M$175)+'СЕТ СН'!$F$12</f>
        <v>145.07144973000001</v>
      </c>
      <c r="N182" s="36">
        <f>SUMIFS(СВЦЭМ!$F$39:$F$782,СВЦЭМ!$A$39:$A$782,$A182,СВЦЭМ!$B$39:$B$782,N$175)+'СЕТ СН'!$F$12</f>
        <v>150.01816403000001</v>
      </c>
      <c r="O182" s="36">
        <f>SUMIFS(СВЦЭМ!$F$39:$F$782,СВЦЭМ!$A$39:$A$782,$A182,СВЦЭМ!$B$39:$B$782,O$175)+'СЕТ СН'!$F$12</f>
        <v>154.0928041</v>
      </c>
      <c r="P182" s="36">
        <f>SUMIFS(СВЦЭМ!$F$39:$F$782,СВЦЭМ!$A$39:$A$782,$A182,СВЦЭМ!$B$39:$B$782,P$175)+'СЕТ СН'!$F$12</f>
        <v>155.59077325000001</v>
      </c>
      <c r="Q182" s="36">
        <f>SUMIFS(СВЦЭМ!$F$39:$F$782,СВЦЭМ!$A$39:$A$782,$A182,СВЦЭМ!$B$39:$B$782,Q$175)+'СЕТ СН'!$F$12</f>
        <v>157.35665180000001</v>
      </c>
      <c r="R182" s="36">
        <f>SUMIFS(СВЦЭМ!$F$39:$F$782,СВЦЭМ!$A$39:$A$782,$A182,СВЦЭМ!$B$39:$B$782,R$175)+'СЕТ СН'!$F$12</f>
        <v>154.05559640000001</v>
      </c>
      <c r="S182" s="36">
        <f>SUMIFS(СВЦЭМ!$F$39:$F$782,СВЦЭМ!$A$39:$A$782,$A182,СВЦЭМ!$B$39:$B$782,S$175)+'СЕТ СН'!$F$12</f>
        <v>148.12904083999999</v>
      </c>
      <c r="T182" s="36">
        <f>SUMIFS(СВЦЭМ!$F$39:$F$782,СВЦЭМ!$A$39:$A$782,$A182,СВЦЭМ!$B$39:$B$782,T$175)+'СЕТ СН'!$F$12</f>
        <v>141.7214051</v>
      </c>
      <c r="U182" s="36">
        <f>SUMIFS(СВЦЭМ!$F$39:$F$782,СВЦЭМ!$A$39:$A$782,$A182,СВЦЭМ!$B$39:$B$782,U$175)+'СЕТ СН'!$F$12</f>
        <v>142.54631885000001</v>
      </c>
      <c r="V182" s="36">
        <f>SUMIFS(СВЦЭМ!$F$39:$F$782,СВЦЭМ!$A$39:$A$782,$A182,СВЦЭМ!$B$39:$B$782,V$175)+'СЕТ СН'!$F$12</f>
        <v>144.26775302999999</v>
      </c>
      <c r="W182" s="36">
        <f>SUMIFS(СВЦЭМ!$F$39:$F$782,СВЦЭМ!$A$39:$A$782,$A182,СВЦЭМ!$B$39:$B$782,W$175)+'СЕТ СН'!$F$12</f>
        <v>148.64918028</v>
      </c>
      <c r="X182" s="36">
        <f>SUMIFS(СВЦЭМ!$F$39:$F$782,СВЦЭМ!$A$39:$A$782,$A182,СВЦЭМ!$B$39:$B$782,X$175)+'СЕТ СН'!$F$12</f>
        <v>150.72275637000001</v>
      </c>
      <c r="Y182" s="36">
        <f>SUMIFS(СВЦЭМ!$F$39:$F$782,СВЦЭМ!$A$39:$A$782,$A182,СВЦЭМ!$B$39:$B$782,Y$175)+'СЕТ СН'!$F$12</f>
        <v>154.32314543000001</v>
      </c>
    </row>
    <row r="183" spans="1:25" ht="15.75" x14ac:dyDescent="0.2">
      <c r="A183" s="35">
        <f t="shared" si="5"/>
        <v>44600</v>
      </c>
      <c r="B183" s="36">
        <f>SUMIFS(СВЦЭМ!$F$39:$F$782,СВЦЭМ!$A$39:$A$782,$A183,СВЦЭМ!$B$39:$B$782,B$175)+'СЕТ СН'!$F$12</f>
        <v>153.99091000000001</v>
      </c>
      <c r="C183" s="36">
        <f>SUMIFS(СВЦЭМ!$F$39:$F$782,СВЦЭМ!$A$39:$A$782,$A183,СВЦЭМ!$B$39:$B$782,C$175)+'СЕТ СН'!$F$12</f>
        <v>162.40982933999999</v>
      </c>
      <c r="D183" s="36">
        <f>SUMIFS(СВЦЭМ!$F$39:$F$782,СВЦЭМ!$A$39:$A$782,$A183,СВЦЭМ!$B$39:$B$782,D$175)+'СЕТ СН'!$F$12</f>
        <v>163.66873835000001</v>
      </c>
      <c r="E183" s="36">
        <f>SUMIFS(СВЦЭМ!$F$39:$F$782,СВЦЭМ!$A$39:$A$782,$A183,СВЦЭМ!$B$39:$B$782,E$175)+'СЕТ СН'!$F$12</f>
        <v>163.79180185000001</v>
      </c>
      <c r="F183" s="36">
        <f>SUMIFS(СВЦЭМ!$F$39:$F$782,СВЦЭМ!$A$39:$A$782,$A183,СВЦЭМ!$B$39:$B$782,F$175)+'СЕТ СН'!$F$12</f>
        <v>161.95484461999999</v>
      </c>
      <c r="G183" s="36">
        <f>SUMIFS(СВЦЭМ!$F$39:$F$782,СВЦЭМ!$A$39:$A$782,$A183,СВЦЭМ!$B$39:$B$782,G$175)+'СЕТ СН'!$F$12</f>
        <v>158.76134966000001</v>
      </c>
      <c r="H183" s="36">
        <f>SUMIFS(СВЦЭМ!$F$39:$F$782,СВЦЭМ!$A$39:$A$782,$A183,СВЦЭМ!$B$39:$B$782,H$175)+'СЕТ СН'!$F$12</f>
        <v>152.40010548999999</v>
      </c>
      <c r="I183" s="36">
        <f>SUMIFS(СВЦЭМ!$F$39:$F$782,СВЦЭМ!$A$39:$A$782,$A183,СВЦЭМ!$B$39:$B$782,I$175)+'СЕТ СН'!$F$12</f>
        <v>144.92514044000001</v>
      </c>
      <c r="J183" s="36">
        <f>SUMIFS(СВЦЭМ!$F$39:$F$782,СВЦЭМ!$A$39:$A$782,$A183,СВЦЭМ!$B$39:$B$782,J$175)+'СЕТ СН'!$F$12</f>
        <v>137.84869044999999</v>
      </c>
      <c r="K183" s="36">
        <f>SUMIFS(СВЦЭМ!$F$39:$F$782,СВЦЭМ!$A$39:$A$782,$A183,СВЦЭМ!$B$39:$B$782,K$175)+'СЕТ СН'!$F$12</f>
        <v>137.11658778</v>
      </c>
      <c r="L183" s="36">
        <f>SUMIFS(СВЦЭМ!$F$39:$F$782,СВЦЭМ!$A$39:$A$782,$A183,СВЦЭМ!$B$39:$B$782,L$175)+'СЕТ СН'!$F$12</f>
        <v>139.99823756999999</v>
      </c>
      <c r="M183" s="36">
        <f>SUMIFS(СВЦЭМ!$F$39:$F$782,СВЦЭМ!$A$39:$A$782,$A183,СВЦЭМ!$B$39:$B$782,M$175)+'СЕТ СН'!$F$12</f>
        <v>149.20261690000001</v>
      </c>
      <c r="N183" s="36">
        <f>SUMIFS(СВЦЭМ!$F$39:$F$782,СВЦЭМ!$A$39:$A$782,$A183,СВЦЭМ!$B$39:$B$782,N$175)+'СЕТ СН'!$F$12</f>
        <v>159.65715716</v>
      </c>
      <c r="O183" s="36">
        <f>SUMIFS(СВЦЭМ!$F$39:$F$782,СВЦЭМ!$A$39:$A$782,$A183,СВЦЭМ!$B$39:$B$782,O$175)+'СЕТ СН'!$F$12</f>
        <v>161.76343639000001</v>
      </c>
      <c r="P183" s="36">
        <f>SUMIFS(СВЦЭМ!$F$39:$F$782,СВЦЭМ!$A$39:$A$782,$A183,СВЦЭМ!$B$39:$B$782,P$175)+'СЕТ СН'!$F$12</f>
        <v>162.59995681000001</v>
      </c>
      <c r="Q183" s="36">
        <f>SUMIFS(СВЦЭМ!$F$39:$F$782,СВЦЭМ!$A$39:$A$782,$A183,СВЦЭМ!$B$39:$B$782,Q$175)+'СЕТ СН'!$F$12</f>
        <v>162.01511406</v>
      </c>
      <c r="R183" s="36">
        <f>SUMIFS(СВЦЭМ!$F$39:$F$782,СВЦЭМ!$A$39:$A$782,$A183,СВЦЭМ!$B$39:$B$782,R$175)+'СЕТ СН'!$F$12</f>
        <v>161.36994039999999</v>
      </c>
      <c r="S183" s="36">
        <f>SUMIFS(СВЦЭМ!$F$39:$F$782,СВЦЭМ!$A$39:$A$782,$A183,СВЦЭМ!$B$39:$B$782,S$175)+'СЕТ СН'!$F$12</f>
        <v>158.21822358</v>
      </c>
      <c r="T183" s="36">
        <f>SUMIFS(СВЦЭМ!$F$39:$F$782,СВЦЭМ!$A$39:$A$782,$A183,СВЦЭМ!$B$39:$B$782,T$175)+'СЕТ СН'!$F$12</f>
        <v>148.96831985</v>
      </c>
      <c r="U183" s="36">
        <f>SUMIFS(СВЦЭМ!$F$39:$F$782,СВЦЭМ!$A$39:$A$782,$A183,СВЦЭМ!$B$39:$B$782,U$175)+'СЕТ СН'!$F$12</f>
        <v>147.47283365999999</v>
      </c>
      <c r="V183" s="36">
        <f>SUMIFS(СВЦЭМ!$F$39:$F$782,СВЦЭМ!$A$39:$A$782,$A183,СВЦЭМ!$B$39:$B$782,V$175)+'СЕТ СН'!$F$12</f>
        <v>150.41806384</v>
      </c>
      <c r="W183" s="36">
        <f>SUMIFS(СВЦЭМ!$F$39:$F$782,СВЦЭМ!$A$39:$A$782,$A183,СВЦЭМ!$B$39:$B$782,W$175)+'СЕТ СН'!$F$12</f>
        <v>153.16304245000001</v>
      </c>
      <c r="X183" s="36">
        <f>SUMIFS(СВЦЭМ!$F$39:$F$782,СВЦЭМ!$A$39:$A$782,$A183,СВЦЭМ!$B$39:$B$782,X$175)+'СЕТ СН'!$F$12</f>
        <v>156.55726469999999</v>
      </c>
      <c r="Y183" s="36">
        <f>SUMIFS(СВЦЭМ!$F$39:$F$782,СВЦЭМ!$A$39:$A$782,$A183,СВЦЭМ!$B$39:$B$782,Y$175)+'СЕТ СН'!$F$12</f>
        <v>159.55031521000001</v>
      </c>
    </row>
    <row r="184" spans="1:25" ht="15.75" x14ac:dyDescent="0.2">
      <c r="A184" s="35">
        <f t="shared" si="5"/>
        <v>44601</v>
      </c>
      <c r="B184" s="36">
        <f>SUMIFS(СВЦЭМ!$F$39:$F$782,СВЦЭМ!$A$39:$A$782,$A184,СВЦЭМ!$B$39:$B$782,B$175)+'СЕТ СН'!$F$12</f>
        <v>162.2683351</v>
      </c>
      <c r="C184" s="36">
        <f>SUMIFS(СВЦЭМ!$F$39:$F$782,СВЦЭМ!$A$39:$A$782,$A184,СВЦЭМ!$B$39:$B$782,C$175)+'СЕТ СН'!$F$12</f>
        <v>169.37045959</v>
      </c>
      <c r="D184" s="36">
        <f>SUMIFS(СВЦЭМ!$F$39:$F$782,СВЦЭМ!$A$39:$A$782,$A184,СВЦЭМ!$B$39:$B$782,D$175)+'СЕТ СН'!$F$12</f>
        <v>169.920838</v>
      </c>
      <c r="E184" s="36">
        <f>SUMIFS(СВЦЭМ!$F$39:$F$782,СВЦЭМ!$A$39:$A$782,$A184,СВЦЭМ!$B$39:$B$782,E$175)+'СЕТ СН'!$F$12</f>
        <v>170.54270213999999</v>
      </c>
      <c r="F184" s="36">
        <f>SUMIFS(СВЦЭМ!$F$39:$F$782,СВЦЭМ!$A$39:$A$782,$A184,СВЦЭМ!$B$39:$B$782,F$175)+'СЕТ СН'!$F$12</f>
        <v>168.42769615</v>
      </c>
      <c r="G184" s="36">
        <f>SUMIFS(СВЦЭМ!$F$39:$F$782,СВЦЭМ!$A$39:$A$782,$A184,СВЦЭМ!$B$39:$B$782,G$175)+'СЕТ СН'!$F$12</f>
        <v>167.51630961999999</v>
      </c>
      <c r="H184" s="36">
        <f>SUMIFS(СВЦЭМ!$F$39:$F$782,СВЦЭМ!$A$39:$A$782,$A184,СВЦЭМ!$B$39:$B$782,H$175)+'СЕТ СН'!$F$12</f>
        <v>162.17973087999999</v>
      </c>
      <c r="I184" s="36">
        <f>SUMIFS(СВЦЭМ!$F$39:$F$782,СВЦЭМ!$A$39:$A$782,$A184,СВЦЭМ!$B$39:$B$782,I$175)+'СЕТ СН'!$F$12</f>
        <v>151.43621723999999</v>
      </c>
      <c r="J184" s="36">
        <f>SUMIFS(СВЦЭМ!$F$39:$F$782,СВЦЭМ!$A$39:$A$782,$A184,СВЦЭМ!$B$39:$B$782,J$175)+'СЕТ СН'!$F$12</f>
        <v>147.08772094</v>
      </c>
      <c r="K184" s="36">
        <f>SUMIFS(СВЦЭМ!$F$39:$F$782,СВЦЭМ!$A$39:$A$782,$A184,СВЦЭМ!$B$39:$B$782,K$175)+'СЕТ СН'!$F$12</f>
        <v>146.67154160999999</v>
      </c>
      <c r="L184" s="36">
        <f>SUMIFS(СВЦЭМ!$F$39:$F$782,СВЦЭМ!$A$39:$A$782,$A184,СВЦЭМ!$B$39:$B$782,L$175)+'СЕТ СН'!$F$12</f>
        <v>148.10855791</v>
      </c>
      <c r="M184" s="36">
        <f>SUMIFS(СВЦЭМ!$F$39:$F$782,СВЦЭМ!$A$39:$A$782,$A184,СВЦЭМ!$B$39:$B$782,M$175)+'СЕТ СН'!$F$12</f>
        <v>154.87126193</v>
      </c>
      <c r="N184" s="36">
        <f>SUMIFS(СВЦЭМ!$F$39:$F$782,СВЦЭМ!$A$39:$A$782,$A184,СВЦЭМ!$B$39:$B$782,N$175)+'СЕТ СН'!$F$12</f>
        <v>163.64447883</v>
      </c>
      <c r="O184" s="36">
        <f>SUMIFS(СВЦЭМ!$F$39:$F$782,СВЦЭМ!$A$39:$A$782,$A184,СВЦЭМ!$B$39:$B$782,O$175)+'СЕТ СН'!$F$12</f>
        <v>165.93470332999999</v>
      </c>
      <c r="P184" s="36">
        <f>SUMIFS(СВЦЭМ!$F$39:$F$782,СВЦЭМ!$A$39:$A$782,$A184,СВЦЭМ!$B$39:$B$782,P$175)+'СЕТ СН'!$F$12</f>
        <v>166.82717954</v>
      </c>
      <c r="Q184" s="36">
        <f>SUMIFS(СВЦЭМ!$F$39:$F$782,СВЦЭМ!$A$39:$A$782,$A184,СВЦЭМ!$B$39:$B$782,Q$175)+'СЕТ СН'!$F$12</f>
        <v>167.71780293</v>
      </c>
      <c r="R184" s="36">
        <f>SUMIFS(СВЦЭМ!$F$39:$F$782,СВЦЭМ!$A$39:$A$782,$A184,СВЦЭМ!$B$39:$B$782,R$175)+'СЕТ СН'!$F$12</f>
        <v>165.91167879</v>
      </c>
      <c r="S184" s="36">
        <f>SUMIFS(СВЦЭМ!$F$39:$F$782,СВЦЭМ!$A$39:$A$782,$A184,СВЦЭМ!$B$39:$B$782,S$175)+'СЕТ СН'!$F$12</f>
        <v>162.91513585000001</v>
      </c>
      <c r="T184" s="36">
        <f>SUMIFS(СВЦЭМ!$F$39:$F$782,СВЦЭМ!$A$39:$A$782,$A184,СВЦЭМ!$B$39:$B$782,T$175)+'СЕТ СН'!$F$12</f>
        <v>152.02905691000001</v>
      </c>
      <c r="U184" s="36">
        <f>SUMIFS(СВЦЭМ!$F$39:$F$782,СВЦЭМ!$A$39:$A$782,$A184,СВЦЭМ!$B$39:$B$782,U$175)+'СЕТ СН'!$F$12</f>
        <v>149.88057753000001</v>
      </c>
      <c r="V184" s="36">
        <f>SUMIFS(СВЦЭМ!$F$39:$F$782,СВЦЭМ!$A$39:$A$782,$A184,СВЦЭМ!$B$39:$B$782,V$175)+'СЕТ СН'!$F$12</f>
        <v>152.59302582999999</v>
      </c>
      <c r="W184" s="36">
        <f>SUMIFS(СВЦЭМ!$F$39:$F$782,СВЦЭМ!$A$39:$A$782,$A184,СВЦЭМ!$B$39:$B$782,W$175)+'СЕТ СН'!$F$12</f>
        <v>157.13170464999999</v>
      </c>
      <c r="X184" s="36">
        <f>SUMIFS(СВЦЭМ!$F$39:$F$782,СВЦЭМ!$A$39:$A$782,$A184,СВЦЭМ!$B$39:$B$782,X$175)+'СЕТ СН'!$F$12</f>
        <v>159.99693266</v>
      </c>
      <c r="Y184" s="36">
        <f>SUMIFS(СВЦЭМ!$F$39:$F$782,СВЦЭМ!$A$39:$A$782,$A184,СВЦЭМ!$B$39:$B$782,Y$175)+'СЕТ СН'!$F$12</f>
        <v>162.84202438</v>
      </c>
    </row>
    <row r="185" spans="1:25" ht="15.75" x14ac:dyDescent="0.2">
      <c r="A185" s="35">
        <f t="shared" si="5"/>
        <v>44602</v>
      </c>
      <c r="B185" s="36">
        <f>SUMIFS(СВЦЭМ!$F$39:$F$782,СВЦЭМ!$A$39:$A$782,$A185,СВЦЭМ!$B$39:$B$782,B$175)+'СЕТ СН'!$F$12</f>
        <v>157.14439827999999</v>
      </c>
      <c r="C185" s="36">
        <f>SUMIFS(СВЦЭМ!$F$39:$F$782,СВЦЭМ!$A$39:$A$782,$A185,СВЦЭМ!$B$39:$B$782,C$175)+'СЕТ СН'!$F$12</f>
        <v>164.54615379000001</v>
      </c>
      <c r="D185" s="36">
        <f>SUMIFS(СВЦЭМ!$F$39:$F$782,СВЦЭМ!$A$39:$A$782,$A185,СВЦЭМ!$B$39:$B$782,D$175)+'СЕТ СН'!$F$12</f>
        <v>168.97661092000001</v>
      </c>
      <c r="E185" s="36">
        <f>SUMIFS(СВЦЭМ!$F$39:$F$782,СВЦЭМ!$A$39:$A$782,$A185,СВЦЭМ!$B$39:$B$782,E$175)+'СЕТ СН'!$F$12</f>
        <v>168.09373601999999</v>
      </c>
      <c r="F185" s="36">
        <f>SUMIFS(СВЦЭМ!$F$39:$F$782,СВЦЭМ!$A$39:$A$782,$A185,СВЦЭМ!$B$39:$B$782,F$175)+'СЕТ СН'!$F$12</f>
        <v>164.05235321999999</v>
      </c>
      <c r="G185" s="36">
        <f>SUMIFS(СВЦЭМ!$F$39:$F$782,СВЦЭМ!$A$39:$A$782,$A185,СВЦЭМ!$B$39:$B$782,G$175)+'СЕТ СН'!$F$12</f>
        <v>160.13739766</v>
      </c>
      <c r="H185" s="36">
        <f>SUMIFS(СВЦЭМ!$F$39:$F$782,СВЦЭМ!$A$39:$A$782,$A185,СВЦЭМ!$B$39:$B$782,H$175)+'СЕТ СН'!$F$12</f>
        <v>152.90132643999999</v>
      </c>
      <c r="I185" s="36">
        <f>SUMIFS(СВЦЭМ!$F$39:$F$782,СВЦЭМ!$A$39:$A$782,$A185,СВЦЭМ!$B$39:$B$782,I$175)+'СЕТ СН'!$F$12</f>
        <v>149.42291184999999</v>
      </c>
      <c r="J185" s="36">
        <f>SUMIFS(СВЦЭМ!$F$39:$F$782,СВЦЭМ!$A$39:$A$782,$A185,СВЦЭМ!$B$39:$B$782,J$175)+'СЕТ СН'!$F$12</f>
        <v>145.48014879999999</v>
      </c>
      <c r="K185" s="36">
        <f>SUMIFS(СВЦЭМ!$F$39:$F$782,СВЦЭМ!$A$39:$A$782,$A185,СВЦЭМ!$B$39:$B$782,K$175)+'СЕТ СН'!$F$12</f>
        <v>145.27450475000001</v>
      </c>
      <c r="L185" s="36">
        <f>SUMIFS(СВЦЭМ!$F$39:$F$782,СВЦЭМ!$A$39:$A$782,$A185,СВЦЭМ!$B$39:$B$782,L$175)+'СЕТ СН'!$F$12</f>
        <v>145.70275477999999</v>
      </c>
      <c r="M185" s="36">
        <f>SUMIFS(СВЦЭМ!$F$39:$F$782,СВЦЭМ!$A$39:$A$782,$A185,СВЦЭМ!$B$39:$B$782,M$175)+'СЕТ СН'!$F$12</f>
        <v>151.26008346</v>
      </c>
      <c r="N185" s="36">
        <f>SUMIFS(СВЦЭМ!$F$39:$F$782,СВЦЭМ!$A$39:$A$782,$A185,СВЦЭМ!$B$39:$B$782,N$175)+'СЕТ СН'!$F$12</f>
        <v>158.78275690999999</v>
      </c>
      <c r="O185" s="36">
        <f>SUMIFS(СВЦЭМ!$F$39:$F$782,СВЦЭМ!$A$39:$A$782,$A185,СВЦЭМ!$B$39:$B$782,O$175)+'СЕТ СН'!$F$12</f>
        <v>161.90318282000001</v>
      </c>
      <c r="P185" s="36">
        <f>SUMIFS(СВЦЭМ!$F$39:$F$782,СВЦЭМ!$A$39:$A$782,$A185,СВЦЭМ!$B$39:$B$782,P$175)+'СЕТ СН'!$F$12</f>
        <v>163.32846397</v>
      </c>
      <c r="Q185" s="36">
        <f>SUMIFS(СВЦЭМ!$F$39:$F$782,СВЦЭМ!$A$39:$A$782,$A185,СВЦЭМ!$B$39:$B$782,Q$175)+'СЕТ СН'!$F$12</f>
        <v>163.99654176999999</v>
      </c>
      <c r="R185" s="36">
        <f>SUMIFS(СВЦЭМ!$F$39:$F$782,СВЦЭМ!$A$39:$A$782,$A185,СВЦЭМ!$B$39:$B$782,R$175)+'СЕТ СН'!$F$12</f>
        <v>163.65015578000001</v>
      </c>
      <c r="S185" s="36">
        <f>SUMIFS(СВЦЭМ!$F$39:$F$782,СВЦЭМ!$A$39:$A$782,$A185,СВЦЭМ!$B$39:$B$782,S$175)+'СЕТ СН'!$F$12</f>
        <v>158.54479343</v>
      </c>
      <c r="T185" s="36">
        <f>SUMIFS(СВЦЭМ!$F$39:$F$782,СВЦЭМ!$A$39:$A$782,$A185,СВЦЭМ!$B$39:$B$782,T$175)+'СЕТ СН'!$F$12</f>
        <v>149.27622174000001</v>
      </c>
      <c r="U185" s="36">
        <f>SUMIFS(СВЦЭМ!$F$39:$F$782,СВЦЭМ!$A$39:$A$782,$A185,СВЦЭМ!$B$39:$B$782,U$175)+'СЕТ СН'!$F$12</f>
        <v>148.08578395999999</v>
      </c>
      <c r="V185" s="36">
        <f>SUMIFS(СВЦЭМ!$F$39:$F$782,СВЦЭМ!$A$39:$A$782,$A185,СВЦЭМ!$B$39:$B$782,V$175)+'СЕТ СН'!$F$12</f>
        <v>148.13168383999999</v>
      </c>
      <c r="W185" s="36">
        <f>SUMIFS(СВЦЭМ!$F$39:$F$782,СВЦЭМ!$A$39:$A$782,$A185,СВЦЭМ!$B$39:$B$782,W$175)+'СЕТ СН'!$F$12</f>
        <v>151.01284086000001</v>
      </c>
      <c r="X185" s="36">
        <f>SUMIFS(СВЦЭМ!$F$39:$F$782,СВЦЭМ!$A$39:$A$782,$A185,СВЦЭМ!$B$39:$B$782,X$175)+'СЕТ СН'!$F$12</f>
        <v>156.63321934000001</v>
      </c>
      <c r="Y185" s="36">
        <f>SUMIFS(СВЦЭМ!$F$39:$F$782,СВЦЭМ!$A$39:$A$782,$A185,СВЦЭМ!$B$39:$B$782,Y$175)+'СЕТ СН'!$F$12</f>
        <v>158.50886829999999</v>
      </c>
    </row>
    <row r="186" spans="1:25" ht="15.75" x14ac:dyDescent="0.2">
      <c r="A186" s="35">
        <f t="shared" si="5"/>
        <v>44603</v>
      </c>
      <c r="B186" s="36">
        <f>SUMIFS(СВЦЭМ!$F$39:$F$782,СВЦЭМ!$A$39:$A$782,$A186,СВЦЭМ!$B$39:$B$782,B$175)+'СЕТ СН'!$F$12</f>
        <v>161.71002293000001</v>
      </c>
      <c r="C186" s="36">
        <f>SUMIFS(СВЦЭМ!$F$39:$F$782,СВЦЭМ!$A$39:$A$782,$A186,СВЦЭМ!$B$39:$B$782,C$175)+'СЕТ СН'!$F$12</f>
        <v>170.61847345000001</v>
      </c>
      <c r="D186" s="36">
        <f>SUMIFS(СВЦЭМ!$F$39:$F$782,СВЦЭМ!$A$39:$A$782,$A186,СВЦЭМ!$B$39:$B$782,D$175)+'СЕТ СН'!$F$12</f>
        <v>175.64784883999999</v>
      </c>
      <c r="E186" s="36">
        <f>SUMIFS(СВЦЭМ!$F$39:$F$782,СВЦЭМ!$A$39:$A$782,$A186,СВЦЭМ!$B$39:$B$782,E$175)+'СЕТ СН'!$F$12</f>
        <v>175.79425692000001</v>
      </c>
      <c r="F186" s="36">
        <f>SUMIFS(СВЦЭМ!$F$39:$F$782,СВЦЭМ!$A$39:$A$782,$A186,СВЦЭМ!$B$39:$B$782,F$175)+'СЕТ СН'!$F$12</f>
        <v>173.50672836999999</v>
      </c>
      <c r="G186" s="36">
        <f>SUMIFS(СВЦЭМ!$F$39:$F$782,СВЦЭМ!$A$39:$A$782,$A186,СВЦЭМ!$B$39:$B$782,G$175)+'СЕТ СН'!$F$12</f>
        <v>167.45197160000001</v>
      </c>
      <c r="H186" s="36">
        <f>SUMIFS(СВЦЭМ!$F$39:$F$782,СВЦЭМ!$A$39:$A$782,$A186,СВЦЭМ!$B$39:$B$782,H$175)+'СЕТ СН'!$F$12</f>
        <v>157.58354449000001</v>
      </c>
      <c r="I186" s="36">
        <f>SUMIFS(СВЦЭМ!$F$39:$F$782,СВЦЭМ!$A$39:$A$782,$A186,СВЦЭМ!$B$39:$B$782,I$175)+'СЕТ СН'!$F$12</f>
        <v>149.56394356000001</v>
      </c>
      <c r="J186" s="36">
        <f>SUMIFS(СВЦЭМ!$F$39:$F$782,СВЦЭМ!$A$39:$A$782,$A186,СВЦЭМ!$B$39:$B$782,J$175)+'СЕТ СН'!$F$12</f>
        <v>145.52883168</v>
      </c>
      <c r="K186" s="36">
        <f>SUMIFS(СВЦЭМ!$F$39:$F$782,СВЦЭМ!$A$39:$A$782,$A186,СВЦЭМ!$B$39:$B$782,K$175)+'СЕТ СН'!$F$12</f>
        <v>147.05332071999999</v>
      </c>
      <c r="L186" s="36">
        <f>SUMIFS(СВЦЭМ!$F$39:$F$782,СВЦЭМ!$A$39:$A$782,$A186,СВЦЭМ!$B$39:$B$782,L$175)+'СЕТ СН'!$F$12</f>
        <v>147.40043944000001</v>
      </c>
      <c r="M186" s="36">
        <f>SUMIFS(СВЦЭМ!$F$39:$F$782,СВЦЭМ!$A$39:$A$782,$A186,СВЦЭМ!$B$39:$B$782,M$175)+'СЕТ СН'!$F$12</f>
        <v>149.95354799</v>
      </c>
      <c r="N186" s="36">
        <f>SUMIFS(СВЦЭМ!$F$39:$F$782,СВЦЭМ!$A$39:$A$782,$A186,СВЦЭМ!$B$39:$B$782,N$175)+'СЕТ СН'!$F$12</f>
        <v>155.55353167999999</v>
      </c>
      <c r="O186" s="36">
        <f>SUMIFS(СВЦЭМ!$F$39:$F$782,СВЦЭМ!$A$39:$A$782,$A186,СВЦЭМ!$B$39:$B$782,O$175)+'СЕТ СН'!$F$12</f>
        <v>157.77820912999999</v>
      </c>
      <c r="P186" s="36">
        <f>SUMIFS(СВЦЭМ!$F$39:$F$782,СВЦЭМ!$A$39:$A$782,$A186,СВЦЭМ!$B$39:$B$782,P$175)+'СЕТ СН'!$F$12</f>
        <v>160.13997483</v>
      </c>
      <c r="Q186" s="36">
        <f>SUMIFS(СВЦЭМ!$F$39:$F$782,СВЦЭМ!$A$39:$A$782,$A186,СВЦЭМ!$B$39:$B$782,Q$175)+'СЕТ СН'!$F$12</f>
        <v>160.40830056999999</v>
      </c>
      <c r="R186" s="36">
        <f>SUMIFS(СВЦЭМ!$F$39:$F$782,СВЦЭМ!$A$39:$A$782,$A186,СВЦЭМ!$B$39:$B$782,R$175)+'СЕТ СН'!$F$12</f>
        <v>159.22013547</v>
      </c>
      <c r="S186" s="36">
        <f>SUMIFS(СВЦЭМ!$F$39:$F$782,СВЦЭМ!$A$39:$A$782,$A186,СВЦЭМ!$B$39:$B$782,S$175)+'СЕТ СН'!$F$12</f>
        <v>152.50740647999999</v>
      </c>
      <c r="T186" s="36">
        <f>SUMIFS(СВЦЭМ!$F$39:$F$782,СВЦЭМ!$A$39:$A$782,$A186,СВЦЭМ!$B$39:$B$782,T$175)+'СЕТ СН'!$F$12</f>
        <v>146.68026259999999</v>
      </c>
      <c r="U186" s="36">
        <f>SUMIFS(СВЦЭМ!$F$39:$F$782,СВЦЭМ!$A$39:$A$782,$A186,СВЦЭМ!$B$39:$B$782,U$175)+'СЕТ СН'!$F$12</f>
        <v>146.53447437</v>
      </c>
      <c r="V186" s="36">
        <f>SUMIFS(СВЦЭМ!$F$39:$F$782,СВЦЭМ!$A$39:$A$782,$A186,СВЦЭМ!$B$39:$B$782,V$175)+'СЕТ СН'!$F$12</f>
        <v>147.33374752</v>
      </c>
      <c r="W186" s="36">
        <f>SUMIFS(СВЦЭМ!$F$39:$F$782,СВЦЭМ!$A$39:$A$782,$A186,СВЦЭМ!$B$39:$B$782,W$175)+'СЕТ СН'!$F$12</f>
        <v>149.14164262</v>
      </c>
      <c r="X186" s="36">
        <f>SUMIFS(СВЦЭМ!$F$39:$F$782,СВЦЭМ!$A$39:$A$782,$A186,СВЦЭМ!$B$39:$B$782,X$175)+'СЕТ СН'!$F$12</f>
        <v>150.67141276999999</v>
      </c>
      <c r="Y186" s="36">
        <f>SUMIFS(СВЦЭМ!$F$39:$F$782,СВЦЭМ!$A$39:$A$782,$A186,СВЦЭМ!$B$39:$B$782,Y$175)+'СЕТ СН'!$F$12</f>
        <v>152.91817399999999</v>
      </c>
    </row>
    <row r="187" spans="1:25" ht="15.75" x14ac:dyDescent="0.2">
      <c r="A187" s="35">
        <f t="shared" si="5"/>
        <v>44604</v>
      </c>
      <c r="B187" s="36">
        <f>SUMIFS(СВЦЭМ!$F$39:$F$782,СВЦЭМ!$A$39:$A$782,$A187,СВЦЭМ!$B$39:$B$782,B$175)+'СЕТ СН'!$F$12</f>
        <v>167.06282143999999</v>
      </c>
      <c r="C187" s="36">
        <f>SUMIFS(СВЦЭМ!$F$39:$F$782,СВЦЭМ!$A$39:$A$782,$A187,СВЦЭМ!$B$39:$B$782,C$175)+'СЕТ СН'!$F$12</f>
        <v>168.26927176999999</v>
      </c>
      <c r="D187" s="36">
        <f>SUMIFS(СВЦЭМ!$F$39:$F$782,СВЦЭМ!$A$39:$A$782,$A187,СВЦЭМ!$B$39:$B$782,D$175)+'СЕТ СН'!$F$12</f>
        <v>168.11203</v>
      </c>
      <c r="E187" s="36">
        <f>SUMIFS(СВЦЭМ!$F$39:$F$782,СВЦЭМ!$A$39:$A$782,$A187,СВЦЭМ!$B$39:$B$782,E$175)+'СЕТ СН'!$F$12</f>
        <v>168.56971978999999</v>
      </c>
      <c r="F187" s="36">
        <f>SUMIFS(СВЦЭМ!$F$39:$F$782,СВЦЭМ!$A$39:$A$782,$A187,СВЦЭМ!$B$39:$B$782,F$175)+'СЕТ СН'!$F$12</f>
        <v>167.42317713</v>
      </c>
      <c r="G187" s="36">
        <f>SUMIFS(СВЦЭМ!$F$39:$F$782,СВЦЭМ!$A$39:$A$782,$A187,СВЦЭМ!$B$39:$B$782,G$175)+'СЕТ СН'!$F$12</f>
        <v>165.45763052000001</v>
      </c>
      <c r="H187" s="36">
        <f>SUMIFS(СВЦЭМ!$F$39:$F$782,СВЦЭМ!$A$39:$A$782,$A187,СВЦЭМ!$B$39:$B$782,H$175)+'СЕТ СН'!$F$12</f>
        <v>160.14099225000001</v>
      </c>
      <c r="I187" s="36">
        <f>SUMIFS(СВЦЭМ!$F$39:$F$782,СВЦЭМ!$A$39:$A$782,$A187,СВЦЭМ!$B$39:$B$782,I$175)+'СЕТ СН'!$F$12</f>
        <v>155.14944376</v>
      </c>
      <c r="J187" s="36">
        <f>SUMIFS(СВЦЭМ!$F$39:$F$782,СВЦЭМ!$A$39:$A$782,$A187,СВЦЭМ!$B$39:$B$782,J$175)+'СЕТ СН'!$F$12</f>
        <v>147.14673585</v>
      </c>
      <c r="K187" s="36">
        <f>SUMIFS(СВЦЭМ!$F$39:$F$782,СВЦЭМ!$A$39:$A$782,$A187,СВЦЭМ!$B$39:$B$782,K$175)+'СЕТ СН'!$F$12</f>
        <v>144.6388049</v>
      </c>
      <c r="L187" s="36">
        <f>SUMIFS(СВЦЭМ!$F$39:$F$782,СВЦЭМ!$A$39:$A$782,$A187,СВЦЭМ!$B$39:$B$782,L$175)+'СЕТ СН'!$F$12</f>
        <v>146.18186241999999</v>
      </c>
      <c r="M187" s="36">
        <f>SUMIFS(СВЦЭМ!$F$39:$F$782,СВЦЭМ!$A$39:$A$782,$A187,СВЦЭМ!$B$39:$B$782,M$175)+'СЕТ СН'!$F$12</f>
        <v>150.53721643</v>
      </c>
      <c r="N187" s="36">
        <f>SUMIFS(СВЦЭМ!$F$39:$F$782,СВЦЭМ!$A$39:$A$782,$A187,СВЦЭМ!$B$39:$B$782,N$175)+'СЕТ СН'!$F$12</f>
        <v>153.74489885</v>
      </c>
      <c r="O187" s="36">
        <f>SUMIFS(СВЦЭМ!$F$39:$F$782,СВЦЭМ!$A$39:$A$782,$A187,СВЦЭМ!$B$39:$B$782,O$175)+'СЕТ СН'!$F$12</f>
        <v>155.62747379999999</v>
      </c>
      <c r="P187" s="36">
        <f>SUMIFS(СВЦЭМ!$F$39:$F$782,СВЦЭМ!$A$39:$A$782,$A187,СВЦЭМ!$B$39:$B$782,P$175)+'СЕТ СН'!$F$12</f>
        <v>158.46456687</v>
      </c>
      <c r="Q187" s="36">
        <f>SUMIFS(СВЦЭМ!$F$39:$F$782,СВЦЭМ!$A$39:$A$782,$A187,СВЦЭМ!$B$39:$B$782,Q$175)+'СЕТ СН'!$F$12</f>
        <v>158.03285554999999</v>
      </c>
      <c r="R187" s="36">
        <f>SUMIFS(СВЦЭМ!$F$39:$F$782,СВЦЭМ!$A$39:$A$782,$A187,СВЦЭМ!$B$39:$B$782,R$175)+'СЕТ СН'!$F$12</f>
        <v>158.79542688999999</v>
      </c>
      <c r="S187" s="36">
        <f>SUMIFS(СВЦЭМ!$F$39:$F$782,СВЦЭМ!$A$39:$A$782,$A187,СВЦЭМ!$B$39:$B$782,S$175)+'СЕТ СН'!$F$12</f>
        <v>154.26358083</v>
      </c>
      <c r="T187" s="36">
        <f>SUMIFS(СВЦЭМ!$F$39:$F$782,СВЦЭМ!$A$39:$A$782,$A187,СВЦЭМ!$B$39:$B$782,T$175)+'СЕТ СН'!$F$12</f>
        <v>146.92472931</v>
      </c>
      <c r="U187" s="36">
        <f>SUMIFS(СВЦЭМ!$F$39:$F$782,СВЦЭМ!$A$39:$A$782,$A187,СВЦЭМ!$B$39:$B$782,U$175)+'СЕТ СН'!$F$12</f>
        <v>145.18292762999999</v>
      </c>
      <c r="V187" s="36">
        <f>SUMIFS(СВЦЭМ!$F$39:$F$782,СВЦЭМ!$A$39:$A$782,$A187,СВЦЭМ!$B$39:$B$782,V$175)+'СЕТ СН'!$F$12</f>
        <v>147.34033439000001</v>
      </c>
      <c r="W187" s="36">
        <f>SUMIFS(СВЦЭМ!$F$39:$F$782,СВЦЭМ!$A$39:$A$782,$A187,СВЦЭМ!$B$39:$B$782,W$175)+'СЕТ СН'!$F$12</f>
        <v>149.66671941000001</v>
      </c>
      <c r="X187" s="36">
        <f>SUMIFS(СВЦЭМ!$F$39:$F$782,СВЦЭМ!$A$39:$A$782,$A187,СВЦЭМ!$B$39:$B$782,X$175)+'СЕТ СН'!$F$12</f>
        <v>151.60662066</v>
      </c>
      <c r="Y187" s="36">
        <f>SUMIFS(СВЦЭМ!$F$39:$F$782,СВЦЭМ!$A$39:$A$782,$A187,СВЦЭМ!$B$39:$B$782,Y$175)+'СЕТ СН'!$F$12</f>
        <v>157.97781363000001</v>
      </c>
    </row>
    <row r="188" spans="1:25" ht="15.75" x14ac:dyDescent="0.2">
      <c r="A188" s="35">
        <f t="shared" si="5"/>
        <v>44605</v>
      </c>
      <c r="B188" s="36">
        <f>SUMIFS(СВЦЭМ!$F$39:$F$782,СВЦЭМ!$A$39:$A$782,$A188,СВЦЭМ!$B$39:$B$782,B$175)+'СЕТ СН'!$F$12</f>
        <v>159.9942523</v>
      </c>
      <c r="C188" s="36">
        <f>SUMIFS(СВЦЭМ!$F$39:$F$782,СВЦЭМ!$A$39:$A$782,$A188,СВЦЭМ!$B$39:$B$782,C$175)+'СЕТ СН'!$F$12</f>
        <v>166.89556371</v>
      </c>
      <c r="D188" s="36">
        <f>SUMIFS(СВЦЭМ!$F$39:$F$782,СВЦЭМ!$A$39:$A$782,$A188,СВЦЭМ!$B$39:$B$782,D$175)+'СЕТ СН'!$F$12</f>
        <v>167.38105967000001</v>
      </c>
      <c r="E188" s="36">
        <f>SUMIFS(СВЦЭМ!$F$39:$F$782,СВЦЭМ!$A$39:$A$782,$A188,СВЦЭМ!$B$39:$B$782,E$175)+'СЕТ СН'!$F$12</f>
        <v>167.69400067999999</v>
      </c>
      <c r="F188" s="36">
        <f>SUMIFS(СВЦЭМ!$F$39:$F$782,СВЦЭМ!$A$39:$A$782,$A188,СВЦЭМ!$B$39:$B$782,F$175)+'СЕТ СН'!$F$12</f>
        <v>167.76527720999999</v>
      </c>
      <c r="G188" s="36">
        <f>SUMIFS(СВЦЭМ!$F$39:$F$782,СВЦЭМ!$A$39:$A$782,$A188,СВЦЭМ!$B$39:$B$782,G$175)+'СЕТ СН'!$F$12</f>
        <v>167.54271980999999</v>
      </c>
      <c r="H188" s="36">
        <f>SUMIFS(СВЦЭМ!$F$39:$F$782,СВЦЭМ!$A$39:$A$782,$A188,СВЦЭМ!$B$39:$B$782,H$175)+'СЕТ СН'!$F$12</f>
        <v>164.64886271</v>
      </c>
      <c r="I188" s="36">
        <f>SUMIFS(СВЦЭМ!$F$39:$F$782,СВЦЭМ!$A$39:$A$782,$A188,СВЦЭМ!$B$39:$B$782,I$175)+'СЕТ СН'!$F$12</f>
        <v>157.45039521999999</v>
      </c>
      <c r="J188" s="36">
        <f>SUMIFS(СВЦЭМ!$F$39:$F$782,СВЦЭМ!$A$39:$A$782,$A188,СВЦЭМ!$B$39:$B$782,J$175)+'СЕТ СН'!$F$12</f>
        <v>148.33714011000001</v>
      </c>
      <c r="K188" s="36">
        <f>SUMIFS(СВЦЭМ!$F$39:$F$782,СВЦЭМ!$A$39:$A$782,$A188,СВЦЭМ!$B$39:$B$782,K$175)+'СЕТ СН'!$F$12</f>
        <v>143.50243755</v>
      </c>
      <c r="L188" s="36">
        <f>SUMIFS(СВЦЭМ!$F$39:$F$782,СВЦЭМ!$A$39:$A$782,$A188,СВЦЭМ!$B$39:$B$782,L$175)+'СЕТ СН'!$F$12</f>
        <v>142.36469606</v>
      </c>
      <c r="M188" s="36">
        <f>SUMIFS(СВЦЭМ!$F$39:$F$782,СВЦЭМ!$A$39:$A$782,$A188,СВЦЭМ!$B$39:$B$782,M$175)+'СЕТ СН'!$F$12</f>
        <v>146.51999137999999</v>
      </c>
      <c r="N188" s="36">
        <f>SUMIFS(СВЦЭМ!$F$39:$F$782,СВЦЭМ!$A$39:$A$782,$A188,СВЦЭМ!$B$39:$B$782,N$175)+'СЕТ СН'!$F$12</f>
        <v>152.71759302000001</v>
      </c>
      <c r="O188" s="36">
        <f>SUMIFS(СВЦЭМ!$F$39:$F$782,СВЦЭМ!$A$39:$A$782,$A188,СВЦЭМ!$B$39:$B$782,O$175)+'СЕТ СН'!$F$12</f>
        <v>156.53228657</v>
      </c>
      <c r="P188" s="36">
        <f>SUMIFS(СВЦЭМ!$F$39:$F$782,СВЦЭМ!$A$39:$A$782,$A188,СВЦЭМ!$B$39:$B$782,P$175)+'СЕТ СН'!$F$12</f>
        <v>159.84393505</v>
      </c>
      <c r="Q188" s="36">
        <f>SUMIFS(СВЦЭМ!$F$39:$F$782,СВЦЭМ!$A$39:$A$782,$A188,СВЦЭМ!$B$39:$B$782,Q$175)+'СЕТ СН'!$F$12</f>
        <v>159.60036306000001</v>
      </c>
      <c r="R188" s="36">
        <f>SUMIFS(СВЦЭМ!$F$39:$F$782,СВЦЭМ!$A$39:$A$782,$A188,СВЦЭМ!$B$39:$B$782,R$175)+'СЕТ СН'!$F$12</f>
        <v>160.77963399999999</v>
      </c>
      <c r="S188" s="36">
        <f>SUMIFS(СВЦЭМ!$F$39:$F$782,СВЦЭМ!$A$39:$A$782,$A188,СВЦЭМ!$B$39:$B$782,S$175)+'СЕТ СН'!$F$12</f>
        <v>155.65268764999999</v>
      </c>
      <c r="T188" s="36">
        <f>SUMIFS(СВЦЭМ!$F$39:$F$782,СВЦЭМ!$A$39:$A$782,$A188,СВЦЭМ!$B$39:$B$782,T$175)+'СЕТ СН'!$F$12</f>
        <v>141.92215716999999</v>
      </c>
      <c r="U188" s="36">
        <f>SUMIFS(СВЦЭМ!$F$39:$F$782,СВЦЭМ!$A$39:$A$782,$A188,СВЦЭМ!$B$39:$B$782,U$175)+'СЕТ СН'!$F$12</f>
        <v>141.13597906000001</v>
      </c>
      <c r="V188" s="36">
        <f>SUMIFS(СВЦЭМ!$F$39:$F$782,СВЦЭМ!$A$39:$A$782,$A188,СВЦЭМ!$B$39:$B$782,V$175)+'СЕТ СН'!$F$12</f>
        <v>141.54075603999999</v>
      </c>
      <c r="W188" s="36">
        <f>SUMIFS(СВЦЭМ!$F$39:$F$782,СВЦЭМ!$A$39:$A$782,$A188,СВЦЭМ!$B$39:$B$782,W$175)+'СЕТ СН'!$F$12</f>
        <v>143.86558303000001</v>
      </c>
      <c r="X188" s="36">
        <f>SUMIFS(СВЦЭМ!$F$39:$F$782,СВЦЭМ!$A$39:$A$782,$A188,СВЦЭМ!$B$39:$B$782,X$175)+'СЕТ СН'!$F$12</f>
        <v>147.49874154</v>
      </c>
      <c r="Y188" s="36">
        <f>SUMIFS(СВЦЭМ!$F$39:$F$782,СВЦЭМ!$A$39:$A$782,$A188,СВЦЭМ!$B$39:$B$782,Y$175)+'СЕТ СН'!$F$12</f>
        <v>153.20538923999999</v>
      </c>
    </row>
    <row r="189" spans="1:25" ht="15.75" x14ac:dyDescent="0.2">
      <c r="A189" s="35">
        <f t="shared" si="5"/>
        <v>44606</v>
      </c>
      <c r="B189" s="36">
        <f>SUMIFS(СВЦЭМ!$F$39:$F$782,СВЦЭМ!$A$39:$A$782,$A189,СВЦЭМ!$B$39:$B$782,B$175)+'СЕТ СН'!$F$12</f>
        <v>161.29666265</v>
      </c>
      <c r="C189" s="36">
        <f>SUMIFS(СВЦЭМ!$F$39:$F$782,СВЦЭМ!$A$39:$A$782,$A189,СВЦЭМ!$B$39:$B$782,C$175)+'СЕТ СН'!$F$12</f>
        <v>169.1996413</v>
      </c>
      <c r="D189" s="36">
        <f>SUMIFS(СВЦЭМ!$F$39:$F$782,СВЦЭМ!$A$39:$A$782,$A189,СВЦЭМ!$B$39:$B$782,D$175)+'СЕТ СН'!$F$12</f>
        <v>169.68300622999999</v>
      </c>
      <c r="E189" s="36">
        <f>SUMIFS(СВЦЭМ!$F$39:$F$782,СВЦЭМ!$A$39:$A$782,$A189,СВЦЭМ!$B$39:$B$782,E$175)+'СЕТ СН'!$F$12</f>
        <v>170.32438249</v>
      </c>
      <c r="F189" s="36">
        <f>SUMIFS(СВЦЭМ!$F$39:$F$782,СВЦЭМ!$A$39:$A$782,$A189,СВЦЭМ!$B$39:$B$782,F$175)+'СЕТ СН'!$F$12</f>
        <v>168.90585651000001</v>
      </c>
      <c r="G189" s="36">
        <f>SUMIFS(СВЦЭМ!$F$39:$F$782,СВЦЭМ!$A$39:$A$782,$A189,СВЦЭМ!$B$39:$B$782,G$175)+'СЕТ СН'!$F$12</f>
        <v>166.89396256000001</v>
      </c>
      <c r="H189" s="36">
        <f>SUMIFS(СВЦЭМ!$F$39:$F$782,СВЦЭМ!$A$39:$A$782,$A189,СВЦЭМ!$B$39:$B$782,H$175)+'СЕТ СН'!$F$12</f>
        <v>165.14982621999999</v>
      </c>
      <c r="I189" s="36">
        <f>SUMIFS(СВЦЭМ!$F$39:$F$782,СВЦЭМ!$A$39:$A$782,$A189,СВЦЭМ!$B$39:$B$782,I$175)+'СЕТ СН'!$F$12</f>
        <v>149.45753658999999</v>
      </c>
      <c r="J189" s="36">
        <f>SUMIFS(СВЦЭМ!$F$39:$F$782,СВЦЭМ!$A$39:$A$782,$A189,СВЦЭМ!$B$39:$B$782,J$175)+'СЕТ СН'!$F$12</f>
        <v>143.74413086000001</v>
      </c>
      <c r="K189" s="36">
        <f>SUMIFS(СВЦЭМ!$F$39:$F$782,СВЦЭМ!$A$39:$A$782,$A189,СВЦЭМ!$B$39:$B$782,K$175)+'СЕТ СН'!$F$12</f>
        <v>142.46881891999999</v>
      </c>
      <c r="L189" s="36">
        <f>SUMIFS(СВЦЭМ!$F$39:$F$782,СВЦЭМ!$A$39:$A$782,$A189,СВЦЭМ!$B$39:$B$782,L$175)+'СЕТ СН'!$F$12</f>
        <v>142.2994084</v>
      </c>
      <c r="M189" s="36">
        <f>SUMIFS(СВЦЭМ!$F$39:$F$782,СВЦЭМ!$A$39:$A$782,$A189,СВЦЭМ!$B$39:$B$782,M$175)+'СЕТ СН'!$F$12</f>
        <v>147.39546455999999</v>
      </c>
      <c r="N189" s="36">
        <f>SUMIFS(СВЦЭМ!$F$39:$F$782,СВЦЭМ!$A$39:$A$782,$A189,СВЦЭМ!$B$39:$B$782,N$175)+'СЕТ СН'!$F$12</f>
        <v>152.19258128000001</v>
      </c>
      <c r="O189" s="36">
        <f>SUMIFS(СВЦЭМ!$F$39:$F$782,СВЦЭМ!$A$39:$A$782,$A189,СВЦЭМ!$B$39:$B$782,O$175)+'СЕТ СН'!$F$12</f>
        <v>154.9362308</v>
      </c>
      <c r="P189" s="36">
        <f>SUMIFS(СВЦЭМ!$F$39:$F$782,СВЦЭМ!$A$39:$A$782,$A189,СВЦЭМ!$B$39:$B$782,P$175)+'СЕТ СН'!$F$12</f>
        <v>157.30219507000001</v>
      </c>
      <c r="Q189" s="36">
        <f>SUMIFS(СВЦЭМ!$F$39:$F$782,СВЦЭМ!$A$39:$A$782,$A189,СВЦЭМ!$B$39:$B$782,Q$175)+'СЕТ СН'!$F$12</f>
        <v>158.17624480999999</v>
      </c>
      <c r="R189" s="36">
        <f>SUMIFS(СВЦЭМ!$F$39:$F$782,СВЦЭМ!$A$39:$A$782,$A189,СВЦЭМ!$B$39:$B$782,R$175)+'СЕТ СН'!$F$12</f>
        <v>157.43412187000001</v>
      </c>
      <c r="S189" s="36">
        <f>SUMIFS(СВЦЭМ!$F$39:$F$782,СВЦЭМ!$A$39:$A$782,$A189,СВЦЭМ!$B$39:$B$782,S$175)+'СЕТ СН'!$F$12</f>
        <v>152.91808771999999</v>
      </c>
      <c r="T189" s="36">
        <f>SUMIFS(СВЦЭМ!$F$39:$F$782,СВЦЭМ!$A$39:$A$782,$A189,СВЦЭМ!$B$39:$B$782,T$175)+'СЕТ СН'!$F$12</f>
        <v>143.2811452</v>
      </c>
      <c r="U189" s="36">
        <f>SUMIFS(СВЦЭМ!$F$39:$F$782,СВЦЭМ!$A$39:$A$782,$A189,СВЦЭМ!$B$39:$B$782,U$175)+'СЕТ СН'!$F$12</f>
        <v>141.92624164</v>
      </c>
      <c r="V189" s="36">
        <f>SUMIFS(СВЦЭМ!$F$39:$F$782,СВЦЭМ!$A$39:$A$782,$A189,СВЦЭМ!$B$39:$B$782,V$175)+'СЕТ СН'!$F$12</f>
        <v>143.89216832</v>
      </c>
      <c r="W189" s="36">
        <f>SUMIFS(СВЦЭМ!$F$39:$F$782,СВЦЭМ!$A$39:$A$782,$A189,СВЦЭМ!$B$39:$B$782,W$175)+'СЕТ СН'!$F$12</f>
        <v>145.73604717000001</v>
      </c>
      <c r="X189" s="36">
        <f>SUMIFS(СВЦЭМ!$F$39:$F$782,СВЦЭМ!$A$39:$A$782,$A189,СВЦЭМ!$B$39:$B$782,X$175)+'СЕТ СН'!$F$12</f>
        <v>149.29904228999999</v>
      </c>
      <c r="Y189" s="36">
        <f>SUMIFS(СВЦЭМ!$F$39:$F$782,СВЦЭМ!$A$39:$A$782,$A189,СВЦЭМ!$B$39:$B$782,Y$175)+'СЕТ СН'!$F$12</f>
        <v>153.49104840000001</v>
      </c>
    </row>
    <row r="190" spans="1:25" ht="15.75" x14ac:dyDescent="0.2">
      <c r="A190" s="35">
        <f t="shared" si="5"/>
        <v>44607</v>
      </c>
      <c r="B190" s="36">
        <f>SUMIFS(СВЦЭМ!$F$39:$F$782,СВЦЭМ!$A$39:$A$782,$A190,СВЦЭМ!$B$39:$B$782,B$175)+'СЕТ СН'!$F$12</f>
        <v>150.58777280000001</v>
      </c>
      <c r="C190" s="36">
        <f>SUMIFS(СВЦЭМ!$F$39:$F$782,СВЦЭМ!$A$39:$A$782,$A190,СВЦЭМ!$B$39:$B$782,C$175)+'СЕТ СН'!$F$12</f>
        <v>159.30885656000001</v>
      </c>
      <c r="D190" s="36">
        <f>SUMIFS(СВЦЭМ!$F$39:$F$782,СВЦЭМ!$A$39:$A$782,$A190,СВЦЭМ!$B$39:$B$782,D$175)+'СЕТ СН'!$F$12</f>
        <v>163.49208311999999</v>
      </c>
      <c r="E190" s="36">
        <f>SUMIFS(СВЦЭМ!$F$39:$F$782,СВЦЭМ!$A$39:$A$782,$A190,СВЦЭМ!$B$39:$B$782,E$175)+'СЕТ СН'!$F$12</f>
        <v>164.17238503999999</v>
      </c>
      <c r="F190" s="36">
        <f>SUMIFS(СВЦЭМ!$F$39:$F$782,СВЦЭМ!$A$39:$A$782,$A190,СВЦЭМ!$B$39:$B$782,F$175)+'СЕТ СН'!$F$12</f>
        <v>162.48754883999999</v>
      </c>
      <c r="G190" s="36">
        <f>SUMIFS(СВЦЭМ!$F$39:$F$782,СВЦЭМ!$A$39:$A$782,$A190,СВЦЭМ!$B$39:$B$782,G$175)+'СЕТ СН'!$F$12</f>
        <v>158.37038047999999</v>
      </c>
      <c r="H190" s="36">
        <f>SUMIFS(СВЦЭМ!$F$39:$F$782,СВЦЭМ!$A$39:$A$782,$A190,СВЦЭМ!$B$39:$B$782,H$175)+'СЕТ СН'!$F$12</f>
        <v>150.40302169</v>
      </c>
      <c r="I190" s="36">
        <f>SUMIFS(СВЦЭМ!$F$39:$F$782,СВЦЭМ!$A$39:$A$782,$A190,СВЦЭМ!$B$39:$B$782,I$175)+'СЕТ СН'!$F$12</f>
        <v>140.97213647999999</v>
      </c>
      <c r="J190" s="36">
        <f>SUMIFS(СВЦЭМ!$F$39:$F$782,СВЦЭМ!$A$39:$A$782,$A190,СВЦЭМ!$B$39:$B$782,J$175)+'СЕТ СН'!$F$12</f>
        <v>133.39267348000001</v>
      </c>
      <c r="K190" s="36">
        <f>SUMIFS(СВЦЭМ!$F$39:$F$782,СВЦЭМ!$A$39:$A$782,$A190,СВЦЭМ!$B$39:$B$782,K$175)+'СЕТ СН'!$F$12</f>
        <v>131.27588492000001</v>
      </c>
      <c r="L190" s="36">
        <f>SUMIFS(СВЦЭМ!$F$39:$F$782,СВЦЭМ!$A$39:$A$782,$A190,СВЦЭМ!$B$39:$B$782,L$175)+'СЕТ СН'!$F$12</f>
        <v>132.39485393999999</v>
      </c>
      <c r="M190" s="36">
        <f>SUMIFS(СВЦЭМ!$F$39:$F$782,СВЦЭМ!$A$39:$A$782,$A190,СВЦЭМ!$B$39:$B$782,M$175)+'СЕТ СН'!$F$12</f>
        <v>139.71473634</v>
      </c>
      <c r="N190" s="36">
        <f>SUMIFS(СВЦЭМ!$F$39:$F$782,СВЦЭМ!$A$39:$A$782,$A190,СВЦЭМ!$B$39:$B$782,N$175)+'СЕТ СН'!$F$12</f>
        <v>143.6729642</v>
      </c>
      <c r="O190" s="36">
        <f>SUMIFS(СВЦЭМ!$F$39:$F$782,СВЦЭМ!$A$39:$A$782,$A190,СВЦЭМ!$B$39:$B$782,O$175)+'СЕТ СН'!$F$12</f>
        <v>148.03445034000001</v>
      </c>
      <c r="P190" s="36">
        <f>SUMIFS(СВЦЭМ!$F$39:$F$782,СВЦЭМ!$A$39:$A$782,$A190,СВЦЭМ!$B$39:$B$782,P$175)+'СЕТ СН'!$F$12</f>
        <v>153.22925175</v>
      </c>
      <c r="Q190" s="36">
        <f>SUMIFS(СВЦЭМ!$F$39:$F$782,СВЦЭМ!$A$39:$A$782,$A190,СВЦЭМ!$B$39:$B$782,Q$175)+'СЕТ СН'!$F$12</f>
        <v>153.93822845</v>
      </c>
      <c r="R190" s="36">
        <f>SUMIFS(СВЦЭМ!$F$39:$F$782,СВЦЭМ!$A$39:$A$782,$A190,СВЦЭМ!$B$39:$B$782,R$175)+'СЕТ СН'!$F$12</f>
        <v>153.53315717999999</v>
      </c>
      <c r="S190" s="36">
        <f>SUMIFS(СВЦЭМ!$F$39:$F$782,СВЦЭМ!$A$39:$A$782,$A190,СВЦЭМ!$B$39:$B$782,S$175)+'СЕТ СН'!$F$12</f>
        <v>149.88361458</v>
      </c>
      <c r="T190" s="36">
        <f>SUMIFS(СВЦЭМ!$F$39:$F$782,СВЦЭМ!$A$39:$A$782,$A190,СВЦЭМ!$B$39:$B$782,T$175)+'СЕТ СН'!$F$12</f>
        <v>140.49049753</v>
      </c>
      <c r="U190" s="36">
        <f>SUMIFS(СВЦЭМ!$F$39:$F$782,СВЦЭМ!$A$39:$A$782,$A190,СВЦЭМ!$B$39:$B$782,U$175)+'СЕТ СН'!$F$12</f>
        <v>137.35001921</v>
      </c>
      <c r="V190" s="36">
        <f>SUMIFS(СВЦЭМ!$F$39:$F$782,СВЦЭМ!$A$39:$A$782,$A190,СВЦЭМ!$B$39:$B$782,V$175)+'СЕТ СН'!$F$12</f>
        <v>137.95892502000001</v>
      </c>
      <c r="W190" s="36">
        <f>SUMIFS(СВЦЭМ!$F$39:$F$782,СВЦЭМ!$A$39:$A$782,$A190,СВЦЭМ!$B$39:$B$782,W$175)+'СЕТ СН'!$F$12</f>
        <v>139.7281002</v>
      </c>
      <c r="X190" s="36">
        <f>SUMIFS(СВЦЭМ!$F$39:$F$782,СВЦЭМ!$A$39:$A$782,$A190,СВЦЭМ!$B$39:$B$782,X$175)+'СЕТ СН'!$F$12</f>
        <v>144.14524238000001</v>
      </c>
      <c r="Y190" s="36">
        <f>SUMIFS(СВЦЭМ!$F$39:$F$782,СВЦЭМ!$A$39:$A$782,$A190,СВЦЭМ!$B$39:$B$782,Y$175)+'СЕТ СН'!$F$12</f>
        <v>148.79744579000001</v>
      </c>
    </row>
    <row r="191" spans="1:25" ht="15.75" x14ac:dyDescent="0.2">
      <c r="A191" s="35">
        <f t="shared" si="5"/>
        <v>44608</v>
      </c>
      <c r="B191" s="36">
        <f>SUMIFS(СВЦЭМ!$F$39:$F$782,СВЦЭМ!$A$39:$A$782,$A191,СВЦЭМ!$B$39:$B$782,B$175)+'СЕТ СН'!$F$12</f>
        <v>153.32905259</v>
      </c>
      <c r="C191" s="36">
        <f>SUMIFS(СВЦЭМ!$F$39:$F$782,СВЦЭМ!$A$39:$A$782,$A191,СВЦЭМ!$B$39:$B$782,C$175)+'СЕТ СН'!$F$12</f>
        <v>160.62637104999999</v>
      </c>
      <c r="D191" s="36">
        <f>SUMIFS(СВЦЭМ!$F$39:$F$782,СВЦЭМ!$A$39:$A$782,$A191,СВЦЭМ!$B$39:$B$782,D$175)+'СЕТ СН'!$F$12</f>
        <v>161.95739204</v>
      </c>
      <c r="E191" s="36">
        <f>SUMIFS(СВЦЭМ!$F$39:$F$782,СВЦЭМ!$A$39:$A$782,$A191,СВЦЭМ!$B$39:$B$782,E$175)+'СЕТ СН'!$F$12</f>
        <v>162.06714615999999</v>
      </c>
      <c r="F191" s="36">
        <f>SUMIFS(СВЦЭМ!$F$39:$F$782,СВЦЭМ!$A$39:$A$782,$A191,СВЦЭМ!$B$39:$B$782,F$175)+'СЕТ СН'!$F$12</f>
        <v>161.03982747000001</v>
      </c>
      <c r="G191" s="36">
        <f>SUMIFS(СВЦЭМ!$F$39:$F$782,СВЦЭМ!$A$39:$A$782,$A191,СВЦЭМ!$B$39:$B$782,G$175)+'СЕТ СН'!$F$12</f>
        <v>157.13168286999999</v>
      </c>
      <c r="H191" s="36">
        <f>SUMIFS(СВЦЭМ!$F$39:$F$782,СВЦЭМ!$A$39:$A$782,$A191,СВЦЭМ!$B$39:$B$782,H$175)+'СЕТ СН'!$F$12</f>
        <v>151.14896938999999</v>
      </c>
      <c r="I191" s="36">
        <f>SUMIFS(СВЦЭМ!$F$39:$F$782,СВЦЭМ!$A$39:$A$782,$A191,СВЦЭМ!$B$39:$B$782,I$175)+'СЕТ СН'!$F$12</f>
        <v>144.45977435</v>
      </c>
      <c r="J191" s="36">
        <f>SUMIFS(СВЦЭМ!$F$39:$F$782,СВЦЭМ!$A$39:$A$782,$A191,СВЦЭМ!$B$39:$B$782,J$175)+'СЕТ СН'!$F$12</f>
        <v>137.33696409999999</v>
      </c>
      <c r="K191" s="36">
        <f>SUMIFS(СВЦЭМ!$F$39:$F$782,СВЦЭМ!$A$39:$A$782,$A191,СВЦЭМ!$B$39:$B$782,K$175)+'СЕТ СН'!$F$12</f>
        <v>136.29755055000001</v>
      </c>
      <c r="L191" s="36">
        <f>SUMIFS(СВЦЭМ!$F$39:$F$782,СВЦЭМ!$A$39:$A$782,$A191,СВЦЭМ!$B$39:$B$782,L$175)+'СЕТ СН'!$F$12</f>
        <v>137.95979592</v>
      </c>
      <c r="M191" s="36">
        <f>SUMIFS(СВЦЭМ!$F$39:$F$782,СВЦЭМ!$A$39:$A$782,$A191,СВЦЭМ!$B$39:$B$782,M$175)+'СЕТ СН'!$F$12</f>
        <v>142.70480542000001</v>
      </c>
      <c r="N191" s="36">
        <f>SUMIFS(СВЦЭМ!$F$39:$F$782,СВЦЭМ!$A$39:$A$782,$A191,СВЦЭМ!$B$39:$B$782,N$175)+'СЕТ СН'!$F$12</f>
        <v>147.10777329000001</v>
      </c>
      <c r="O191" s="36">
        <f>SUMIFS(СВЦЭМ!$F$39:$F$782,СВЦЭМ!$A$39:$A$782,$A191,СВЦЭМ!$B$39:$B$782,O$175)+'СЕТ СН'!$F$12</f>
        <v>150.24027874000001</v>
      </c>
      <c r="P191" s="36">
        <f>SUMIFS(СВЦЭМ!$F$39:$F$782,СВЦЭМ!$A$39:$A$782,$A191,СВЦЭМ!$B$39:$B$782,P$175)+'СЕТ СН'!$F$12</f>
        <v>154.32000912000001</v>
      </c>
      <c r="Q191" s="36">
        <f>SUMIFS(СВЦЭМ!$F$39:$F$782,СВЦЭМ!$A$39:$A$782,$A191,СВЦЭМ!$B$39:$B$782,Q$175)+'СЕТ СН'!$F$12</f>
        <v>154.56468494999999</v>
      </c>
      <c r="R191" s="36">
        <f>SUMIFS(СВЦЭМ!$F$39:$F$782,СВЦЭМ!$A$39:$A$782,$A191,СВЦЭМ!$B$39:$B$782,R$175)+'СЕТ СН'!$F$12</f>
        <v>154.43185184000001</v>
      </c>
      <c r="S191" s="36">
        <f>SUMIFS(СВЦЭМ!$F$39:$F$782,СВЦЭМ!$A$39:$A$782,$A191,СВЦЭМ!$B$39:$B$782,S$175)+'СЕТ СН'!$F$12</f>
        <v>151.14320402999999</v>
      </c>
      <c r="T191" s="36">
        <f>SUMIFS(СВЦЭМ!$F$39:$F$782,СВЦЭМ!$A$39:$A$782,$A191,СВЦЭМ!$B$39:$B$782,T$175)+'СЕТ СН'!$F$12</f>
        <v>141.71306455000001</v>
      </c>
      <c r="U191" s="36">
        <f>SUMIFS(СВЦЭМ!$F$39:$F$782,СВЦЭМ!$A$39:$A$782,$A191,СВЦЭМ!$B$39:$B$782,U$175)+'СЕТ СН'!$F$12</f>
        <v>138.09976667999999</v>
      </c>
      <c r="V191" s="36">
        <f>SUMIFS(СВЦЭМ!$F$39:$F$782,СВЦЭМ!$A$39:$A$782,$A191,СВЦЭМ!$B$39:$B$782,V$175)+'СЕТ СН'!$F$12</f>
        <v>138.98702187999999</v>
      </c>
      <c r="W191" s="36">
        <f>SUMIFS(СВЦЭМ!$F$39:$F$782,СВЦЭМ!$A$39:$A$782,$A191,СВЦЭМ!$B$39:$B$782,W$175)+'СЕТ СН'!$F$12</f>
        <v>143.06856769999999</v>
      </c>
      <c r="X191" s="36">
        <f>SUMIFS(СВЦЭМ!$F$39:$F$782,СВЦЭМ!$A$39:$A$782,$A191,СВЦЭМ!$B$39:$B$782,X$175)+'СЕТ СН'!$F$12</f>
        <v>145.874156</v>
      </c>
      <c r="Y191" s="36">
        <f>SUMIFS(СВЦЭМ!$F$39:$F$782,СВЦЭМ!$A$39:$A$782,$A191,СВЦЭМ!$B$39:$B$782,Y$175)+'СЕТ СН'!$F$12</f>
        <v>152.11747742</v>
      </c>
    </row>
    <row r="192" spans="1:25" ht="15.75" x14ac:dyDescent="0.2">
      <c r="A192" s="35">
        <f t="shared" si="5"/>
        <v>44609</v>
      </c>
      <c r="B192" s="36">
        <f>SUMIFS(СВЦЭМ!$F$39:$F$782,СВЦЭМ!$A$39:$A$782,$A192,СВЦЭМ!$B$39:$B$782,B$175)+'СЕТ СН'!$F$12</f>
        <v>146.38291068000001</v>
      </c>
      <c r="C192" s="36">
        <f>SUMIFS(СВЦЭМ!$F$39:$F$782,СВЦЭМ!$A$39:$A$782,$A192,СВЦЭМ!$B$39:$B$782,C$175)+'СЕТ СН'!$F$12</f>
        <v>152.01721552000001</v>
      </c>
      <c r="D192" s="36">
        <f>SUMIFS(СВЦЭМ!$F$39:$F$782,СВЦЭМ!$A$39:$A$782,$A192,СВЦЭМ!$B$39:$B$782,D$175)+'СЕТ СН'!$F$12</f>
        <v>159.14706724999999</v>
      </c>
      <c r="E192" s="36">
        <f>SUMIFS(СВЦЭМ!$F$39:$F$782,СВЦЭМ!$A$39:$A$782,$A192,СВЦЭМ!$B$39:$B$782,E$175)+'СЕТ СН'!$F$12</f>
        <v>159.40995308000001</v>
      </c>
      <c r="F192" s="36">
        <f>SUMIFS(СВЦЭМ!$F$39:$F$782,СВЦЭМ!$A$39:$A$782,$A192,СВЦЭМ!$B$39:$B$782,F$175)+'СЕТ СН'!$F$12</f>
        <v>157.87619860999999</v>
      </c>
      <c r="G192" s="36">
        <f>SUMIFS(СВЦЭМ!$F$39:$F$782,СВЦЭМ!$A$39:$A$782,$A192,СВЦЭМ!$B$39:$B$782,G$175)+'СЕТ СН'!$F$12</f>
        <v>155.26399943000001</v>
      </c>
      <c r="H192" s="36">
        <f>SUMIFS(СВЦЭМ!$F$39:$F$782,СВЦЭМ!$A$39:$A$782,$A192,СВЦЭМ!$B$39:$B$782,H$175)+'СЕТ СН'!$F$12</f>
        <v>148.68267225</v>
      </c>
      <c r="I192" s="36">
        <f>SUMIFS(СВЦЭМ!$F$39:$F$782,СВЦЭМ!$A$39:$A$782,$A192,СВЦЭМ!$B$39:$B$782,I$175)+'СЕТ СН'!$F$12</f>
        <v>143.16137741</v>
      </c>
      <c r="J192" s="36">
        <f>SUMIFS(СВЦЭМ!$F$39:$F$782,СВЦЭМ!$A$39:$A$782,$A192,СВЦЭМ!$B$39:$B$782,J$175)+'СЕТ СН'!$F$12</f>
        <v>136.67609261999999</v>
      </c>
      <c r="K192" s="36">
        <f>SUMIFS(СВЦЭМ!$F$39:$F$782,СВЦЭМ!$A$39:$A$782,$A192,СВЦЭМ!$B$39:$B$782,K$175)+'СЕТ СН'!$F$12</f>
        <v>138.19169653</v>
      </c>
      <c r="L192" s="36">
        <f>SUMIFS(СВЦЭМ!$F$39:$F$782,СВЦЭМ!$A$39:$A$782,$A192,СВЦЭМ!$B$39:$B$782,L$175)+'СЕТ СН'!$F$12</f>
        <v>138.40056446</v>
      </c>
      <c r="M192" s="36">
        <f>SUMIFS(СВЦЭМ!$F$39:$F$782,СВЦЭМ!$A$39:$A$782,$A192,СВЦЭМ!$B$39:$B$782,M$175)+'СЕТ СН'!$F$12</f>
        <v>143.15497622000001</v>
      </c>
      <c r="N192" s="36">
        <f>SUMIFS(СВЦЭМ!$F$39:$F$782,СВЦЭМ!$A$39:$A$782,$A192,СВЦЭМ!$B$39:$B$782,N$175)+'СЕТ СН'!$F$12</f>
        <v>146.64405977999999</v>
      </c>
      <c r="O192" s="36">
        <f>SUMIFS(СВЦЭМ!$F$39:$F$782,СВЦЭМ!$A$39:$A$782,$A192,СВЦЭМ!$B$39:$B$782,O$175)+'СЕТ СН'!$F$12</f>
        <v>148.90127244999999</v>
      </c>
      <c r="P192" s="36">
        <f>SUMIFS(СВЦЭМ!$F$39:$F$782,СВЦЭМ!$A$39:$A$782,$A192,СВЦЭМ!$B$39:$B$782,P$175)+'СЕТ СН'!$F$12</f>
        <v>154.28748436000001</v>
      </c>
      <c r="Q192" s="36">
        <f>SUMIFS(СВЦЭМ!$F$39:$F$782,СВЦЭМ!$A$39:$A$782,$A192,СВЦЭМ!$B$39:$B$782,Q$175)+'СЕТ СН'!$F$12</f>
        <v>154.12706388999999</v>
      </c>
      <c r="R192" s="36">
        <f>SUMIFS(СВЦЭМ!$F$39:$F$782,СВЦЭМ!$A$39:$A$782,$A192,СВЦЭМ!$B$39:$B$782,R$175)+'СЕТ СН'!$F$12</f>
        <v>152.84932800000001</v>
      </c>
      <c r="S192" s="36">
        <f>SUMIFS(СВЦЭМ!$F$39:$F$782,СВЦЭМ!$A$39:$A$782,$A192,СВЦЭМ!$B$39:$B$782,S$175)+'СЕТ СН'!$F$12</f>
        <v>152.45372327999999</v>
      </c>
      <c r="T192" s="36">
        <f>SUMIFS(СВЦЭМ!$F$39:$F$782,СВЦЭМ!$A$39:$A$782,$A192,СВЦЭМ!$B$39:$B$782,T$175)+'СЕТ СН'!$F$12</f>
        <v>143.82120732000001</v>
      </c>
      <c r="U192" s="36">
        <f>SUMIFS(СВЦЭМ!$F$39:$F$782,СВЦЭМ!$A$39:$A$782,$A192,СВЦЭМ!$B$39:$B$782,U$175)+'СЕТ СН'!$F$12</f>
        <v>142.51040634</v>
      </c>
      <c r="V192" s="36">
        <f>SUMIFS(СВЦЭМ!$F$39:$F$782,СВЦЭМ!$A$39:$A$782,$A192,СВЦЭМ!$B$39:$B$782,V$175)+'СЕТ СН'!$F$12</f>
        <v>145.15796806</v>
      </c>
      <c r="W192" s="36">
        <f>SUMIFS(СВЦЭМ!$F$39:$F$782,СВЦЭМ!$A$39:$A$782,$A192,СВЦЭМ!$B$39:$B$782,W$175)+'СЕТ СН'!$F$12</f>
        <v>147.32088924000001</v>
      </c>
      <c r="X192" s="36">
        <f>SUMIFS(СВЦЭМ!$F$39:$F$782,СВЦЭМ!$A$39:$A$782,$A192,СВЦЭМ!$B$39:$B$782,X$175)+'СЕТ СН'!$F$12</f>
        <v>146.82450391</v>
      </c>
      <c r="Y192" s="36">
        <f>SUMIFS(СВЦЭМ!$F$39:$F$782,СВЦЭМ!$A$39:$A$782,$A192,СВЦЭМ!$B$39:$B$782,Y$175)+'СЕТ СН'!$F$12</f>
        <v>148.17442127000001</v>
      </c>
    </row>
    <row r="193" spans="1:27" ht="15.75" x14ac:dyDescent="0.2">
      <c r="A193" s="35">
        <f t="shared" si="5"/>
        <v>44610</v>
      </c>
      <c r="B193" s="36">
        <f>SUMIFS(СВЦЭМ!$F$39:$F$782,СВЦЭМ!$A$39:$A$782,$A193,СВЦЭМ!$B$39:$B$782,B$175)+'СЕТ СН'!$F$12</f>
        <v>151.62571908999999</v>
      </c>
      <c r="C193" s="36">
        <f>SUMIFS(СВЦЭМ!$F$39:$F$782,СВЦЭМ!$A$39:$A$782,$A193,СВЦЭМ!$B$39:$B$782,C$175)+'СЕТ СН'!$F$12</f>
        <v>157.75343412000001</v>
      </c>
      <c r="D193" s="36">
        <f>SUMIFS(СВЦЭМ!$F$39:$F$782,СВЦЭМ!$A$39:$A$782,$A193,СВЦЭМ!$B$39:$B$782,D$175)+'СЕТ СН'!$F$12</f>
        <v>161.24361981000001</v>
      </c>
      <c r="E193" s="36">
        <f>SUMIFS(СВЦЭМ!$F$39:$F$782,СВЦЭМ!$A$39:$A$782,$A193,СВЦЭМ!$B$39:$B$782,E$175)+'СЕТ СН'!$F$12</f>
        <v>161.58374559000001</v>
      </c>
      <c r="F193" s="36">
        <f>SUMIFS(СВЦЭМ!$F$39:$F$782,СВЦЭМ!$A$39:$A$782,$A193,СВЦЭМ!$B$39:$B$782,F$175)+'СЕТ СН'!$F$12</f>
        <v>160.55853223</v>
      </c>
      <c r="G193" s="36">
        <f>SUMIFS(СВЦЭМ!$F$39:$F$782,СВЦЭМ!$A$39:$A$782,$A193,СВЦЭМ!$B$39:$B$782,G$175)+'СЕТ СН'!$F$12</f>
        <v>156.30191049999999</v>
      </c>
      <c r="H193" s="36">
        <f>SUMIFS(СВЦЭМ!$F$39:$F$782,СВЦЭМ!$A$39:$A$782,$A193,СВЦЭМ!$B$39:$B$782,H$175)+'СЕТ СН'!$F$12</f>
        <v>150.04884401000001</v>
      </c>
      <c r="I193" s="36">
        <f>SUMIFS(СВЦЭМ!$F$39:$F$782,СВЦЭМ!$A$39:$A$782,$A193,СВЦЭМ!$B$39:$B$782,I$175)+'СЕТ СН'!$F$12</f>
        <v>143.87377131</v>
      </c>
      <c r="J193" s="36">
        <f>SUMIFS(СВЦЭМ!$F$39:$F$782,СВЦЭМ!$A$39:$A$782,$A193,СВЦЭМ!$B$39:$B$782,J$175)+'СЕТ СН'!$F$12</f>
        <v>137.1019977</v>
      </c>
      <c r="K193" s="36">
        <f>SUMIFS(СВЦЭМ!$F$39:$F$782,СВЦЭМ!$A$39:$A$782,$A193,СВЦЭМ!$B$39:$B$782,K$175)+'СЕТ СН'!$F$12</f>
        <v>136.85835754999999</v>
      </c>
      <c r="L193" s="36">
        <f>SUMIFS(СВЦЭМ!$F$39:$F$782,СВЦЭМ!$A$39:$A$782,$A193,СВЦЭМ!$B$39:$B$782,L$175)+'СЕТ СН'!$F$12</f>
        <v>137.30552661999999</v>
      </c>
      <c r="M193" s="36">
        <f>SUMIFS(СВЦЭМ!$F$39:$F$782,СВЦЭМ!$A$39:$A$782,$A193,СВЦЭМ!$B$39:$B$782,M$175)+'СЕТ СН'!$F$12</f>
        <v>144.10777672</v>
      </c>
      <c r="N193" s="36">
        <f>SUMIFS(СВЦЭМ!$F$39:$F$782,СВЦЭМ!$A$39:$A$782,$A193,СВЦЭМ!$B$39:$B$782,N$175)+'СЕТ СН'!$F$12</f>
        <v>150.94526581</v>
      </c>
      <c r="O193" s="36">
        <f>SUMIFS(СВЦЭМ!$F$39:$F$782,СВЦЭМ!$A$39:$A$782,$A193,СВЦЭМ!$B$39:$B$782,O$175)+'СЕТ СН'!$F$12</f>
        <v>152.96907503</v>
      </c>
      <c r="P193" s="36">
        <f>SUMIFS(СВЦЭМ!$F$39:$F$782,СВЦЭМ!$A$39:$A$782,$A193,СВЦЭМ!$B$39:$B$782,P$175)+'СЕТ СН'!$F$12</f>
        <v>158.19738003000001</v>
      </c>
      <c r="Q193" s="36">
        <f>SUMIFS(СВЦЭМ!$F$39:$F$782,СВЦЭМ!$A$39:$A$782,$A193,СВЦЭМ!$B$39:$B$782,Q$175)+'СЕТ СН'!$F$12</f>
        <v>159.85621201999999</v>
      </c>
      <c r="R193" s="36">
        <f>SUMIFS(СВЦЭМ!$F$39:$F$782,СВЦЭМ!$A$39:$A$782,$A193,СВЦЭМ!$B$39:$B$782,R$175)+'СЕТ СН'!$F$12</f>
        <v>159.26801115000001</v>
      </c>
      <c r="S193" s="36">
        <f>SUMIFS(СВЦЭМ!$F$39:$F$782,СВЦЭМ!$A$39:$A$782,$A193,СВЦЭМ!$B$39:$B$782,S$175)+'СЕТ СН'!$F$12</f>
        <v>155.14845031999999</v>
      </c>
      <c r="T193" s="36">
        <f>SUMIFS(СВЦЭМ!$F$39:$F$782,СВЦЭМ!$A$39:$A$782,$A193,СВЦЭМ!$B$39:$B$782,T$175)+'СЕТ СН'!$F$12</f>
        <v>143.42973877</v>
      </c>
      <c r="U193" s="36">
        <f>SUMIFS(СВЦЭМ!$F$39:$F$782,СВЦЭМ!$A$39:$A$782,$A193,СВЦЭМ!$B$39:$B$782,U$175)+'СЕТ СН'!$F$12</f>
        <v>139.99673903999999</v>
      </c>
      <c r="V193" s="36">
        <f>SUMIFS(СВЦЭМ!$F$39:$F$782,СВЦЭМ!$A$39:$A$782,$A193,СВЦЭМ!$B$39:$B$782,V$175)+'СЕТ СН'!$F$12</f>
        <v>142.43626161</v>
      </c>
      <c r="W193" s="36">
        <f>SUMIFS(СВЦЭМ!$F$39:$F$782,СВЦЭМ!$A$39:$A$782,$A193,СВЦЭМ!$B$39:$B$782,W$175)+'СЕТ СН'!$F$12</f>
        <v>142.73042612</v>
      </c>
      <c r="X193" s="36">
        <f>SUMIFS(СВЦЭМ!$F$39:$F$782,СВЦЭМ!$A$39:$A$782,$A193,СВЦЭМ!$B$39:$B$782,X$175)+'СЕТ СН'!$F$12</f>
        <v>143.78349679999999</v>
      </c>
      <c r="Y193" s="36">
        <f>SUMIFS(СВЦЭМ!$F$39:$F$782,СВЦЭМ!$A$39:$A$782,$A193,СВЦЭМ!$B$39:$B$782,Y$175)+'СЕТ СН'!$F$12</f>
        <v>147.32017012</v>
      </c>
    </row>
    <row r="194" spans="1:27" ht="15.75" x14ac:dyDescent="0.2">
      <c r="A194" s="35">
        <f t="shared" si="5"/>
        <v>44611</v>
      </c>
      <c r="B194" s="36">
        <f>SUMIFS(СВЦЭМ!$F$39:$F$782,СВЦЭМ!$A$39:$A$782,$A194,СВЦЭМ!$B$39:$B$782,B$175)+'СЕТ СН'!$F$12</f>
        <v>148.39521478</v>
      </c>
      <c r="C194" s="36">
        <f>SUMIFS(СВЦЭМ!$F$39:$F$782,СВЦЭМ!$A$39:$A$782,$A194,СВЦЭМ!$B$39:$B$782,C$175)+'СЕТ СН'!$F$12</f>
        <v>155.41940922000001</v>
      </c>
      <c r="D194" s="36">
        <f>SUMIFS(СВЦЭМ!$F$39:$F$782,СВЦЭМ!$A$39:$A$782,$A194,СВЦЭМ!$B$39:$B$782,D$175)+'СЕТ СН'!$F$12</f>
        <v>160.74097958999999</v>
      </c>
      <c r="E194" s="36">
        <f>SUMIFS(СВЦЭМ!$F$39:$F$782,СВЦЭМ!$A$39:$A$782,$A194,СВЦЭМ!$B$39:$B$782,E$175)+'СЕТ СН'!$F$12</f>
        <v>162.59440850999999</v>
      </c>
      <c r="F194" s="36">
        <f>SUMIFS(СВЦЭМ!$F$39:$F$782,СВЦЭМ!$A$39:$A$782,$A194,СВЦЭМ!$B$39:$B$782,F$175)+'СЕТ СН'!$F$12</f>
        <v>160.73034695000001</v>
      </c>
      <c r="G194" s="36">
        <f>SUMIFS(СВЦЭМ!$F$39:$F$782,СВЦЭМ!$A$39:$A$782,$A194,СВЦЭМ!$B$39:$B$782,G$175)+'СЕТ СН'!$F$12</f>
        <v>158.69480522000001</v>
      </c>
      <c r="H194" s="36">
        <f>SUMIFS(СВЦЭМ!$F$39:$F$782,СВЦЭМ!$A$39:$A$782,$A194,СВЦЭМ!$B$39:$B$782,H$175)+'СЕТ СН'!$F$12</f>
        <v>155.23608872</v>
      </c>
      <c r="I194" s="36">
        <f>SUMIFS(СВЦЭМ!$F$39:$F$782,СВЦЭМ!$A$39:$A$782,$A194,СВЦЭМ!$B$39:$B$782,I$175)+'СЕТ СН'!$F$12</f>
        <v>145.12139343999999</v>
      </c>
      <c r="J194" s="36">
        <f>SUMIFS(СВЦЭМ!$F$39:$F$782,СВЦЭМ!$A$39:$A$782,$A194,СВЦЭМ!$B$39:$B$782,J$175)+'СЕТ СН'!$F$12</f>
        <v>138.61929698</v>
      </c>
      <c r="K194" s="36">
        <f>SUMIFS(СВЦЭМ!$F$39:$F$782,СВЦЭМ!$A$39:$A$782,$A194,СВЦЭМ!$B$39:$B$782,K$175)+'СЕТ СН'!$F$12</f>
        <v>135.57045155</v>
      </c>
      <c r="L194" s="36">
        <f>SUMIFS(СВЦЭМ!$F$39:$F$782,СВЦЭМ!$A$39:$A$782,$A194,СВЦЭМ!$B$39:$B$782,L$175)+'СЕТ СН'!$F$12</f>
        <v>133.63923084999999</v>
      </c>
      <c r="M194" s="36">
        <f>SUMIFS(СВЦЭМ!$F$39:$F$782,СВЦЭМ!$A$39:$A$782,$A194,СВЦЭМ!$B$39:$B$782,M$175)+'СЕТ СН'!$F$12</f>
        <v>139.43392087000001</v>
      </c>
      <c r="N194" s="36">
        <f>SUMIFS(СВЦЭМ!$F$39:$F$782,СВЦЭМ!$A$39:$A$782,$A194,СВЦЭМ!$B$39:$B$782,N$175)+'СЕТ СН'!$F$12</f>
        <v>144.32048610999999</v>
      </c>
      <c r="O194" s="36">
        <f>SUMIFS(СВЦЭМ!$F$39:$F$782,СВЦЭМ!$A$39:$A$782,$A194,СВЦЭМ!$B$39:$B$782,O$175)+'СЕТ СН'!$F$12</f>
        <v>145.70523076999999</v>
      </c>
      <c r="P194" s="36">
        <f>SUMIFS(СВЦЭМ!$F$39:$F$782,СВЦЭМ!$A$39:$A$782,$A194,СВЦЭМ!$B$39:$B$782,P$175)+'СЕТ СН'!$F$12</f>
        <v>151.80148625999999</v>
      </c>
      <c r="Q194" s="36">
        <f>SUMIFS(СВЦЭМ!$F$39:$F$782,СВЦЭМ!$A$39:$A$782,$A194,СВЦЭМ!$B$39:$B$782,Q$175)+'СЕТ СН'!$F$12</f>
        <v>152.45557590999999</v>
      </c>
      <c r="R194" s="36">
        <f>SUMIFS(СВЦЭМ!$F$39:$F$782,СВЦЭМ!$A$39:$A$782,$A194,СВЦЭМ!$B$39:$B$782,R$175)+'СЕТ СН'!$F$12</f>
        <v>151.02351680000001</v>
      </c>
      <c r="S194" s="36">
        <f>SUMIFS(СВЦЭМ!$F$39:$F$782,СВЦЭМ!$A$39:$A$782,$A194,СВЦЭМ!$B$39:$B$782,S$175)+'СЕТ СН'!$F$12</f>
        <v>150.25628301</v>
      </c>
      <c r="T194" s="36">
        <f>SUMIFS(СВЦЭМ!$F$39:$F$782,СВЦЭМ!$A$39:$A$782,$A194,СВЦЭМ!$B$39:$B$782,T$175)+'СЕТ СН'!$F$12</f>
        <v>139.22111479</v>
      </c>
      <c r="U194" s="36">
        <f>SUMIFS(СВЦЭМ!$F$39:$F$782,СВЦЭМ!$A$39:$A$782,$A194,СВЦЭМ!$B$39:$B$782,U$175)+'СЕТ СН'!$F$12</f>
        <v>134.66100218</v>
      </c>
      <c r="V194" s="36">
        <f>SUMIFS(СВЦЭМ!$F$39:$F$782,СВЦЭМ!$A$39:$A$782,$A194,СВЦЭМ!$B$39:$B$782,V$175)+'СЕТ СН'!$F$12</f>
        <v>135.41780459</v>
      </c>
      <c r="W194" s="36">
        <f>SUMIFS(СВЦЭМ!$F$39:$F$782,СВЦЭМ!$A$39:$A$782,$A194,СВЦЭМ!$B$39:$B$782,W$175)+'СЕТ СН'!$F$12</f>
        <v>139.95014351</v>
      </c>
      <c r="X194" s="36">
        <f>SUMIFS(СВЦЭМ!$F$39:$F$782,СВЦЭМ!$A$39:$A$782,$A194,СВЦЭМ!$B$39:$B$782,X$175)+'СЕТ СН'!$F$12</f>
        <v>143.55093755999999</v>
      </c>
      <c r="Y194" s="36">
        <f>SUMIFS(СВЦЭМ!$F$39:$F$782,СВЦЭМ!$A$39:$A$782,$A194,СВЦЭМ!$B$39:$B$782,Y$175)+'СЕТ СН'!$F$12</f>
        <v>146.57729824</v>
      </c>
    </row>
    <row r="195" spans="1:27" ht="15.75" x14ac:dyDescent="0.2">
      <c r="A195" s="35">
        <f t="shared" si="5"/>
        <v>44612</v>
      </c>
      <c r="B195" s="36">
        <f>SUMIFS(СВЦЭМ!$F$39:$F$782,СВЦЭМ!$A$39:$A$782,$A195,СВЦЭМ!$B$39:$B$782,B$175)+'СЕТ СН'!$F$12</f>
        <v>147.50265575</v>
      </c>
      <c r="C195" s="36">
        <f>SUMIFS(СВЦЭМ!$F$39:$F$782,СВЦЭМ!$A$39:$A$782,$A195,СВЦЭМ!$B$39:$B$782,C$175)+'СЕТ СН'!$F$12</f>
        <v>152.18086425999999</v>
      </c>
      <c r="D195" s="36">
        <f>SUMIFS(СВЦЭМ!$F$39:$F$782,СВЦЭМ!$A$39:$A$782,$A195,СВЦЭМ!$B$39:$B$782,D$175)+'СЕТ СН'!$F$12</f>
        <v>153.83085693000001</v>
      </c>
      <c r="E195" s="36">
        <f>SUMIFS(СВЦЭМ!$F$39:$F$782,СВЦЭМ!$A$39:$A$782,$A195,СВЦЭМ!$B$39:$B$782,E$175)+'СЕТ СН'!$F$12</f>
        <v>156.47149718</v>
      </c>
      <c r="F195" s="36">
        <f>SUMIFS(СВЦЭМ!$F$39:$F$782,СВЦЭМ!$A$39:$A$782,$A195,СВЦЭМ!$B$39:$B$782,F$175)+'СЕТ СН'!$F$12</f>
        <v>155.64207679</v>
      </c>
      <c r="G195" s="36">
        <f>SUMIFS(СВЦЭМ!$F$39:$F$782,СВЦЭМ!$A$39:$A$782,$A195,СВЦЭМ!$B$39:$B$782,G$175)+'СЕТ СН'!$F$12</f>
        <v>154.36659198999999</v>
      </c>
      <c r="H195" s="36">
        <f>SUMIFS(СВЦЭМ!$F$39:$F$782,СВЦЭМ!$A$39:$A$782,$A195,СВЦЭМ!$B$39:$B$782,H$175)+'СЕТ СН'!$F$12</f>
        <v>152.71282546</v>
      </c>
      <c r="I195" s="36">
        <f>SUMIFS(СВЦЭМ!$F$39:$F$782,СВЦЭМ!$A$39:$A$782,$A195,СВЦЭМ!$B$39:$B$782,I$175)+'СЕТ СН'!$F$12</f>
        <v>145.91674096</v>
      </c>
      <c r="J195" s="36">
        <f>SUMIFS(СВЦЭМ!$F$39:$F$782,СВЦЭМ!$A$39:$A$782,$A195,СВЦЭМ!$B$39:$B$782,J$175)+'СЕТ СН'!$F$12</f>
        <v>138.06700823</v>
      </c>
      <c r="K195" s="36">
        <f>SUMIFS(СВЦЭМ!$F$39:$F$782,СВЦЭМ!$A$39:$A$782,$A195,СВЦЭМ!$B$39:$B$782,K$175)+'СЕТ СН'!$F$12</f>
        <v>137.0820004</v>
      </c>
      <c r="L195" s="36">
        <f>SUMIFS(СВЦЭМ!$F$39:$F$782,СВЦЭМ!$A$39:$A$782,$A195,СВЦЭМ!$B$39:$B$782,L$175)+'СЕТ СН'!$F$12</f>
        <v>137.29037407999999</v>
      </c>
      <c r="M195" s="36">
        <f>SUMIFS(СВЦЭМ!$F$39:$F$782,СВЦЭМ!$A$39:$A$782,$A195,СВЦЭМ!$B$39:$B$782,M$175)+'СЕТ СН'!$F$12</f>
        <v>142.80109744000001</v>
      </c>
      <c r="N195" s="36">
        <f>SUMIFS(СВЦЭМ!$F$39:$F$782,СВЦЭМ!$A$39:$A$782,$A195,СВЦЭМ!$B$39:$B$782,N$175)+'СЕТ СН'!$F$12</f>
        <v>149.17229889999999</v>
      </c>
      <c r="O195" s="36">
        <f>SUMIFS(СВЦЭМ!$F$39:$F$782,СВЦЭМ!$A$39:$A$782,$A195,СВЦЭМ!$B$39:$B$782,O$175)+'СЕТ СН'!$F$12</f>
        <v>151.09597371999999</v>
      </c>
      <c r="P195" s="36">
        <f>SUMIFS(СВЦЭМ!$F$39:$F$782,СВЦЭМ!$A$39:$A$782,$A195,СВЦЭМ!$B$39:$B$782,P$175)+'СЕТ СН'!$F$12</f>
        <v>154.75249313</v>
      </c>
      <c r="Q195" s="36">
        <f>SUMIFS(СВЦЭМ!$F$39:$F$782,СВЦЭМ!$A$39:$A$782,$A195,СВЦЭМ!$B$39:$B$782,Q$175)+'СЕТ СН'!$F$12</f>
        <v>154.78422802</v>
      </c>
      <c r="R195" s="36">
        <f>SUMIFS(СВЦЭМ!$F$39:$F$782,СВЦЭМ!$A$39:$A$782,$A195,СВЦЭМ!$B$39:$B$782,R$175)+'СЕТ СН'!$F$12</f>
        <v>153.31483442999999</v>
      </c>
      <c r="S195" s="36">
        <f>SUMIFS(СВЦЭМ!$F$39:$F$782,СВЦЭМ!$A$39:$A$782,$A195,СВЦЭМ!$B$39:$B$782,S$175)+'СЕТ СН'!$F$12</f>
        <v>149.56865099999999</v>
      </c>
      <c r="T195" s="36">
        <f>SUMIFS(СВЦЭМ!$F$39:$F$782,СВЦЭМ!$A$39:$A$782,$A195,СВЦЭМ!$B$39:$B$782,T$175)+'СЕТ СН'!$F$12</f>
        <v>138.96357567999999</v>
      </c>
      <c r="U195" s="36">
        <f>SUMIFS(СВЦЭМ!$F$39:$F$782,СВЦЭМ!$A$39:$A$782,$A195,СВЦЭМ!$B$39:$B$782,U$175)+'СЕТ СН'!$F$12</f>
        <v>134.38062327</v>
      </c>
      <c r="V195" s="36">
        <f>SUMIFS(СВЦЭМ!$F$39:$F$782,СВЦЭМ!$A$39:$A$782,$A195,СВЦЭМ!$B$39:$B$782,V$175)+'СЕТ СН'!$F$12</f>
        <v>135.50370594</v>
      </c>
      <c r="W195" s="36">
        <f>SUMIFS(СВЦЭМ!$F$39:$F$782,СВЦЭМ!$A$39:$A$782,$A195,СВЦЭМ!$B$39:$B$782,W$175)+'СЕТ СН'!$F$12</f>
        <v>139.77750584</v>
      </c>
      <c r="X195" s="36">
        <f>SUMIFS(СВЦЭМ!$F$39:$F$782,СВЦЭМ!$A$39:$A$782,$A195,СВЦЭМ!$B$39:$B$782,X$175)+'СЕТ СН'!$F$12</f>
        <v>141.67648647999999</v>
      </c>
      <c r="Y195" s="36">
        <f>SUMIFS(СВЦЭМ!$F$39:$F$782,СВЦЭМ!$A$39:$A$782,$A195,СВЦЭМ!$B$39:$B$782,Y$175)+'СЕТ СН'!$F$12</f>
        <v>144.75660171999999</v>
      </c>
    </row>
    <row r="196" spans="1:27" ht="15.75" x14ac:dyDescent="0.2">
      <c r="A196" s="35">
        <f t="shared" si="5"/>
        <v>44613</v>
      </c>
      <c r="B196" s="36">
        <f>SUMIFS(СВЦЭМ!$F$39:$F$782,СВЦЭМ!$A$39:$A$782,$A196,СВЦЭМ!$B$39:$B$782,B$175)+'СЕТ СН'!$F$12</f>
        <v>146.32377739</v>
      </c>
      <c r="C196" s="36">
        <f>SUMIFS(СВЦЭМ!$F$39:$F$782,СВЦЭМ!$A$39:$A$782,$A196,СВЦЭМ!$B$39:$B$782,C$175)+'СЕТ СН'!$F$12</f>
        <v>153.78097671</v>
      </c>
      <c r="D196" s="36">
        <f>SUMIFS(СВЦЭМ!$F$39:$F$782,СВЦЭМ!$A$39:$A$782,$A196,СВЦЭМ!$B$39:$B$782,D$175)+'СЕТ СН'!$F$12</f>
        <v>159.92694054</v>
      </c>
      <c r="E196" s="36">
        <f>SUMIFS(СВЦЭМ!$F$39:$F$782,СВЦЭМ!$A$39:$A$782,$A196,СВЦЭМ!$B$39:$B$782,E$175)+'СЕТ СН'!$F$12</f>
        <v>161.60257313</v>
      </c>
      <c r="F196" s="36">
        <f>SUMIFS(СВЦЭМ!$F$39:$F$782,СВЦЭМ!$A$39:$A$782,$A196,СВЦЭМ!$B$39:$B$782,F$175)+'СЕТ СН'!$F$12</f>
        <v>160.47967632999999</v>
      </c>
      <c r="G196" s="36">
        <f>SUMIFS(СВЦЭМ!$F$39:$F$782,СВЦЭМ!$A$39:$A$782,$A196,СВЦЭМ!$B$39:$B$782,G$175)+'СЕТ СН'!$F$12</f>
        <v>155.68829199999999</v>
      </c>
      <c r="H196" s="36">
        <f>SUMIFS(СВЦЭМ!$F$39:$F$782,СВЦЭМ!$A$39:$A$782,$A196,СВЦЭМ!$B$39:$B$782,H$175)+'СЕТ СН'!$F$12</f>
        <v>150.34853192</v>
      </c>
      <c r="I196" s="36">
        <f>SUMIFS(СВЦЭМ!$F$39:$F$782,СВЦЭМ!$A$39:$A$782,$A196,СВЦЭМ!$B$39:$B$782,I$175)+'СЕТ СН'!$F$12</f>
        <v>144.30987324</v>
      </c>
      <c r="J196" s="36">
        <f>SUMIFS(СВЦЭМ!$F$39:$F$782,СВЦЭМ!$A$39:$A$782,$A196,СВЦЭМ!$B$39:$B$782,J$175)+'СЕТ СН'!$F$12</f>
        <v>136.78259191999999</v>
      </c>
      <c r="K196" s="36">
        <f>SUMIFS(СВЦЭМ!$F$39:$F$782,СВЦЭМ!$A$39:$A$782,$A196,СВЦЭМ!$B$39:$B$782,K$175)+'СЕТ СН'!$F$12</f>
        <v>135.95883838</v>
      </c>
      <c r="L196" s="36">
        <f>SUMIFS(СВЦЭМ!$F$39:$F$782,СВЦЭМ!$A$39:$A$782,$A196,СВЦЭМ!$B$39:$B$782,L$175)+'СЕТ СН'!$F$12</f>
        <v>138.63475702</v>
      </c>
      <c r="M196" s="36">
        <f>SUMIFS(СВЦЭМ!$F$39:$F$782,СВЦЭМ!$A$39:$A$782,$A196,СВЦЭМ!$B$39:$B$782,M$175)+'СЕТ СН'!$F$12</f>
        <v>143.65196080999999</v>
      </c>
      <c r="N196" s="36">
        <f>SUMIFS(СВЦЭМ!$F$39:$F$782,СВЦЭМ!$A$39:$A$782,$A196,СВЦЭМ!$B$39:$B$782,N$175)+'СЕТ СН'!$F$12</f>
        <v>151.98083528999999</v>
      </c>
      <c r="O196" s="36">
        <f>SUMIFS(СВЦЭМ!$F$39:$F$782,СВЦЭМ!$A$39:$A$782,$A196,СВЦЭМ!$B$39:$B$782,O$175)+'СЕТ СН'!$F$12</f>
        <v>152.26280563</v>
      </c>
      <c r="P196" s="36">
        <f>SUMIFS(СВЦЭМ!$F$39:$F$782,СВЦЭМ!$A$39:$A$782,$A196,СВЦЭМ!$B$39:$B$782,P$175)+'СЕТ СН'!$F$12</f>
        <v>156.57146979999999</v>
      </c>
      <c r="Q196" s="36">
        <f>SUMIFS(СВЦЭМ!$F$39:$F$782,СВЦЭМ!$A$39:$A$782,$A196,СВЦЭМ!$B$39:$B$782,Q$175)+'СЕТ СН'!$F$12</f>
        <v>156.47585011999999</v>
      </c>
      <c r="R196" s="36">
        <f>SUMIFS(СВЦЭМ!$F$39:$F$782,СВЦЭМ!$A$39:$A$782,$A196,СВЦЭМ!$B$39:$B$782,R$175)+'СЕТ СН'!$F$12</f>
        <v>156.1444668</v>
      </c>
      <c r="S196" s="36">
        <f>SUMIFS(СВЦЭМ!$F$39:$F$782,СВЦЭМ!$A$39:$A$782,$A196,СВЦЭМ!$B$39:$B$782,S$175)+'СЕТ СН'!$F$12</f>
        <v>150.53840210000001</v>
      </c>
      <c r="T196" s="36">
        <f>SUMIFS(СВЦЭМ!$F$39:$F$782,СВЦЭМ!$A$39:$A$782,$A196,СВЦЭМ!$B$39:$B$782,T$175)+'СЕТ СН'!$F$12</f>
        <v>140.10881633</v>
      </c>
      <c r="U196" s="36">
        <f>SUMIFS(СВЦЭМ!$F$39:$F$782,СВЦЭМ!$A$39:$A$782,$A196,СВЦЭМ!$B$39:$B$782,U$175)+'СЕТ СН'!$F$12</f>
        <v>137.74386924000001</v>
      </c>
      <c r="V196" s="36">
        <f>SUMIFS(СВЦЭМ!$F$39:$F$782,СВЦЭМ!$A$39:$A$782,$A196,СВЦЭМ!$B$39:$B$782,V$175)+'СЕТ СН'!$F$12</f>
        <v>139.44240041</v>
      </c>
      <c r="W196" s="36">
        <f>SUMIFS(СВЦЭМ!$F$39:$F$782,СВЦЭМ!$A$39:$A$782,$A196,СВЦЭМ!$B$39:$B$782,W$175)+'СЕТ СН'!$F$12</f>
        <v>143.17526705</v>
      </c>
      <c r="X196" s="36">
        <f>SUMIFS(СВЦЭМ!$F$39:$F$782,СВЦЭМ!$A$39:$A$782,$A196,СВЦЭМ!$B$39:$B$782,X$175)+'СЕТ СН'!$F$12</f>
        <v>146.33205572</v>
      </c>
      <c r="Y196" s="36">
        <f>SUMIFS(СВЦЭМ!$F$39:$F$782,СВЦЭМ!$A$39:$A$782,$A196,СВЦЭМ!$B$39:$B$782,Y$175)+'СЕТ СН'!$F$12</f>
        <v>147.13090087</v>
      </c>
    </row>
    <row r="197" spans="1:27" ht="15.75" x14ac:dyDescent="0.2">
      <c r="A197" s="35">
        <f t="shared" si="5"/>
        <v>44614</v>
      </c>
      <c r="B197" s="36">
        <f>SUMIFS(СВЦЭМ!$F$39:$F$782,СВЦЭМ!$A$39:$A$782,$A197,СВЦЭМ!$B$39:$B$782,B$175)+'СЕТ СН'!$F$12</f>
        <v>147.59488417</v>
      </c>
      <c r="C197" s="36">
        <f>SUMIFS(СВЦЭМ!$F$39:$F$782,СВЦЭМ!$A$39:$A$782,$A197,СВЦЭМ!$B$39:$B$782,C$175)+'СЕТ СН'!$F$12</f>
        <v>155.85813264999999</v>
      </c>
      <c r="D197" s="36">
        <f>SUMIFS(СВЦЭМ!$F$39:$F$782,СВЦЭМ!$A$39:$A$782,$A197,СВЦЭМ!$B$39:$B$782,D$175)+'СЕТ СН'!$F$12</f>
        <v>161.09627978</v>
      </c>
      <c r="E197" s="36">
        <f>SUMIFS(СВЦЭМ!$F$39:$F$782,СВЦЭМ!$A$39:$A$782,$A197,СВЦЭМ!$B$39:$B$782,E$175)+'СЕТ СН'!$F$12</f>
        <v>162.61734175999999</v>
      </c>
      <c r="F197" s="36">
        <f>SUMIFS(СВЦЭМ!$F$39:$F$782,СВЦЭМ!$A$39:$A$782,$A197,СВЦЭМ!$B$39:$B$782,F$175)+'СЕТ СН'!$F$12</f>
        <v>161.56247988999999</v>
      </c>
      <c r="G197" s="36">
        <f>SUMIFS(СВЦЭМ!$F$39:$F$782,СВЦЭМ!$A$39:$A$782,$A197,СВЦЭМ!$B$39:$B$782,G$175)+'СЕТ СН'!$F$12</f>
        <v>157.58584955000001</v>
      </c>
      <c r="H197" s="36">
        <f>SUMIFS(СВЦЭМ!$F$39:$F$782,СВЦЭМ!$A$39:$A$782,$A197,СВЦЭМ!$B$39:$B$782,H$175)+'СЕТ СН'!$F$12</f>
        <v>151.73047792</v>
      </c>
      <c r="I197" s="36">
        <f>SUMIFS(СВЦЭМ!$F$39:$F$782,СВЦЭМ!$A$39:$A$782,$A197,СВЦЭМ!$B$39:$B$782,I$175)+'СЕТ СН'!$F$12</f>
        <v>144.03756952000001</v>
      </c>
      <c r="J197" s="36">
        <f>SUMIFS(СВЦЭМ!$F$39:$F$782,СВЦЭМ!$A$39:$A$782,$A197,СВЦЭМ!$B$39:$B$782,J$175)+'СЕТ СН'!$F$12</f>
        <v>137.81108007</v>
      </c>
      <c r="K197" s="36">
        <f>SUMIFS(СВЦЭМ!$F$39:$F$782,СВЦЭМ!$A$39:$A$782,$A197,СВЦЭМ!$B$39:$B$782,K$175)+'СЕТ СН'!$F$12</f>
        <v>137.05591881000001</v>
      </c>
      <c r="L197" s="36">
        <f>SUMIFS(СВЦЭМ!$F$39:$F$782,СВЦЭМ!$A$39:$A$782,$A197,СВЦЭМ!$B$39:$B$782,L$175)+'СЕТ СН'!$F$12</f>
        <v>138.94612993000001</v>
      </c>
      <c r="M197" s="36">
        <f>SUMIFS(СВЦЭМ!$F$39:$F$782,СВЦЭМ!$A$39:$A$782,$A197,СВЦЭМ!$B$39:$B$782,M$175)+'СЕТ СН'!$F$12</f>
        <v>146.72250258</v>
      </c>
      <c r="N197" s="36">
        <f>SUMIFS(СВЦЭМ!$F$39:$F$782,СВЦЭМ!$A$39:$A$782,$A197,СВЦЭМ!$B$39:$B$782,N$175)+'СЕТ СН'!$F$12</f>
        <v>151.20414891999999</v>
      </c>
      <c r="O197" s="36">
        <f>SUMIFS(СВЦЭМ!$F$39:$F$782,СВЦЭМ!$A$39:$A$782,$A197,СВЦЭМ!$B$39:$B$782,O$175)+'СЕТ СН'!$F$12</f>
        <v>153.76413579000001</v>
      </c>
      <c r="P197" s="36">
        <f>SUMIFS(СВЦЭМ!$F$39:$F$782,СВЦЭМ!$A$39:$A$782,$A197,СВЦЭМ!$B$39:$B$782,P$175)+'СЕТ СН'!$F$12</f>
        <v>157.87740331000001</v>
      </c>
      <c r="Q197" s="36">
        <f>SUMIFS(СВЦЭМ!$F$39:$F$782,СВЦЭМ!$A$39:$A$782,$A197,СВЦЭМ!$B$39:$B$782,Q$175)+'СЕТ СН'!$F$12</f>
        <v>158.24185634</v>
      </c>
      <c r="R197" s="36">
        <f>SUMIFS(СВЦЭМ!$F$39:$F$782,СВЦЭМ!$A$39:$A$782,$A197,СВЦЭМ!$B$39:$B$782,R$175)+'СЕТ СН'!$F$12</f>
        <v>156.6872175</v>
      </c>
      <c r="S197" s="36">
        <f>SUMIFS(СВЦЭМ!$F$39:$F$782,СВЦЭМ!$A$39:$A$782,$A197,СВЦЭМ!$B$39:$B$782,S$175)+'СЕТ СН'!$F$12</f>
        <v>153.87119154999999</v>
      </c>
      <c r="T197" s="36">
        <f>SUMIFS(СВЦЭМ!$F$39:$F$782,СВЦЭМ!$A$39:$A$782,$A197,СВЦЭМ!$B$39:$B$782,T$175)+'СЕТ СН'!$F$12</f>
        <v>143.04880001000001</v>
      </c>
      <c r="U197" s="36">
        <f>SUMIFS(СВЦЭМ!$F$39:$F$782,СВЦЭМ!$A$39:$A$782,$A197,СВЦЭМ!$B$39:$B$782,U$175)+'СЕТ СН'!$F$12</f>
        <v>139.69968075</v>
      </c>
      <c r="V197" s="36">
        <f>SUMIFS(СВЦЭМ!$F$39:$F$782,СВЦЭМ!$A$39:$A$782,$A197,СВЦЭМ!$B$39:$B$782,V$175)+'СЕТ СН'!$F$12</f>
        <v>142.53430574000001</v>
      </c>
      <c r="W197" s="36">
        <f>SUMIFS(СВЦЭМ!$F$39:$F$782,СВЦЭМ!$A$39:$A$782,$A197,СВЦЭМ!$B$39:$B$782,W$175)+'СЕТ СН'!$F$12</f>
        <v>145.05809281000001</v>
      </c>
      <c r="X197" s="36">
        <f>SUMIFS(СВЦЭМ!$F$39:$F$782,СВЦЭМ!$A$39:$A$782,$A197,СВЦЭМ!$B$39:$B$782,X$175)+'СЕТ СН'!$F$12</f>
        <v>147.71040687999999</v>
      </c>
      <c r="Y197" s="36">
        <f>SUMIFS(СВЦЭМ!$F$39:$F$782,СВЦЭМ!$A$39:$A$782,$A197,СВЦЭМ!$B$39:$B$782,Y$175)+'СЕТ СН'!$F$12</f>
        <v>150.93247499</v>
      </c>
    </row>
    <row r="198" spans="1:27" ht="15.75" x14ac:dyDescent="0.2">
      <c r="A198" s="35">
        <f t="shared" si="5"/>
        <v>44615</v>
      </c>
      <c r="B198" s="36">
        <f>SUMIFS(СВЦЭМ!$F$39:$F$782,СВЦЭМ!$A$39:$A$782,$A198,СВЦЭМ!$B$39:$B$782,B$175)+'СЕТ СН'!$F$12</f>
        <v>149.01815887999999</v>
      </c>
      <c r="C198" s="36">
        <f>SUMIFS(СВЦЭМ!$F$39:$F$782,СВЦЭМ!$A$39:$A$782,$A198,СВЦЭМ!$B$39:$B$782,C$175)+'СЕТ СН'!$F$12</f>
        <v>155.90299081000001</v>
      </c>
      <c r="D198" s="36">
        <f>SUMIFS(СВЦЭМ!$F$39:$F$782,СВЦЭМ!$A$39:$A$782,$A198,СВЦЭМ!$B$39:$B$782,D$175)+'СЕТ СН'!$F$12</f>
        <v>160.03630862</v>
      </c>
      <c r="E198" s="36">
        <f>SUMIFS(СВЦЭМ!$F$39:$F$782,СВЦЭМ!$A$39:$A$782,$A198,СВЦЭМ!$B$39:$B$782,E$175)+'СЕТ СН'!$F$12</f>
        <v>160.67160333999999</v>
      </c>
      <c r="F198" s="36">
        <f>SUMIFS(СВЦЭМ!$F$39:$F$782,СВЦЭМ!$A$39:$A$782,$A198,СВЦЭМ!$B$39:$B$782,F$175)+'СЕТ СН'!$F$12</f>
        <v>160.26063912999999</v>
      </c>
      <c r="G198" s="36">
        <f>SUMIFS(СВЦЭМ!$F$39:$F$782,СВЦЭМ!$A$39:$A$782,$A198,СВЦЭМ!$B$39:$B$782,G$175)+'СЕТ СН'!$F$12</f>
        <v>158.41812035999999</v>
      </c>
      <c r="H198" s="36">
        <f>SUMIFS(СВЦЭМ!$F$39:$F$782,СВЦЭМ!$A$39:$A$782,$A198,СВЦЭМ!$B$39:$B$782,H$175)+'СЕТ СН'!$F$12</f>
        <v>156.03783487000001</v>
      </c>
      <c r="I198" s="36">
        <f>SUMIFS(СВЦЭМ!$F$39:$F$782,СВЦЭМ!$A$39:$A$782,$A198,СВЦЭМ!$B$39:$B$782,I$175)+'СЕТ СН'!$F$12</f>
        <v>148.69417837</v>
      </c>
      <c r="J198" s="36">
        <f>SUMIFS(СВЦЭМ!$F$39:$F$782,СВЦЭМ!$A$39:$A$782,$A198,СВЦЭМ!$B$39:$B$782,J$175)+'СЕТ СН'!$F$12</f>
        <v>137.82832033</v>
      </c>
      <c r="K198" s="36">
        <f>SUMIFS(СВЦЭМ!$F$39:$F$782,СВЦЭМ!$A$39:$A$782,$A198,СВЦЭМ!$B$39:$B$782,K$175)+'СЕТ СН'!$F$12</f>
        <v>135.36860458999999</v>
      </c>
      <c r="L198" s="36">
        <f>SUMIFS(СВЦЭМ!$F$39:$F$782,СВЦЭМ!$A$39:$A$782,$A198,СВЦЭМ!$B$39:$B$782,L$175)+'СЕТ СН'!$F$12</f>
        <v>134.79152629000001</v>
      </c>
      <c r="M198" s="36">
        <f>SUMIFS(СВЦЭМ!$F$39:$F$782,СВЦЭМ!$A$39:$A$782,$A198,СВЦЭМ!$B$39:$B$782,M$175)+'СЕТ СН'!$F$12</f>
        <v>141.48885647</v>
      </c>
      <c r="N198" s="36">
        <f>SUMIFS(СВЦЭМ!$F$39:$F$782,СВЦЭМ!$A$39:$A$782,$A198,СВЦЭМ!$B$39:$B$782,N$175)+'СЕТ СН'!$F$12</f>
        <v>148.28621455999999</v>
      </c>
      <c r="O198" s="36">
        <f>SUMIFS(СВЦЭМ!$F$39:$F$782,СВЦЭМ!$A$39:$A$782,$A198,СВЦЭМ!$B$39:$B$782,O$175)+'СЕТ СН'!$F$12</f>
        <v>155.47071227000001</v>
      </c>
      <c r="P198" s="36">
        <f>SUMIFS(СВЦЭМ!$F$39:$F$782,СВЦЭМ!$A$39:$A$782,$A198,СВЦЭМ!$B$39:$B$782,P$175)+'СЕТ СН'!$F$12</f>
        <v>163.77467243000001</v>
      </c>
      <c r="Q198" s="36">
        <f>SUMIFS(СВЦЭМ!$F$39:$F$782,СВЦЭМ!$A$39:$A$782,$A198,СВЦЭМ!$B$39:$B$782,Q$175)+'СЕТ СН'!$F$12</f>
        <v>163.47157915</v>
      </c>
      <c r="R198" s="36">
        <f>SUMIFS(СВЦЭМ!$F$39:$F$782,СВЦЭМ!$A$39:$A$782,$A198,СВЦЭМ!$B$39:$B$782,R$175)+'СЕТ СН'!$F$12</f>
        <v>162.21437625999999</v>
      </c>
      <c r="S198" s="36">
        <f>SUMIFS(СВЦЭМ!$F$39:$F$782,СВЦЭМ!$A$39:$A$782,$A198,СВЦЭМ!$B$39:$B$782,S$175)+'СЕТ СН'!$F$12</f>
        <v>158.10249658999999</v>
      </c>
      <c r="T198" s="36">
        <f>SUMIFS(СВЦЭМ!$F$39:$F$782,СВЦЭМ!$A$39:$A$782,$A198,СВЦЭМ!$B$39:$B$782,T$175)+'СЕТ СН'!$F$12</f>
        <v>146.27809056999999</v>
      </c>
      <c r="U198" s="36">
        <f>SUMIFS(СВЦЭМ!$F$39:$F$782,СВЦЭМ!$A$39:$A$782,$A198,СВЦЭМ!$B$39:$B$782,U$175)+'СЕТ СН'!$F$12</f>
        <v>143.97458723</v>
      </c>
      <c r="V198" s="36">
        <f>SUMIFS(СВЦЭМ!$F$39:$F$782,СВЦЭМ!$A$39:$A$782,$A198,СВЦЭМ!$B$39:$B$782,V$175)+'СЕТ СН'!$F$12</f>
        <v>146.95466547000001</v>
      </c>
      <c r="W198" s="36">
        <f>SUMIFS(СВЦЭМ!$F$39:$F$782,СВЦЭМ!$A$39:$A$782,$A198,СВЦЭМ!$B$39:$B$782,W$175)+'СЕТ СН'!$F$12</f>
        <v>150.40828390999999</v>
      </c>
      <c r="X198" s="36">
        <f>SUMIFS(СВЦЭМ!$F$39:$F$782,СВЦЭМ!$A$39:$A$782,$A198,СВЦЭМ!$B$39:$B$782,X$175)+'СЕТ СН'!$F$12</f>
        <v>153.29943256000001</v>
      </c>
      <c r="Y198" s="36">
        <f>SUMIFS(СВЦЭМ!$F$39:$F$782,СВЦЭМ!$A$39:$A$782,$A198,СВЦЭМ!$B$39:$B$782,Y$175)+'СЕТ СН'!$F$12</f>
        <v>158.08457921999999</v>
      </c>
    </row>
    <row r="199" spans="1:27" ht="15.75" x14ac:dyDescent="0.2">
      <c r="A199" s="35">
        <f t="shared" si="5"/>
        <v>44616</v>
      </c>
      <c r="B199" s="36">
        <f>SUMIFS(СВЦЭМ!$F$39:$F$782,СВЦЭМ!$A$39:$A$782,$A199,СВЦЭМ!$B$39:$B$782,B$175)+'СЕТ СН'!$F$12</f>
        <v>159.04442736999999</v>
      </c>
      <c r="C199" s="36">
        <f>SUMIFS(СВЦЭМ!$F$39:$F$782,СВЦЭМ!$A$39:$A$782,$A199,СВЦЭМ!$B$39:$B$782,C$175)+'СЕТ СН'!$F$12</f>
        <v>162.99156188000001</v>
      </c>
      <c r="D199" s="36">
        <f>SUMIFS(СВЦЭМ!$F$39:$F$782,СВЦЭМ!$A$39:$A$782,$A199,СВЦЭМ!$B$39:$B$782,D$175)+'СЕТ СН'!$F$12</f>
        <v>167.39511733000001</v>
      </c>
      <c r="E199" s="36">
        <f>SUMIFS(СВЦЭМ!$F$39:$F$782,СВЦЭМ!$A$39:$A$782,$A199,СВЦЭМ!$B$39:$B$782,E$175)+'СЕТ СН'!$F$12</f>
        <v>168.36770465000001</v>
      </c>
      <c r="F199" s="36">
        <f>SUMIFS(СВЦЭМ!$F$39:$F$782,СВЦЭМ!$A$39:$A$782,$A199,СВЦЭМ!$B$39:$B$782,F$175)+'СЕТ СН'!$F$12</f>
        <v>167.73122674000001</v>
      </c>
      <c r="G199" s="36">
        <f>SUMIFS(СВЦЭМ!$F$39:$F$782,СВЦЭМ!$A$39:$A$782,$A199,СВЦЭМ!$B$39:$B$782,G$175)+'СЕТ СН'!$F$12</f>
        <v>163.06042640999999</v>
      </c>
      <c r="H199" s="36">
        <f>SUMIFS(СВЦЭМ!$F$39:$F$782,СВЦЭМ!$A$39:$A$782,$A199,СВЦЭМ!$B$39:$B$782,H$175)+'СЕТ СН'!$F$12</f>
        <v>159.72346124000001</v>
      </c>
      <c r="I199" s="36">
        <f>SUMIFS(СВЦЭМ!$F$39:$F$782,СВЦЭМ!$A$39:$A$782,$A199,СВЦЭМ!$B$39:$B$782,I$175)+'СЕТ СН'!$F$12</f>
        <v>150.40428069000001</v>
      </c>
      <c r="J199" s="36">
        <f>SUMIFS(СВЦЭМ!$F$39:$F$782,СВЦЭМ!$A$39:$A$782,$A199,СВЦЭМ!$B$39:$B$782,J$175)+'СЕТ СН'!$F$12</f>
        <v>142.37892395</v>
      </c>
      <c r="K199" s="36">
        <f>SUMIFS(СВЦЭМ!$F$39:$F$782,СВЦЭМ!$A$39:$A$782,$A199,СВЦЭМ!$B$39:$B$782,K$175)+'СЕТ СН'!$F$12</f>
        <v>138.80295874999999</v>
      </c>
      <c r="L199" s="36">
        <f>SUMIFS(СВЦЭМ!$F$39:$F$782,СВЦЭМ!$A$39:$A$782,$A199,СВЦЭМ!$B$39:$B$782,L$175)+'СЕТ СН'!$F$12</f>
        <v>139.13687680999999</v>
      </c>
      <c r="M199" s="36">
        <f>SUMIFS(СВЦЭМ!$F$39:$F$782,СВЦЭМ!$A$39:$A$782,$A199,СВЦЭМ!$B$39:$B$782,M$175)+'СЕТ СН'!$F$12</f>
        <v>144.76309835000001</v>
      </c>
      <c r="N199" s="36">
        <f>SUMIFS(СВЦЭМ!$F$39:$F$782,СВЦЭМ!$A$39:$A$782,$A199,СВЦЭМ!$B$39:$B$782,N$175)+'СЕТ СН'!$F$12</f>
        <v>152.01061841999999</v>
      </c>
      <c r="O199" s="36">
        <f>SUMIFS(СВЦЭМ!$F$39:$F$782,СВЦЭМ!$A$39:$A$782,$A199,СВЦЭМ!$B$39:$B$782,O$175)+'СЕТ СН'!$F$12</f>
        <v>156.60606666000001</v>
      </c>
      <c r="P199" s="36">
        <f>SUMIFS(СВЦЭМ!$F$39:$F$782,СВЦЭМ!$A$39:$A$782,$A199,СВЦЭМ!$B$39:$B$782,P$175)+'СЕТ СН'!$F$12</f>
        <v>158.88795450000001</v>
      </c>
      <c r="Q199" s="36">
        <f>SUMIFS(СВЦЭМ!$F$39:$F$782,СВЦЭМ!$A$39:$A$782,$A199,СВЦЭМ!$B$39:$B$782,Q$175)+'СЕТ СН'!$F$12</f>
        <v>159.19763756</v>
      </c>
      <c r="R199" s="36">
        <f>SUMIFS(СВЦЭМ!$F$39:$F$782,СВЦЭМ!$A$39:$A$782,$A199,СВЦЭМ!$B$39:$B$782,R$175)+'СЕТ СН'!$F$12</f>
        <v>158.62046798</v>
      </c>
      <c r="S199" s="36">
        <f>SUMIFS(СВЦЭМ!$F$39:$F$782,СВЦЭМ!$A$39:$A$782,$A199,СВЦЭМ!$B$39:$B$782,S$175)+'СЕТ СН'!$F$12</f>
        <v>154.69717317000001</v>
      </c>
      <c r="T199" s="36">
        <f>SUMIFS(СВЦЭМ!$F$39:$F$782,СВЦЭМ!$A$39:$A$782,$A199,СВЦЭМ!$B$39:$B$782,T$175)+'СЕТ СН'!$F$12</f>
        <v>144.57224545</v>
      </c>
      <c r="U199" s="36">
        <f>SUMIFS(СВЦЭМ!$F$39:$F$782,СВЦЭМ!$A$39:$A$782,$A199,СВЦЭМ!$B$39:$B$782,U$175)+'СЕТ СН'!$F$12</f>
        <v>142.25665934</v>
      </c>
      <c r="V199" s="36">
        <f>SUMIFS(СВЦЭМ!$F$39:$F$782,СВЦЭМ!$A$39:$A$782,$A199,СВЦЭМ!$B$39:$B$782,V$175)+'СЕТ СН'!$F$12</f>
        <v>145.94562988999999</v>
      </c>
      <c r="W199" s="36">
        <f>SUMIFS(СВЦЭМ!$F$39:$F$782,СВЦЭМ!$A$39:$A$782,$A199,СВЦЭМ!$B$39:$B$782,W$175)+'СЕТ СН'!$F$12</f>
        <v>146.17643932999999</v>
      </c>
      <c r="X199" s="36">
        <f>SUMIFS(СВЦЭМ!$F$39:$F$782,СВЦЭМ!$A$39:$A$782,$A199,СВЦЭМ!$B$39:$B$782,X$175)+'СЕТ СН'!$F$12</f>
        <v>148.83439143000001</v>
      </c>
      <c r="Y199" s="36">
        <f>SUMIFS(СВЦЭМ!$F$39:$F$782,СВЦЭМ!$A$39:$A$782,$A199,СВЦЭМ!$B$39:$B$782,Y$175)+'СЕТ СН'!$F$12</f>
        <v>154.08383332</v>
      </c>
    </row>
    <row r="200" spans="1:27" ht="15.75" x14ac:dyDescent="0.2">
      <c r="A200" s="35">
        <f t="shared" si="5"/>
        <v>44617</v>
      </c>
      <c r="B200" s="36">
        <f>SUMIFS(СВЦЭМ!$F$39:$F$782,СВЦЭМ!$A$39:$A$782,$A200,СВЦЭМ!$B$39:$B$782,B$175)+'СЕТ СН'!$F$12</f>
        <v>153.74553603000001</v>
      </c>
      <c r="C200" s="36">
        <f>SUMIFS(СВЦЭМ!$F$39:$F$782,СВЦЭМ!$A$39:$A$782,$A200,СВЦЭМ!$B$39:$B$782,C$175)+'СЕТ СН'!$F$12</f>
        <v>159.60572744999999</v>
      </c>
      <c r="D200" s="36">
        <f>SUMIFS(СВЦЭМ!$F$39:$F$782,СВЦЭМ!$A$39:$A$782,$A200,СВЦЭМ!$B$39:$B$782,D$175)+'СЕТ СН'!$F$12</f>
        <v>164.73105695999999</v>
      </c>
      <c r="E200" s="36">
        <f>SUMIFS(СВЦЭМ!$F$39:$F$782,СВЦЭМ!$A$39:$A$782,$A200,СВЦЭМ!$B$39:$B$782,E$175)+'СЕТ СН'!$F$12</f>
        <v>164.92797028000001</v>
      </c>
      <c r="F200" s="36">
        <f>SUMIFS(СВЦЭМ!$F$39:$F$782,СВЦЭМ!$A$39:$A$782,$A200,СВЦЭМ!$B$39:$B$782,F$175)+'СЕТ СН'!$F$12</f>
        <v>163.42514069000001</v>
      </c>
      <c r="G200" s="36">
        <f>SUMIFS(СВЦЭМ!$F$39:$F$782,СВЦЭМ!$A$39:$A$782,$A200,СВЦЭМ!$B$39:$B$782,G$175)+'СЕТ СН'!$F$12</f>
        <v>159.18636728999999</v>
      </c>
      <c r="H200" s="36">
        <f>SUMIFS(СВЦЭМ!$F$39:$F$782,СВЦЭМ!$A$39:$A$782,$A200,СВЦЭМ!$B$39:$B$782,H$175)+'СЕТ СН'!$F$12</f>
        <v>153.08642677</v>
      </c>
      <c r="I200" s="36">
        <f>SUMIFS(СВЦЭМ!$F$39:$F$782,СВЦЭМ!$A$39:$A$782,$A200,СВЦЭМ!$B$39:$B$782,I$175)+'СЕТ СН'!$F$12</f>
        <v>146.71515968</v>
      </c>
      <c r="J200" s="36">
        <f>SUMIFS(СВЦЭМ!$F$39:$F$782,СВЦЭМ!$A$39:$A$782,$A200,СВЦЭМ!$B$39:$B$782,J$175)+'СЕТ СН'!$F$12</f>
        <v>144.04644697000001</v>
      </c>
      <c r="K200" s="36">
        <f>SUMIFS(СВЦЭМ!$F$39:$F$782,СВЦЭМ!$A$39:$A$782,$A200,СВЦЭМ!$B$39:$B$782,K$175)+'СЕТ СН'!$F$12</f>
        <v>139.53878040999999</v>
      </c>
      <c r="L200" s="36">
        <f>SUMIFS(СВЦЭМ!$F$39:$F$782,СВЦЭМ!$A$39:$A$782,$A200,СВЦЭМ!$B$39:$B$782,L$175)+'СЕТ СН'!$F$12</f>
        <v>142.47970936999999</v>
      </c>
      <c r="M200" s="36">
        <f>SUMIFS(СВЦЭМ!$F$39:$F$782,СВЦЭМ!$A$39:$A$782,$A200,СВЦЭМ!$B$39:$B$782,M$175)+'СЕТ СН'!$F$12</f>
        <v>148.41667426000001</v>
      </c>
      <c r="N200" s="36">
        <f>SUMIFS(СВЦЭМ!$F$39:$F$782,СВЦЭМ!$A$39:$A$782,$A200,СВЦЭМ!$B$39:$B$782,N$175)+'СЕТ СН'!$F$12</f>
        <v>154.96221424000001</v>
      </c>
      <c r="O200" s="36">
        <f>SUMIFS(СВЦЭМ!$F$39:$F$782,СВЦЭМ!$A$39:$A$782,$A200,СВЦЭМ!$B$39:$B$782,O$175)+'СЕТ СН'!$F$12</f>
        <v>158.61729102000001</v>
      </c>
      <c r="P200" s="36">
        <f>SUMIFS(СВЦЭМ!$F$39:$F$782,СВЦЭМ!$A$39:$A$782,$A200,СВЦЭМ!$B$39:$B$782,P$175)+'СЕТ СН'!$F$12</f>
        <v>160.11683292999999</v>
      </c>
      <c r="Q200" s="36">
        <f>SUMIFS(СВЦЭМ!$F$39:$F$782,СВЦЭМ!$A$39:$A$782,$A200,СВЦЭМ!$B$39:$B$782,Q$175)+'СЕТ СН'!$F$12</f>
        <v>160.81417934999999</v>
      </c>
      <c r="R200" s="36">
        <f>SUMIFS(СВЦЭМ!$F$39:$F$782,СВЦЭМ!$A$39:$A$782,$A200,СВЦЭМ!$B$39:$B$782,R$175)+'СЕТ СН'!$F$12</f>
        <v>159.77401356999999</v>
      </c>
      <c r="S200" s="36">
        <f>SUMIFS(СВЦЭМ!$F$39:$F$782,СВЦЭМ!$A$39:$A$782,$A200,СВЦЭМ!$B$39:$B$782,S$175)+'СЕТ СН'!$F$12</f>
        <v>153.82414538</v>
      </c>
      <c r="T200" s="36">
        <f>SUMIFS(СВЦЭМ!$F$39:$F$782,СВЦЭМ!$A$39:$A$782,$A200,СВЦЭМ!$B$39:$B$782,T$175)+'СЕТ СН'!$F$12</f>
        <v>148.17502843</v>
      </c>
      <c r="U200" s="36">
        <f>SUMIFS(СВЦЭМ!$F$39:$F$782,СВЦЭМ!$A$39:$A$782,$A200,СВЦЭМ!$B$39:$B$782,U$175)+'СЕТ СН'!$F$12</f>
        <v>143.73297292999999</v>
      </c>
      <c r="V200" s="36">
        <f>SUMIFS(СВЦЭМ!$F$39:$F$782,СВЦЭМ!$A$39:$A$782,$A200,СВЦЭМ!$B$39:$B$782,V$175)+'СЕТ СН'!$F$12</f>
        <v>143.23399774999999</v>
      </c>
      <c r="W200" s="36">
        <f>SUMIFS(СВЦЭМ!$F$39:$F$782,СВЦЭМ!$A$39:$A$782,$A200,СВЦЭМ!$B$39:$B$782,W$175)+'СЕТ СН'!$F$12</f>
        <v>144.13114368000001</v>
      </c>
      <c r="X200" s="36">
        <f>SUMIFS(СВЦЭМ!$F$39:$F$782,СВЦЭМ!$A$39:$A$782,$A200,СВЦЭМ!$B$39:$B$782,X$175)+'СЕТ СН'!$F$12</f>
        <v>146.80996726000001</v>
      </c>
      <c r="Y200" s="36">
        <f>SUMIFS(СВЦЭМ!$F$39:$F$782,СВЦЭМ!$A$39:$A$782,$A200,СВЦЭМ!$B$39:$B$782,Y$175)+'СЕТ СН'!$F$12</f>
        <v>152.65638627000001</v>
      </c>
    </row>
    <row r="201" spans="1:27" ht="15.75" x14ac:dyDescent="0.2">
      <c r="A201" s="35">
        <f t="shared" si="5"/>
        <v>44618</v>
      </c>
      <c r="B201" s="36">
        <f>SUMIFS(СВЦЭМ!$F$39:$F$782,СВЦЭМ!$A$39:$A$782,$A201,СВЦЭМ!$B$39:$B$782,B$175)+'СЕТ СН'!$F$12</f>
        <v>157.40895280999999</v>
      </c>
      <c r="C201" s="36">
        <f>SUMIFS(СВЦЭМ!$F$39:$F$782,СВЦЭМ!$A$39:$A$782,$A201,СВЦЭМ!$B$39:$B$782,C$175)+'СЕТ СН'!$F$12</f>
        <v>157.89884810999999</v>
      </c>
      <c r="D201" s="36">
        <f>SUMIFS(СВЦЭМ!$F$39:$F$782,СВЦЭМ!$A$39:$A$782,$A201,СВЦЭМ!$B$39:$B$782,D$175)+'СЕТ СН'!$F$12</f>
        <v>159.45174309000001</v>
      </c>
      <c r="E201" s="36">
        <f>SUMIFS(СВЦЭМ!$F$39:$F$782,СВЦЭМ!$A$39:$A$782,$A201,СВЦЭМ!$B$39:$B$782,E$175)+'СЕТ СН'!$F$12</f>
        <v>163.73402467</v>
      </c>
      <c r="F201" s="36">
        <f>SUMIFS(СВЦЭМ!$F$39:$F$782,СВЦЭМ!$A$39:$A$782,$A201,СВЦЭМ!$B$39:$B$782,F$175)+'СЕТ СН'!$F$12</f>
        <v>163.63760209</v>
      </c>
      <c r="G201" s="36">
        <f>SUMIFS(СВЦЭМ!$F$39:$F$782,СВЦЭМ!$A$39:$A$782,$A201,СВЦЭМ!$B$39:$B$782,G$175)+'СЕТ СН'!$F$12</f>
        <v>160.53367716</v>
      </c>
      <c r="H201" s="36">
        <f>SUMIFS(СВЦЭМ!$F$39:$F$782,СВЦЭМ!$A$39:$A$782,$A201,СВЦЭМ!$B$39:$B$782,H$175)+'СЕТ СН'!$F$12</f>
        <v>155.87613555999999</v>
      </c>
      <c r="I201" s="36">
        <f>SUMIFS(СВЦЭМ!$F$39:$F$782,СВЦЭМ!$A$39:$A$782,$A201,СВЦЭМ!$B$39:$B$782,I$175)+'СЕТ СН'!$F$12</f>
        <v>150.91835302000001</v>
      </c>
      <c r="J201" s="36">
        <f>SUMIFS(СВЦЭМ!$F$39:$F$782,СВЦЭМ!$A$39:$A$782,$A201,СВЦЭМ!$B$39:$B$782,J$175)+'СЕТ СН'!$F$12</f>
        <v>142.10080217999999</v>
      </c>
      <c r="K201" s="36">
        <f>SUMIFS(СВЦЭМ!$F$39:$F$782,СВЦЭМ!$A$39:$A$782,$A201,СВЦЭМ!$B$39:$B$782,K$175)+'СЕТ СН'!$F$12</f>
        <v>138.80342228999999</v>
      </c>
      <c r="L201" s="36">
        <f>SUMIFS(СВЦЭМ!$F$39:$F$782,СВЦЭМ!$A$39:$A$782,$A201,СВЦЭМ!$B$39:$B$782,L$175)+'СЕТ СН'!$F$12</f>
        <v>138.33718171999999</v>
      </c>
      <c r="M201" s="36">
        <f>SUMIFS(СВЦЭМ!$F$39:$F$782,СВЦЭМ!$A$39:$A$782,$A201,СВЦЭМ!$B$39:$B$782,M$175)+'СЕТ СН'!$F$12</f>
        <v>143.55718640000001</v>
      </c>
      <c r="N201" s="36">
        <f>SUMIFS(СВЦЭМ!$F$39:$F$782,СВЦЭМ!$A$39:$A$782,$A201,СВЦЭМ!$B$39:$B$782,N$175)+'СЕТ СН'!$F$12</f>
        <v>150.92812352000001</v>
      </c>
      <c r="O201" s="36">
        <f>SUMIFS(СВЦЭМ!$F$39:$F$782,СВЦЭМ!$A$39:$A$782,$A201,СВЦЭМ!$B$39:$B$782,O$175)+'СЕТ СН'!$F$12</f>
        <v>152.82498594</v>
      </c>
      <c r="P201" s="36">
        <f>SUMIFS(СВЦЭМ!$F$39:$F$782,СВЦЭМ!$A$39:$A$782,$A201,СВЦЭМ!$B$39:$B$782,P$175)+'СЕТ СН'!$F$12</f>
        <v>154.86803164</v>
      </c>
      <c r="Q201" s="36">
        <f>SUMIFS(СВЦЭМ!$F$39:$F$782,СВЦЭМ!$A$39:$A$782,$A201,СВЦЭМ!$B$39:$B$782,Q$175)+'СЕТ СН'!$F$12</f>
        <v>155.45277368000001</v>
      </c>
      <c r="R201" s="36">
        <f>SUMIFS(СВЦЭМ!$F$39:$F$782,СВЦЭМ!$A$39:$A$782,$A201,СВЦЭМ!$B$39:$B$782,R$175)+'СЕТ СН'!$F$12</f>
        <v>154.66720341999999</v>
      </c>
      <c r="S201" s="36">
        <f>SUMIFS(СВЦЭМ!$F$39:$F$782,СВЦЭМ!$A$39:$A$782,$A201,СВЦЭМ!$B$39:$B$782,S$175)+'СЕТ СН'!$F$12</f>
        <v>152.66326506999999</v>
      </c>
      <c r="T201" s="36">
        <f>SUMIFS(СВЦЭМ!$F$39:$F$782,СВЦЭМ!$A$39:$A$782,$A201,СВЦЭМ!$B$39:$B$782,T$175)+'СЕТ СН'!$F$12</f>
        <v>143.70666774</v>
      </c>
      <c r="U201" s="36">
        <f>SUMIFS(СВЦЭМ!$F$39:$F$782,СВЦЭМ!$A$39:$A$782,$A201,СВЦЭМ!$B$39:$B$782,U$175)+'СЕТ СН'!$F$12</f>
        <v>140.26581243999999</v>
      </c>
      <c r="V201" s="36">
        <f>SUMIFS(СВЦЭМ!$F$39:$F$782,СВЦЭМ!$A$39:$A$782,$A201,СВЦЭМ!$B$39:$B$782,V$175)+'СЕТ СН'!$F$12</f>
        <v>139.04470878000001</v>
      </c>
      <c r="W201" s="36">
        <f>SUMIFS(СВЦЭМ!$F$39:$F$782,СВЦЭМ!$A$39:$A$782,$A201,СВЦЭМ!$B$39:$B$782,W$175)+'СЕТ СН'!$F$12</f>
        <v>144.23531892</v>
      </c>
      <c r="X201" s="36">
        <f>SUMIFS(СВЦЭМ!$F$39:$F$782,СВЦЭМ!$A$39:$A$782,$A201,СВЦЭМ!$B$39:$B$782,X$175)+'СЕТ СН'!$F$12</f>
        <v>148.09616022</v>
      </c>
      <c r="Y201" s="36">
        <f>SUMIFS(СВЦЭМ!$F$39:$F$782,СВЦЭМ!$A$39:$A$782,$A201,СВЦЭМ!$B$39:$B$782,Y$175)+'СЕТ СН'!$F$12</f>
        <v>153.01769501000001</v>
      </c>
    </row>
    <row r="202" spans="1:27" ht="15.75" x14ac:dyDescent="0.2">
      <c r="A202" s="35">
        <f t="shared" si="5"/>
        <v>44619</v>
      </c>
      <c r="B202" s="36">
        <f>SUMIFS(СВЦЭМ!$F$39:$F$782,СВЦЭМ!$A$39:$A$782,$A202,СВЦЭМ!$B$39:$B$782,B$175)+'СЕТ СН'!$F$12</f>
        <v>156.40917994</v>
      </c>
      <c r="C202" s="36">
        <f>SUMIFS(СВЦЭМ!$F$39:$F$782,СВЦЭМ!$A$39:$A$782,$A202,СВЦЭМ!$B$39:$B$782,C$175)+'СЕТ СН'!$F$12</f>
        <v>158.16453636</v>
      </c>
      <c r="D202" s="36">
        <f>SUMIFS(СВЦЭМ!$F$39:$F$782,СВЦЭМ!$A$39:$A$782,$A202,СВЦЭМ!$B$39:$B$782,D$175)+'СЕТ СН'!$F$12</f>
        <v>163.20403379999999</v>
      </c>
      <c r="E202" s="36">
        <f>SUMIFS(СВЦЭМ!$F$39:$F$782,СВЦЭМ!$A$39:$A$782,$A202,СВЦЭМ!$B$39:$B$782,E$175)+'СЕТ СН'!$F$12</f>
        <v>164.68160890999999</v>
      </c>
      <c r="F202" s="36">
        <f>SUMIFS(СВЦЭМ!$F$39:$F$782,СВЦЭМ!$A$39:$A$782,$A202,СВЦЭМ!$B$39:$B$782,F$175)+'СЕТ СН'!$F$12</f>
        <v>164.68805302999999</v>
      </c>
      <c r="G202" s="36">
        <f>SUMIFS(СВЦЭМ!$F$39:$F$782,СВЦЭМ!$A$39:$A$782,$A202,СВЦЭМ!$B$39:$B$782,G$175)+'СЕТ СН'!$F$12</f>
        <v>162.72011212000001</v>
      </c>
      <c r="H202" s="36">
        <f>SUMIFS(СВЦЭМ!$F$39:$F$782,СВЦЭМ!$A$39:$A$782,$A202,СВЦЭМ!$B$39:$B$782,H$175)+'СЕТ СН'!$F$12</f>
        <v>157.98209211</v>
      </c>
      <c r="I202" s="36">
        <f>SUMIFS(СВЦЭМ!$F$39:$F$782,СВЦЭМ!$A$39:$A$782,$A202,СВЦЭМ!$B$39:$B$782,I$175)+'СЕТ СН'!$F$12</f>
        <v>153.94742629000001</v>
      </c>
      <c r="J202" s="36">
        <f>SUMIFS(СВЦЭМ!$F$39:$F$782,СВЦЭМ!$A$39:$A$782,$A202,СВЦЭМ!$B$39:$B$782,J$175)+'СЕТ СН'!$F$12</f>
        <v>146.05931777000001</v>
      </c>
      <c r="K202" s="36">
        <f>SUMIFS(СВЦЭМ!$F$39:$F$782,СВЦЭМ!$A$39:$A$782,$A202,СВЦЭМ!$B$39:$B$782,K$175)+'СЕТ СН'!$F$12</f>
        <v>142.73013674000001</v>
      </c>
      <c r="L202" s="36">
        <f>SUMIFS(СВЦЭМ!$F$39:$F$782,СВЦЭМ!$A$39:$A$782,$A202,СВЦЭМ!$B$39:$B$782,L$175)+'СЕТ СН'!$F$12</f>
        <v>143.19830163</v>
      </c>
      <c r="M202" s="36">
        <f>SUMIFS(СВЦЭМ!$F$39:$F$782,СВЦЭМ!$A$39:$A$782,$A202,СВЦЭМ!$B$39:$B$782,M$175)+'СЕТ СН'!$F$12</f>
        <v>147.0721825</v>
      </c>
      <c r="N202" s="36">
        <f>SUMIFS(СВЦЭМ!$F$39:$F$782,СВЦЭМ!$A$39:$A$782,$A202,СВЦЭМ!$B$39:$B$782,N$175)+'СЕТ СН'!$F$12</f>
        <v>152.84844846999999</v>
      </c>
      <c r="O202" s="36">
        <f>SUMIFS(СВЦЭМ!$F$39:$F$782,СВЦЭМ!$A$39:$A$782,$A202,СВЦЭМ!$B$39:$B$782,O$175)+'СЕТ СН'!$F$12</f>
        <v>156.70862969000001</v>
      </c>
      <c r="P202" s="36">
        <f>SUMIFS(СВЦЭМ!$F$39:$F$782,СВЦЭМ!$A$39:$A$782,$A202,СВЦЭМ!$B$39:$B$782,P$175)+'СЕТ СН'!$F$12</f>
        <v>158.61115312000001</v>
      </c>
      <c r="Q202" s="36">
        <f>SUMIFS(СВЦЭМ!$F$39:$F$782,СВЦЭМ!$A$39:$A$782,$A202,СВЦЭМ!$B$39:$B$782,Q$175)+'СЕТ СН'!$F$12</f>
        <v>158.91618081999999</v>
      </c>
      <c r="R202" s="36">
        <f>SUMIFS(СВЦЭМ!$F$39:$F$782,СВЦЭМ!$A$39:$A$782,$A202,СВЦЭМ!$B$39:$B$782,R$175)+'СЕТ СН'!$F$12</f>
        <v>157.42226309</v>
      </c>
      <c r="S202" s="36">
        <f>SUMIFS(СВЦЭМ!$F$39:$F$782,СВЦЭМ!$A$39:$A$782,$A202,СВЦЭМ!$B$39:$B$782,S$175)+'СЕТ СН'!$F$12</f>
        <v>154.65899590000001</v>
      </c>
      <c r="T202" s="36">
        <f>SUMIFS(СВЦЭМ!$F$39:$F$782,СВЦЭМ!$A$39:$A$782,$A202,СВЦЭМ!$B$39:$B$782,T$175)+'СЕТ СН'!$F$12</f>
        <v>142.94375982</v>
      </c>
      <c r="U202" s="36">
        <f>SUMIFS(СВЦЭМ!$F$39:$F$782,СВЦЭМ!$A$39:$A$782,$A202,СВЦЭМ!$B$39:$B$782,U$175)+'СЕТ СН'!$F$12</f>
        <v>137.44426641999999</v>
      </c>
      <c r="V202" s="36">
        <f>SUMIFS(СВЦЭМ!$F$39:$F$782,СВЦЭМ!$A$39:$A$782,$A202,СВЦЭМ!$B$39:$B$782,V$175)+'СЕТ СН'!$F$12</f>
        <v>139.40418339999999</v>
      </c>
      <c r="W202" s="36">
        <f>SUMIFS(СВЦЭМ!$F$39:$F$782,СВЦЭМ!$A$39:$A$782,$A202,СВЦЭМ!$B$39:$B$782,W$175)+'СЕТ СН'!$F$12</f>
        <v>144.11415403999999</v>
      </c>
      <c r="X202" s="36">
        <f>SUMIFS(СВЦЭМ!$F$39:$F$782,СВЦЭМ!$A$39:$A$782,$A202,СВЦЭМ!$B$39:$B$782,X$175)+'СЕТ СН'!$F$12</f>
        <v>147.15110697</v>
      </c>
      <c r="Y202" s="36">
        <f>SUMIFS(СВЦЭМ!$F$39:$F$782,СВЦЭМ!$A$39:$A$782,$A202,СВЦЭМ!$B$39:$B$782,Y$175)+'СЕТ СН'!$F$12</f>
        <v>151.22947296000001</v>
      </c>
    </row>
    <row r="203" spans="1:27" ht="15.75" x14ac:dyDescent="0.2">
      <c r="A203" s="35">
        <f t="shared" si="5"/>
        <v>44620</v>
      </c>
      <c r="B203" s="36">
        <f>SUMIFS(СВЦЭМ!$F$39:$F$782,СВЦЭМ!$A$39:$A$782,$A203,СВЦЭМ!$B$39:$B$782,B$175)+'СЕТ СН'!$F$12</f>
        <v>154.79279896</v>
      </c>
      <c r="C203" s="36">
        <f>SUMIFS(СВЦЭМ!$F$39:$F$782,СВЦЭМ!$A$39:$A$782,$A203,СВЦЭМ!$B$39:$B$782,C$175)+'СЕТ СН'!$F$12</f>
        <v>157.03502675999999</v>
      </c>
      <c r="D203" s="36">
        <f>SUMIFS(СВЦЭМ!$F$39:$F$782,СВЦЭМ!$A$39:$A$782,$A203,СВЦЭМ!$B$39:$B$782,D$175)+'СЕТ СН'!$F$12</f>
        <v>161.37003580999999</v>
      </c>
      <c r="E203" s="36">
        <f>SUMIFS(СВЦЭМ!$F$39:$F$782,СВЦЭМ!$A$39:$A$782,$A203,СВЦЭМ!$B$39:$B$782,E$175)+'СЕТ СН'!$F$12</f>
        <v>163.16457657999999</v>
      </c>
      <c r="F203" s="36">
        <f>SUMIFS(СВЦЭМ!$F$39:$F$782,СВЦЭМ!$A$39:$A$782,$A203,СВЦЭМ!$B$39:$B$782,F$175)+'СЕТ СН'!$F$12</f>
        <v>163.23213251000001</v>
      </c>
      <c r="G203" s="36">
        <f>SUMIFS(СВЦЭМ!$F$39:$F$782,СВЦЭМ!$A$39:$A$782,$A203,СВЦЭМ!$B$39:$B$782,G$175)+'СЕТ СН'!$F$12</f>
        <v>162.70715751</v>
      </c>
      <c r="H203" s="36">
        <f>SUMIFS(СВЦЭМ!$F$39:$F$782,СВЦЭМ!$A$39:$A$782,$A203,СВЦЭМ!$B$39:$B$782,H$175)+'СЕТ СН'!$F$12</f>
        <v>160.60462133999999</v>
      </c>
      <c r="I203" s="36">
        <f>SUMIFS(СВЦЭМ!$F$39:$F$782,СВЦЭМ!$A$39:$A$782,$A203,СВЦЭМ!$B$39:$B$782,I$175)+'СЕТ СН'!$F$12</f>
        <v>158.40844027</v>
      </c>
      <c r="J203" s="36">
        <f>SUMIFS(СВЦЭМ!$F$39:$F$782,СВЦЭМ!$A$39:$A$782,$A203,СВЦЭМ!$B$39:$B$782,J$175)+'СЕТ СН'!$F$12</f>
        <v>151.61546124</v>
      </c>
      <c r="K203" s="36">
        <f>SUMIFS(СВЦЭМ!$F$39:$F$782,СВЦЭМ!$A$39:$A$782,$A203,СВЦЭМ!$B$39:$B$782,K$175)+'СЕТ СН'!$F$12</f>
        <v>146.18987243999999</v>
      </c>
      <c r="L203" s="36">
        <f>SUMIFS(СВЦЭМ!$F$39:$F$782,СВЦЭМ!$A$39:$A$782,$A203,СВЦЭМ!$B$39:$B$782,L$175)+'СЕТ СН'!$F$12</f>
        <v>144.51935574999999</v>
      </c>
      <c r="M203" s="36">
        <f>SUMIFS(СВЦЭМ!$F$39:$F$782,СВЦЭМ!$A$39:$A$782,$A203,СВЦЭМ!$B$39:$B$782,M$175)+'СЕТ СН'!$F$12</f>
        <v>147.33160826</v>
      </c>
      <c r="N203" s="36">
        <f>SUMIFS(СВЦЭМ!$F$39:$F$782,СВЦЭМ!$A$39:$A$782,$A203,СВЦЭМ!$B$39:$B$782,N$175)+'СЕТ СН'!$F$12</f>
        <v>153.54840949999999</v>
      </c>
      <c r="O203" s="36">
        <f>SUMIFS(СВЦЭМ!$F$39:$F$782,СВЦЭМ!$A$39:$A$782,$A203,СВЦЭМ!$B$39:$B$782,O$175)+'СЕТ СН'!$F$12</f>
        <v>156.46202461999999</v>
      </c>
      <c r="P203" s="36">
        <f>SUMIFS(СВЦЭМ!$F$39:$F$782,СВЦЭМ!$A$39:$A$782,$A203,СВЦЭМ!$B$39:$B$782,P$175)+'СЕТ СН'!$F$12</f>
        <v>157.76727919999999</v>
      </c>
      <c r="Q203" s="36">
        <f>SUMIFS(СВЦЭМ!$F$39:$F$782,СВЦЭМ!$A$39:$A$782,$A203,СВЦЭМ!$B$39:$B$782,Q$175)+'СЕТ СН'!$F$12</f>
        <v>158.17709209</v>
      </c>
      <c r="R203" s="36">
        <f>SUMIFS(СВЦЭМ!$F$39:$F$782,СВЦЭМ!$A$39:$A$782,$A203,СВЦЭМ!$B$39:$B$782,R$175)+'СЕТ СН'!$F$12</f>
        <v>156.47492220999999</v>
      </c>
      <c r="S203" s="36">
        <f>SUMIFS(СВЦЭМ!$F$39:$F$782,СВЦЭМ!$A$39:$A$782,$A203,СВЦЭМ!$B$39:$B$782,S$175)+'СЕТ СН'!$F$12</f>
        <v>154.19663679999999</v>
      </c>
      <c r="T203" s="36">
        <f>SUMIFS(СВЦЭМ!$F$39:$F$782,СВЦЭМ!$A$39:$A$782,$A203,СВЦЭМ!$B$39:$B$782,T$175)+'СЕТ СН'!$F$12</f>
        <v>142.51841573999999</v>
      </c>
      <c r="U203" s="36">
        <f>SUMIFS(СВЦЭМ!$F$39:$F$782,СВЦЭМ!$A$39:$A$782,$A203,СВЦЭМ!$B$39:$B$782,U$175)+'СЕТ СН'!$F$12</f>
        <v>136.13673785</v>
      </c>
      <c r="V203" s="36">
        <f>SUMIFS(СВЦЭМ!$F$39:$F$782,СВЦЭМ!$A$39:$A$782,$A203,СВЦЭМ!$B$39:$B$782,V$175)+'СЕТ СН'!$F$12</f>
        <v>138.12503369000001</v>
      </c>
      <c r="W203" s="36">
        <f>SUMIFS(СВЦЭМ!$F$39:$F$782,СВЦЭМ!$A$39:$A$782,$A203,СВЦЭМ!$B$39:$B$782,W$175)+'СЕТ СН'!$F$12</f>
        <v>142.96159043</v>
      </c>
      <c r="X203" s="36">
        <f>SUMIFS(СВЦЭМ!$F$39:$F$782,СВЦЭМ!$A$39:$A$782,$A203,СВЦЭМ!$B$39:$B$782,X$175)+'СЕТ СН'!$F$12</f>
        <v>147.09748977000001</v>
      </c>
      <c r="Y203" s="36">
        <f>SUMIFS(СВЦЭМ!$F$39:$F$782,СВЦЭМ!$A$39:$A$782,$A203,СВЦЭМ!$B$39:$B$782,Y$175)+'СЕТ СН'!$F$12</f>
        <v>152.70093474000001</v>
      </c>
    </row>
    <row r="204" spans="1:27" ht="15.75" x14ac:dyDescent="0.2">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7" ht="12.75" hidden="1" customHeight="1" x14ac:dyDescent="0.2">
      <c r="A205" s="133" t="s">
        <v>7</v>
      </c>
      <c r="B205" s="127" t="s">
        <v>116</v>
      </c>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9"/>
    </row>
    <row r="206" spans="1:27" ht="12.75" hidden="1" customHeight="1" x14ac:dyDescent="0.2">
      <c r="A206" s="134"/>
      <c r="B206" s="130"/>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2"/>
    </row>
    <row r="207" spans="1:27" s="46" customFormat="1" ht="12.75" hidden="1" customHeight="1" x14ac:dyDescent="0.2">
      <c r="A207" s="135"/>
      <c r="B207" s="34">
        <v>1</v>
      </c>
      <c r="C207" s="34">
        <v>2</v>
      </c>
      <c r="D207" s="34">
        <v>3</v>
      </c>
      <c r="E207" s="34">
        <v>4</v>
      </c>
      <c r="F207" s="34">
        <v>5</v>
      </c>
      <c r="G207" s="34">
        <v>6</v>
      </c>
      <c r="H207" s="34">
        <v>7</v>
      </c>
      <c r="I207" s="34">
        <v>8</v>
      </c>
      <c r="J207" s="34">
        <v>9</v>
      </c>
      <c r="K207" s="34">
        <v>10</v>
      </c>
      <c r="L207" s="34">
        <v>11</v>
      </c>
      <c r="M207" s="34">
        <v>12</v>
      </c>
      <c r="N207" s="34">
        <v>13</v>
      </c>
      <c r="O207" s="34">
        <v>14</v>
      </c>
      <c r="P207" s="34">
        <v>15</v>
      </c>
      <c r="Q207" s="34">
        <v>16</v>
      </c>
      <c r="R207" s="34">
        <v>17</v>
      </c>
      <c r="S207" s="34">
        <v>18</v>
      </c>
      <c r="T207" s="34">
        <v>19</v>
      </c>
      <c r="U207" s="34">
        <v>20</v>
      </c>
      <c r="V207" s="34">
        <v>21</v>
      </c>
      <c r="W207" s="34">
        <v>22</v>
      </c>
      <c r="X207" s="34">
        <v>23</v>
      </c>
      <c r="Y207" s="34">
        <v>24</v>
      </c>
    </row>
    <row r="208" spans="1:27" ht="15.75" hidden="1" customHeight="1" x14ac:dyDescent="0.2">
      <c r="A208" s="35" t="str">
        <f>A176</f>
        <v>01.02.2022</v>
      </c>
      <c r="B208" s="36">
        <f ca="1">SUMIFS(СВЦЭМ!$G$40:$G$783,СВЦЭМ!$A$40:$A$783,$A208,СВЦЭМ!$B$39:$B$782,B$207)+'СЕТ СН'!$F$12</f>
        <v>0</v>
      </c>
      <c r="C208" s="36">
        <f ca="1">SUMIFS(СВЦЭМ!$G$40:$G$783,СВЦЭМ!$A$40:$A$783,$A208,СВЦЭМ!$B$39:$B$782,C$207)+'СЕТ СН'!$F$12</f>
        <v>0</v>
      </c>
      <c r="D208" s="36">
        <f ca="1">SUMIFS(СВЦЭМ!$G$40:$G$783,СВЦЭМ!$A$40:$A$783,$A208,СВЦЭМ!$B$39:$B$782,D$207)+'СЕТ СН'!$F$12</f>
        <v>0</v>
      </c>
      <c r="E208" s="36">
        <f ca="1">SUMIFS(СВЦЭМ!$G$40:$G$783,СВЦЭМ!$A$40:$A$783,$A208,СВЦЭМ!$B$39:$B$782,E$207)+'СЕТ СН'!$F$12</f>
        <v>0</v>
      </c>
      <c r="F208" s="36">
        <f ca="1">SUMIFS(СВЦЭМ!$G$40:$G$783,СВЦЭМ!$A$40:$A$783,$A208,СВЦЭМ!$B$39:$B$782,F$207)+'СЕТ СН'!$F$12</f>
        <v>0</v>
      </c>
      <c r="G208" s="36">
        <f ca="1">SUMIFS(СВЦЭМ!$G$40:$G$783,СВЦЭМ!$A$40:$A$783,$A208,СВЦЭМ!$B$39:$B$782,G$207)+'СЕТ СН'!$F$12</f>
        <v>0</v>
      </c>
      <c r="H208" s="36">
        <f ca="1">SUMIFS(СВЦЭМ!$G$40:$G$783,СВЦЭМ!$A$40:$A$783,$A208,СВЦЭМ!$B$39:$B$782,H$207)+'СЕТ СН'!$F$12</f>
        <v>0</v>
      </c>
      <c r="I208" s="36">
        <f ca="1">SUMIFS(СВЦЭМ!$G$40:$G$783,СВЦЭМ!$A$40:$A$783,$A208,СВЦЭМ!$B$39:$B$782,I$207)+'СЕТ СН'!$F$12</f>
        <v>0</v>
      </c>
      <c r="J208" s="36">
        <f ca="1">SUMIFS(СВЦЭМ!$G$40:$G$783,СВЦЭМ!$A$40:$A$783,$A208,СВЦЭМ!$B$39:$B$782,J$207)+'СЕТ СН'!$F$12</f>
        <v>0</v>
      </c>
      <c r="K208" s="36">
        <f ca="1">SUMIFS(СВЦЭМ!$G$40:$G$783,СВЦЭМ!$A$40:$A$783,$A208,СВЦЭМ!$B$39:$B$782,K$207)+'СЕТ СН'!$F$12</f>
        <v>0</v>
      </c>
      <c r="L208" s="36">
        <f ca="1">SUMIFS(СВЦЭМ!$G$40:$G$783,СВЦЭМ!$A$40:$A$783,$A208,СВЦЭМ!$B$39:$B$782,L$207)+'СЕТ СН'!$F$12</f>
        <v>0</v>
      </c>
      <c r="M208" s="36">
        <f ca="1">SUMIFS(СВЦЭМ!$G$40:$G$783,СВЦЭМ!$A$40:$A$783,$A208,СВЦЭМ!$B$39:$B$782,M$207)+'СЕТ СН'!$F$12</f>
        <v>0</v>
      </c>
      <c r="N208" s="36">
        <f ca="1">SUMIFS(СВЦЭМ!$G$40:$G$783,СВЦЭМ!$A$40:$A$783,$A208,СВЦЭМ!$B$39:$B$782,N$207)+'СЕТ СН'!$F$12</f>
        <v>0</v>
      </c>
      <c r="O208" s="36">
        <f ca="1">SUMIFS(СВЦЭМ!$G$40:$G$783,СВЦЭМ!$A$40:$A$783,$A208,СВЦЭМ!$B$39:$B$782,O$207)+'СЕТ СН'!$F$12</f>
        <v>0</v>
      </c>
      <c r="P208" s="36">
        <f ca="1">SUMIFS(СВЦЭМ!$G$40:$G$783,СВЦЭМ!$A$40:$A$783,$A208,СВЦЭМ!$B$39:$B$782,P$207)+'СЕТ СН'!$F$12</f>
        <v>0</v>
      </c>
      <c r="Q208" s="36">
        <f ca="1">SUMIFS(СВЦЭМ!$G$40:$G$783,СВЦЭМ!$A$40:$A$783,$A208,СВЦЭМ!$B$39:$B$782,Q$207)+'СЕТ СН'!$F$12</f>
        <v>0</v>
      </c>
      <c r="R208" s="36">
        <f ca="1">SUMIFS(СВЦЭМ!$G$40:$G$783,СВЦЭМ!$A$40:$A$783,$A208,СВЦЭМ!$B$39:$B$782,R$207)+'СЕТ СН'!$F$12</f>
        <v>0</v>
      </c>
      <c r="S208" s="36">
        <f ca="1">SUMIFS(СВЦЭМ!$G$40:$G$783,СВЦЭМ!$A$40:$A$783,$A208,СВЦЭМ!$B$39:$B$782,S$207)+'СЕТ СН'!$F$12</f>
        <v>0</v>
      </c>
      <c r="T208" s="36">
        <f ca="1">SUMIFS(СВЦЭМ!$G$40:$G$783,СВЦЭМ!$A$40:$A$783,$A208,СВЦЭМ!$B$39:$B$782,T$207)+'СЕТ СН'!$F$12</f>
        <v>0</v>
      </c>
      <c r="U208" s="36">
        <f ca="1">SUMIFS(СВЦЭМ!$G$40:$G$783,СВЦЭМ!$A$40:$A$783,$A208,СВЦЭМ!$B$39:$B$782,U$207)+'СЕТ СН'!$F$12</f>
        <v>0</v>
      </c>
      <c r="V208" s="36">
        <f ca="1">SUMIFS(СВЦЭМ!$G$40:$G$783,СВЦЭМ!$A$40:$A$783,$A208,СВЦЭМ!$B$39:$B$782,V$207)+'СЕТ СН'!$F$12</f>
        <v>0</v>
      </c>
      <c r="W208" s="36">
        <f ca="1">SUMIFS(СВЦЭМ!$G$40:$G$783,СВЦЭМ!$A$40:$A$783,$A208,СВЦЭМ!$B$39:$B$782,W$207)+'СЕТ СН'!$F$12</f>
        <v>0</v>
      </c>
      <c r="X208" s="36">
        <f ca="1">SUMIFS(СВЦЭМ!$G$40:$G$783,СВЦЭМ!$A$40:$A$783,$A208,СВЦЭМ!$B$39:$B$782,X$207)+'СЕТ СН'!$F$12</f>
        <v>0</v>
      </c>
      <c r="Y208" s="36">
        <f ca="1">SUMIFS(СВЦЭМ!$G$40:$G$783,СВЦЭМ!$A$40:$A$783,$A208,СВЦЭМ!$B$39:$B$782,Y$207)+'СЕТ СН'!$F$12</f>
        <v>0</v>
      </c>
      <c r="AA208" s="45"/>
    </row>
    <row r="209" spans="1:25" ht="15.75" hidden="1" x14ac:dyDescent="0.2">
      <c r="A209" s="35">
        <f>A208+1</f>
        <v>44594</v>
      </c>
      <c r="B209" s="36">
        <f ca="1">SUMIFS(СВЦЭМ!$G$40:$G$783,СВЦЭМ!$A$40:$A$783,$A209,СВЦЭМ!$B$39:$B$782,B$207)+'СЕТ СН'!$F$12</f>
        <v>0</v>
      </c>
      <c r="C209" s="36">
        <f ca="1">SUMIFS(СВЦЭМ!$G$40:$G$783,СВЦЭМ!$A$40:$A$783,$A209,СВЦЭМ!$B$39:$B$782,C$207)+'СЕТ СН'!$F$12</f>
        <v>0</v>
      </c>
      <c r="D209" s="36">
        <f ca="1">SUMIFS(СВЦЭМ!$G$40:$G$783,СВЦЭМ!$A$40:$A$783,$A209,СВЦЭМ!$B$39:$B$782,D$207)+'СЕТ СН'!$F$12</f>
        <v>0</v>
      </c>
      <c r="E209" s="36">
        <f ca="1">SUMIFS(СВЦЭМ!$G$40:$G$783,СВЦЭМ!$A$40:$A$783,$A209,СВЦЭМ!$B$39:$B$782,E$207)+'СЕТ СН'!$F$12</f>
        <v>0</v>
      </c>
      <c r="F209" s="36">
        <f ca="1">SUMIFS(СВЦЭМ!$G$40:$G$783,СВЦЭМ!$A$40:$A$783,$A209,СВЦЭМ!$B$39:$B$782,F$207)+'СЕТ СН'!$F$12</f>
        <v>0</v>
      </c>
      <c r="G209" s="36">
        <f ca="1">SUMIFS(СВЦЭМ!$G$40:$G$783,СВЦЭМ!$A$40:$A$783,$A209,СВЦЭМ!$B$39:$B$782,G$207)+'СЕТ СН'!$F$12</f>
        <v>0</v>
      </c>
      <c r="H209" s="36">
        <f ca="1">SUMIFS(СВЦЭМ!$G$40:$G$783,СВЦЭМ!$A$40:$A$783,$A209,СВЦЭМ!$B$39:$B$782,H$207)+'СЕТ СН'!$F$12</f>
        <v>0</v>
      </c>
      <c r="I209" s="36">
        <f ca="1">SUMIFS(СВЦЭМ!$G$40:$G$783,СВЦЭМ!$A$40:$A$783,$A209,СВЦЭМ!$B$39:$B$782,I$207)+'СЕТ СН'!$F$12</f>
        <v>0</v>
      </c>
      <c r="J209" s="36">
        <f ca="1">SUMIFS(СВЦЭМ!$G$40:$G$783,СВЦЭМ!$A$40:$A$783,$A209,СВЦЭМ!$B$39:$B$782,J$207)+'СЕТ СН'!$F$12</f>
        <v>0</v>
      </c>
      <c r="K209" s="36">
        <f ca="1">SUMIFS(СВЦЭМ!$G$40:$G$783,СВЦЭМ!$A$40:$A$783,$A209,СВЦЭМ!$B$39:$B$782,K$207)+'СЕТ СН'!$F$12</f>
        <v>0</v>
      </c>
      <c r="L209" s="36">
        <f ca="1">SUMIFS(СВЦЭМ!$G$40:$G$783,СВЦЭМ!$A$40:$A$783,$A209,СВЦЭМ!$B$39:$B$782,L$207)+'СЕТ СН'!$F$12</f>
        <v>0</v>
      </c>
      <c r="M209" s="36">
        <f ca="1">SUMIFS(СВЦЭМ!$G$40:$G$783,СВЦЭМ!$A$40:$A$783,$A209,СВЦЭМ!$B$39:$B$782,M$207)+'СЕТ СН'!$F$12</f>
        <v>0</v>
      </c>
      <c r="N209" s="36">
        <f ca="1">SUMIFS(СВЦЭМ!$G$40:$G$783,СВЦЭМ!$A$40:$A$783,$A209,СВЦЭМ!$B$39:$B$782,N$207)+'СЕТ СН'!$F$12</f>
        <v>0</v>
      </c>
      <c r="O209" s="36">
        <f ca="1">SUMIFS(СВЦЭМ!$G$40:$G$783,СВЦЭМ!$A$40:$A$783,$A209,СВЦЭМ!$B$39:$B$782,O$207)+'СЕТ СН'!$F$12</f>
        <v>0</v>
      </c>
      <c r="P209" s="36">
        <f ca="1">SUMIFS(СВЦЭМ!$G$40:$G$783,СВЦЭМ!$A$40:$A$783,$A209,СВЦЭМ!$B$39:$B$782,P$207)+'СЕТ СН'!$F$12</f>
        <v>0</v>
      </c>
      <c r="Q209" s="36">
        <f ca="1">SUMIFS(СВЦЭМ!$G$40:$G$783,СВЦЭМ!$A$40:$A$783,$A209,СВЦЭМ!$B$39:$B$782,Q$207)+'СЕТ СН'!$F$12</f>
        <v>0</v>
      </c>
      <c r="R209" s="36">
        <f ca="1">SUMIFS(СВЦЭМ!$G$40:$G$783,СВЦЭМ!$A$40:$A$783,$A209,СВЦЭМ!$B$39:$B$782,R$207)+'СЕТ СН'!$F$12</f>
        <v>0</v>
      </c>
      <c r="S209" s="36">
        <f ca="1">SUMIFS(СВЦЭМ!$G$40:$G$783,СВЦЭМ!$A$40:$A$783,$A209,СВЦЭМ!$B$39:$B$782,S$207)+'СЕТ СН'!$F$12</f>
        <v>0</v>
      </c>
      <c r="T209" s="36">
        <f ca="1">SUMIFS(СВЦЭМ!$G$40:$G$783,СВЦЭМ!$A$40:$A$783,$A209,СВЦЭМ!$B$39:$B$782,T$207)+'СЕТ СН'!$F$12</f>
        <v>0</v>
      </c>
      <c r="U209" s="36">
        <f ca="1">SUMIFS(СВЦЭМ!$G$40:$G$783,СВЦЭМ!$A$40:$A$783,$A209,СВЦЭМ!$B$39:$B$782,U$207)+'СЕТ СН'!$F$12</f>
        <v>0</v>
      </c>
      <c r="V209" s="36">
        <f ca="1">SUMIFS(СВЦЭМ!$G$40:$G$783,СВЦЭМ!$A$40:$A$783,$A209,СВЦЭМ!$B$39:$B$782,V$207)+'СЕТ СН'!$F$12</f>
        <v>0</v>
      </c>
      <c r="W209" s="36">
        <f ca="1">SUMIFS(СВЦЭМ!$G$40:$G$783,СВЦЭМ!$A$40:$A$783,$A209,СВЦЭМ!$B$39:$B$782,W$207)+'СЕТ СН'!$F$12</f>
        <v>0</v>
      </c>
      <c r="X209" s="36">
        <f ca="1">SUMIFS(СВЦЭМ!$G$40:$G$783,СВЦЭМ!$A$40:$A$783,$A209,СВЦЭМ!$B$39:$B$782,X$207)+'СЕТ СН'!$F$12</f>
        <v>0</v>
      </c>
      <c r="Y209" s="36">
        <f ca="1">SUMIFS(СВЦЭМ!$G$40:$G$783,СВЦЭМ!$A$40:$A$783,$A209,СВЦЭМ!$B$39:$B$782,Y$207)+'СЕТ СН'!$F$12</f>
        <v>0</v>
      </c>
    </row>
    <row r="210" spans="1:25" ht="15.75" hidden="1" x14ac:dyDescent="0.2">
      <c r="A210" s="35">
        <f t="shared" ref="A210:A238" si="6">A209+1</f>
        <v>44595</v>
      </c>
      <c r="B210" s="36">
        <f ca="1">SUMIFS(СВЦЭМ!$G$40:$G$783,СВЦЭМ!$A$40:$A$783,$A210,СВЦЭМ!$B$39:$B$782,B$207)+'СЕТ СН'!$F$12</f>
        <v>0</v>
      </c>
      <c r="C210" s="36">
        <f ca="1">SUMIFS(СВЦЭМ!$G$40:$G$783,СВЦЭМ!$A$40:$A$783,$A210,СВЦЭМ!$B$39:$B$782,C$207)+'СЕТ СН'!$F$12</f>
        <v>0</v>
      </c>
      <c r="D210" s="36">
        <f ca="1">SUMIFS(СВЦЭМ!$G$40:$G$783,СВЦЭМ!$A$40:$A$783,$A210,СВЦЭМ!$B$39:$B$782,D$207)+'СЕТ СН'!$F$12</f>
        <v>0</v>
      </c>
      <c r="E210" s="36">
        <f ca="1">SUMIFS(СВЦЭМ!$G$40:$G$783,СВЦЭМ!$A$40:$A$783,$A210,СВЦЭМ!$B$39:$B$782,E$207)+'СЕТ СН'!$F$12</f>
        <v>0</v>
      </c>
      <c r="F210" s="36">
        <f ca="1">SUMIFS(СВЦЭМ!$G$40:$G$783,СВЦЭМ!$A$40:$A$783,$A210,СВЦЭМ!$B$39:$B$782,F$207)+'СЕТ СН'!$F$12</f>
        <v>0</v>
      </c>
      <c r="G210" s="36">
        <f ca="1">SUMIFS(СВЦЭМ!$G$40:$G$783,СВЦЭМ!$A$40:$A$783,$A210,СВЦЭМ!$B$39:$B$782,G$207)+'СЕТ СН'!$F$12</f>
        <v>0</v>
      </c>
      <c r="H210" s="36">
        <f ca="1">SUMIFS(СВЦЭМ!$G$40:$G$783,СВЦЭМ!$A$40:$A$783,$A210,СВЦЭМ!$B$39:$B$782,H$207)+'СЕТ СН'!$F$12</f>
        <v>0</v>
      </c>
      <c r="I210" s="36">
        <f ca="1">SUMIFS(СВЦЭМ!$G$40:$G$783,СВЦЭМ!$A$40:$A$783,$A210,СВЦЭМ!$B$39:$B$782,I$207)+'СЕТ СН'!$F$12</f>
        <v>0</v>
      </c>
      <c r="J210" s="36">
        <f ca="1">SUMIFS(СВЦЭМ!$G$40:$G$783,СВЦЭМ!$A$40:$A$783,$A210,СВЦЭМ!$B$39:$B$782,J$207)+'СЕТ СН'!$F$12</f>
        <v>0</v>
      </c>
      <c r="K210" s="36">
        <f ca="1">SUMIFS(СВЦЭМ!$G$40:$G$783,СВЦЭМ!$A$40:$A$783,$A210,СВЦЭМ!$B$39:$B$782,K$207)+'СЕТ СН'!$F$12</f>
        <v>0</v>
      </c>
      <c r="L210" s="36">
        <f ca="1">SUMIFS(СВЦЭМ!$G$40:$G$783,СВЦЭМ!$A$40:$A$783,$A210,СВЦЭМ!$B$39:$B$782,L$207)+'СЕТ СН'!$F$12</f>
        <v>0</v>
      </c>
      <c r="M210" s="36">
        <f ca="1">SUMIFS(СВЦЭМ!$G$40:$G$783,СВЦЭМ!$A$40:$A$783,$A210,СВЦЭМ!$B$39:$B$782,M$207)+'СЕТ СН'!$F$12</f>
        <v>0</v>
      </c>
      <c r="N210" s="36">
        <f ca="1">SUMIFS(СВЦЭМ!$G$40:$G$783,СВЦЭМ!$A$40:$A$783,$A210,СВЦЭМ!$B$39:$B$782,N$207)+'СЕТ СН'!$F$12</f>
        <v>0</v>
      </c>
      <c r="O210" s="36">
        <f ca="1">SUMIFS(СВЦЭМ!$G$40:$G$783,СВЦЭМ!$A$40:$A$783,$A210,СВЦЭМ!$B$39:$B$782,O$207)+'СЕТ СН'!$F$12</f>
        <v>0</v>
      </c>
      <c r="P210" s="36">
        <f ca="1">SUMIFS(СВЦЭМ!$G$40:$G$783,СВЦЭМ!$A$40:$A$783,$A210,СВЦЭМ!$B$39:$B$782,P$207)+'СЕТ СН'!$F$12</f>
        <v>0</v>
      </c>
      <c r="Q210" s="36">
        <f ca="1">SUMIFS(СВЦЭМ!$G$40:$G$783,СВЦЭМ!$A$40:$A$783,$A210,СВЦЭМ!$B$39:$B$782,Q$207)+'СЕТ СН'!$F$12</f>
        <v>0</v>
      </c>
      <c r="R210" s="36">
        <f ca="1">SUMIFS(СВЦЭМ!$G$40:$G$783,СВЦЭМ!$A$40:$A$783,$A210,СВЦЭМ!$B$39:$B$782,R$207)+'СЕТ СН'!$F$12</f>
        <v>0</v>
      </c>
      <c r="S210" s="36">
        <f ca="1">SUMIFS(СВЦЭМ!$G$40:$G$783,СВЦЭМ!$A$40:$A$783,$A210,СВЦЭМ!$B$39:$B$782,S$207)+'СЕТ СН'!$F$12</f>
        <v>0</v>
      </c>
      <c r="T210" s="36">
        <f ca="1">SUMIFS(СВЦЭМ!$G$40:$G$783,СВЦЭМ!$A$40:$A$783,$A210,СВЦЭМ!$B$39:$B$782,T$207)+'СЕТ СН'!$F$12</f>
        <v>0</v>
      </c>
      <c r="U210" s="36">
        <f ca="1">SUMIFS(СВЦЭМ!$G$40:$G$783,СВЦЭМ!$A$40:$A$783,$A210,СВЦЭМ!$B$39:$B$782,U$207)+'СЕТ СН'!$F$12</f>
        <v>0</v>
      </c>
      <c r="V210" s="36">
        <f ca="1">SUMIFS(СВЦЭМ!$G$40:$G$783,СВЦЭМ!$A$40:$A$783,$A210,СВЦЭМ!$B$39:$B$782,V$207)+'СЕТ СН'!$F$12</f>
        <v>0</v>
      </c>
      <c r="W210" s="36">
        <f ca="1">SUMIFS(СВЦЭМ!$G$40:$G$783,СВЦЭМ!$A$40:$A$783,$A210,СВЦЭМ!$B$39:$B$782,W$207)+'СЕТ СН'!$F$12</f>
        <v>0</v>
      </c>
      <c r="X210" s="36">
        <f ca="1">SUMIFS(СВЦЭМ!$G$40:$G$783,СВЦЭМ!$A$40:$A$783,$A210,СВЦЭМ!$B$39:$B$782,X$207)+'СЕТ СН'!$F$12</f>
        <v>0</v>
      </c>
      <c r="Y210" s="36">
        <f ca="1">SUMIFS(СВЦЭМ!$G$40:$G$783,СВЦЭМ!$A$40:$A$783,$A210,СВЦЭМ!$B$39:$B$782,Y$207)+'СЕТ СН'!$F$12</f>
        <v>0</v>
      </c>
    </row>
    <row r="211" spans="1:25" ht="15.75" hidden="1" x14ac:dyDescent="0.2">
      <c r="A211" s="35">
        <f t="shared" si="6"/>
        <v>44596</v>
      </c>
      <c r="B211" s="36">
        <f ca="1">SUMIFS(СВЦЭМ!$G$40:$G$783,СВЦЭМ!$A$40:$A$783,$A211,СВЦЭМ!$B$39:$B$782,B$207)+'СЕТ СН'!$F$12</f>
        <v>0</v>
      </c>
      <c r="C211" s="36">
        <f ca="1">SUMIFS(СВЦЭМ!$G$40:$G$783,СВЦЭМ!$A$40:$A$783,$A211,СВЦЭМ!$B$39:$B$782,C$207)+'СЕТ СН'!$F$12</f>
        <v>0</v>
      </c>
      <c r="D211" s="36">
        <f ca="1">SUMIFS(СВЦЭМ!$G$40:$G$783,СВЦЭМ!$A$40:$A$783,$A211,СВЦЭМ!$B$39:$B$782,D$207)+'СЕТ СН'!$F$12</f>
        <v>0</v>
      </c>
      <c r="E211" s="36">
        <f ca="1">SUMIFS(СВЦЭМ!$G$40:$G$783,СВЦЭМ!$A$40:$A$783,$A211,СВЦЭМ!$B$39:$B$782,E$207)+'СЕТ СН'!$F$12</f>
        <v>0</v>
      </c>
      <c r="F211" s="36">
        <f ca="1">SUMIFS(СВЦЭМ!$G$40:$G$783,СВЦЭМ!$A$40:$A$783,$A211,СВЦЭМ!$B$39:$B$782,F$207)+'СЕТ СН'!$F$12</f>
        <v>0</v>
      </c>
      <c r="G211" s="36">
        <f ca="1">SUMIFS(СВЦЭМ!$G$40:$G$783,СВЦЭМ!$A$40:$A$783,$A211,СВЦЭМ!$B$39:$B$782,G$207)+'СЕТ СН'!$F$12</f>
        <v>0</v>
      </c>
      <c r="H211" s="36">
        <f ca="1">SUMIFS(СВЦЭМ!$G$40:$G$783,СВЦЭМ!$A$40:$A$783,$A211,СВЦЭМ!$B$39:$B$782,H$207)+'СЕТ СН'!$F$12</f>
        <v>0</v>
      </c>
      <c r="I211" s="36">
        <f ca="1">SUMIFS(СВЦЭМ!$G$40:$G$783,СВЦЭМ!$A$40:$A$783,$A211,СВЦЭМ!$B$39:$B$782,I$207)+'СЕТ СН'!$F$12</f>
        <v>0</v>
      </c>
      <c r="J211" s="36">
        <f ca="1">SUMIFS(СВЦЭМ!$G$40:$G$783,СВЦЭМ!$A$40:$A$783,$A211,СВЦЭМ!$B$39:$B$782,J$207)+'СЕТ СН'!$F$12</f>
        <v>0</v>
      </c>
      <c r="K211" s="36">
        <f ca="1">SUMIFS(СВЦЭМ!$G$40:$G$783,СВЦЭМ!$A$40:$A$783,$A211,СВЦЭМ!$B$39:$B$782,K$207)+'СЕТ СН'!$F$12</f>
        <v>0</v>
      </c>
      <c r="L211" s="36">
        <f ca="1">SUMIFS(СВЦЭМ!$G$40:$G$783,СВЦЭМ!$A$40:$A$783,$A211,СВЦЭМ!$B$39:$B$782,L$207)+'СЕТ СН'!$F$12</f>
        <v>0</v>
      </c>
      <c r="M211" s="36">
        <f ca="1">SUMIFS(СВЦЭМ!$G$40:$G$783,СВЦЭМ!$A$40:$A$783,$A211,СВЦЭМ!$B$39:$B$782,M$207)+'СЕТ СН'!$F$12</f>
        <v>0</v>
      </c>
      <c r="N211" s="36">
        <f ca="1">SUMIFS(СВЦЭМ!$G$40:$G$783,СВЦЭМ!$A$40:$A$783,$A211,СВЦЭМ!$B$39:$B$782,N$207)+'СЕТ СН'!$F$12</f>
        <v>0</v>
      </c>
      <c r="O211" s="36">
        <f ca="1">SUMIFS(СВЦЭМ!$G$40:$G$783,СВЦЭМ!$A$40:$A$783,$A211,СВЦЭМ!$B$39:$B$782,O$207)+'СЕТ СН'!$F$12</f>
        <v>0</v>
      </c>
      <c r="P211" s="36">
        <f ca="1">SUMIFS(СВЦЭМ!$G$40:$G$783,СВЦЭМ!$A$40:$A$783,$A211,СВЦЭМ!$B$39:$B$782,P$207)+'СЕТ СН'!$F$12</f>
        <v>0</v>
      </c>
      <c r="Q211" s="36">
        <f ca="1">SUMIFS(СВЦЭМ!$G$40:$G$783,СВЦЭМ!$A$40:$A$783,$A211,СВЦЭМ!$B$39:$B$782,Q$207)+'СЕТ СН'!$F$12</f>
        <v>0</v>
      </c>
      <c r="R211" s="36">
        <f ca="1">SUMIFS(СВЦЭМ!$G$40:$G$783,СВЦЭМ!$A$40:$A$783,$A211,СВЦЭМ!$B$39:$B$782,R$207)+'СЕТ СН'!$F$12</f>
        <v>0</v>
      </c>
      <c r="S211" s="36">
        <f ca="1">SUMIFS(СВЦЭМ!$G$40:$G$783,СВЦЭМ!$A$40:$A$783,$A211,СВЦЭМ!$B$39:$B$782,S$207)+'СЕТ СН'!$F$12</f>
        <v>0</v>
      </c>
      <c r="T211" s="36">
        <f ca="1">SUMIFS(СВЦЭМ!$G$40:$G$783,СВЦЭМ!$A$40:$A$783,$A211,СВЦЭМ!$B$39:$B$782,T$207)+'СЕТ СН'!$F$12</f>
        <v>0</v>
      </c>
      <c r="U211" s="36">
        <f ca="1">SUMIFS(СВЦЭМ!$G$40:$G$783,СВЦЭМ!$A$40:$A$783,$A211,СВЦЭМ!$B$39:$B$782,U$207)+'СЕТ СН'!$F$12</f>
        <v>0</v>
      </c>
      <c r="V211" s="36">
        <f ca="1">SUMIFS(СВЦЭМ!$G$40:$G$783,СВЦЭМ!$A$40:$A$783,$A211,СВЦЭМ!$B$39:$B$782,V$207)+'СЕТ СН'!$F$12</f>
        <v>0</v>
      </c>
      <c r="W211" s="36">
        <f ca="1">SUMIFS(СВЦЭМ!$G$40:$G$783,СВЦЭМ!$A$40:$A$783,$A211,СВЦЭМ!$B$39:$B$782,W$207)+'СЕТ СН'!$F$12</f>
        <v>0</v>
      </c>
      <c r="X211" s="36">
        <f ca="1">SUMIFS(СВЦЭМ!$G$40:$G$783,СВЦЭМ!$A$40:$A$783,$A211,СВЦЭМ!$B$39:$B$782,X$207)+'СЕТ СН'!$F$12</f>
        <v>0</v>
      </c>
      <c r="Y211" s="36">
        <f ca="1">SUMIFS(СВЦЭМ!$G$40:$G$783,СВЦЭМ!$A$40:$A$783,$A211,СВЦЭМ!$B$39:$B$782,Y$207)+'СЕТ СН'!$F$12</f>
        <v>0</v>
      </c>
    </row>
    <row r="212" spans="1:25" ht="15.75" hidden="1" x14ac:dyDescent="0.2">
      <c r="A212" s="35">
        <f t="shared" si="6"/>
        <v>44597</v>
      </c>
      <c r="B212" s="36">
        <f ca="1">SUMIFS(СВЦЭМ!$G$40:$G$783,СВЦЭМ!$A$40:$A$783,$A212,СВЦЭМ!$B$39:$B$782,B$207)+'СЕТ СН'!$F$12</f>
        <v>0</v>
      </c>
      <c r="C212" s="36">
        <f ca="1">SUMIFS(СВЦЭМ!$G$40:$G$783,СВЦЭМ!$A$40:$A$783,$A212,СВЦЭМ!$B$39:$B$782,C$207)+'СЕТ СН'!$F$12</f>
        <v>0</v>
      </c>
      <c r="D212" s="36">
        <f ca="1">SUMIFS(СВЦЭМ!$G$40:$G$783,СВЦЭМ!$A$40:$A$783,$A212,СВЦЭМ!$B$39:$B$782,D$207)+'СЕТ СН'!$F$12</f>
        <v>0</v>
      </c>
      <c r="E212" s="36">
        <f ca="1">SUMIFS(СВЦЭМ!$G$40:$G$783,СВЦЭМ!$A$40:$A$783,$A212,СВЦЭМ!$B$39:$B$782,E$207)+'СЕТ СН'!$F$12</f>
        <v>0</v>
      </c>
      <c r="F212" s="36">
        <f ca="1">SUMIFS(СВЦЭМ!$G$40:$G$783,СВЦЭМ!$A$40:$A$783,$A212,СВЦЭМ!$B$39:$B$782,F$207)+'СЕТ СН'!$F$12</f>
        <v>0</v>
      </c>
      <c r="G212" s="36">
        <f ca="1">SUMIFS(СВЦЭМ!$G$40:$G$783,СВЦЭМ!$A$40:$A$783,$A212,СВЦЭМ!$B$39:$B$782,G$207)+'СЕТ СН'!$F$12</f>
        <v>0</v>
      </c>
      <c r="H212" s="36">
        <f ca="1">SUMIFS(СВЦЭМ!$G$40:$G$783,СВЦЭМ!$A$40:$A$783,$A212,СВЦЭМ!$B$39:$B$782,H$207)+'СЕТ СН'!$F$12</f>
        <v>0</v>
      </c>
      <c r="I212" s="36">
        <f ca="1">SUMIFS(СВЦЭМ!$G$40:$G$783,СВЦЭМ!$A$40:$A$783,$A212,СВЦЭМ!$B$39:$B$782,I$207)+'СЕТ СН'!$F$12</f>
        <v>0</v>
      </c>
      <c r="J212" s="36">
        <f ca="1">SUMIFS(СВЦЭМ!$G$40:$G$783,СВЦЭМ!$A$40:$A$783,$A212,СВЦЭМ!$B$39:$B$782,J$207)+'СЕТ СН'!$F$12</f>
        <v>0</v>
      </c>
      <c r="K212" s="36">
        <f ca="1">SUMIFS(СВЦЭМ!$G$40:$G$783,СВЦЭМ!$A$40:$A$783,$A212,СВЦЭМ!$B$39:$B$782,K$207)+'СЕТ СН'!$F$12</f>
        <v>0</v>
      </c>
      <c r="L212" s="36">
        <f ca="1">SUMIFS(СВЦЭМ!$G$40:$G$783,СВЦЭМ!$A$40:$A$783,$A212,СВЦЭМ!$B$39:$B$782,L$207)+'СЕТ СН'!$F$12</f>
        <v>0</v>
      </c>
      <c r="M212" s="36">
        <f ca="1">SUMIFS(СВЦЭМ!$G$40:$G$783,СВЦЭМ!$A$40:$A$783,$A212,СВЦЭМ!$B$39:$B$782,M$207)+'СЕТ СН'!$F$12</f>
        <v>0</v>
      </c>
      <c r="N212" s="36">
        <f ca="1">SUMIFS(СВЦЭМ!$G$40:$G$783,СВЦЭМ!$A$40:$A$783,$A212,СВЦЭМ!$B$39:$B$782,N$207)+'СЕТ СН'!$F$12</f>
        <v>0</v>
      </c>
      <c r="O212" s="36">
        <f ca="1">SUMIFS(СВЦЭМ!$G$40:$G$783,СВЦЭМ!$A$40:$A$783,$A212,СВЦЭМ!$B$39:$B$782,O$207)+'СЕТ СН'!$F$12</f>
        <v>0</v>
      </c>
      <c r="P212" s="36">
        <f ca="1">SUMIFS(СВЦЭМ!$G$40:$G$783,СВЦЭМ!$A$40:$A$783,$A212,СВЦЭМ!$B$39:$B$782,P$207)+'СЕТ СН'!$F$12</f>
        <v>0</v>
      </c>
      <c r="Q212" s="36">
        <f ca="1">SUMIFS(СВЦЭМ!$G$40:$G$783,СВЦЭМ!$A$40:$A$783,$A212,СВЦЭМ!$B$39:$B$782,Q$207)+'СЕТ СН'!$F$12</f>
        <v>0</v>
      </c>
      <c r="R212" s="36">
        <f ca="1">SUMIFS(СВЦЭМ!$G$40:$G$783,СВЦЭМ!$A$40:$A$783,$A212,СВЦЭМ!$B$39:$B$782,R$207)+'СЕТ СН'!$F$12</f>
        <v>0</v>
      </c>
      <c r="S212" s="36">
        <f ca="1">SUMIFS(СВЦЭМ!$G$40:$G$783,СВЦЭМ!$A$40:$A$783,$A212,СВЦЭМ!$B$39:$B$782,S$207)+'СЕТ СН'!$F$12</f>
        <v>0</v>
      </c>
      <c r="T212" s="36">
        <f ca="1">SUMIFS(СВЦЭМ!$G$40:$G$783,СВЦЭМ!$A$40:$A$783,$A212,СВЦЭМ!$B$39:$B$782,T$207)+'СЕТ СН'!$F$12</f>
        <v>0</v>
      </c>
      <c r="U212" s="36">
        <f ca="1">SUMIFS(СВЦЭМ!$G$40:$G$783,СВЦЭМ!$A$40:$A$783,$A212,СВЦЭМ!$B$39:$B$782,U$207)+'СЕТ СН'!$F$12</f>
        <v>0</v>
      </c>
      <c r="V212" s="36">
        <f ca="1">SUMIFS(СВЦЭМ!$G$40:$G$783,СВЦЭМ!$A$40:$A$783,$A212,СВЦЭМ!$B$39:$B$782,V$207)+'СЕТ СН'!$F$12</f>
        <v>0</v>
      </c>
      <c r="W212" s="36">
        <f ca="1">SUMIFS(СВЦЭМ!$G$40:$G$783,СВЦЭМ!$A$40:$A$783,$A212,СВЦЭМ!$B$39:$B$782,W$207)+'СЕТ СН'!$F$12</f>
        <v>0</v>
      </c>
      <c r="X212" s="36">
        <f ca="1">SUMIFS(СВЦЭМ!$G$40:$G$783,СВЦЭМ!$A$40:$A$783,$A212,СВЦЭМ!$B$39:$B$782,X$207)+'СЕТ СН'!$F$12</f>
        <v>0</v>
      </c>
      <c r="Y212" s="36">
        <f ca="1">SUMIFS(СВЦЭМ!$G$40:$G$783,СВЦЭМ!$A$40:$A$783,$A212,СВЦЭМ!$B$39:$B$782,Y$207)+'СЕТ СН'!$F$12</f>
        <v>0</v>
      </c>
    </row>
    <row r="213" spans="1:25" ht="15.75" hidden="1" x14ac:dyDescent="0.2">
      <c r="A213" s="35">
        <f t="shared" si="6"/>
        <v>44598</v>
      </c>
      <c r="B213" s="36">
        <f ca="1">SUMIFS(СВЦЭМ!$G$40:$G$783,СВЦЭМ!$A$40:$A$783,$A213,СВЦЭМ!$B$39:$B$782,B$207)+'СЕТ СН'!$F$12</f>
        <v>0</v>
      </c>
      <c r="C213" s="36">
        <f ca="1">SUMIFS(СВЦЭМ!$G$40:$G$783,СВЦЭМ!$A$40:$A$783,$A213,СВЦЭМ!$B$39:$B$782,C$207)+'СЕТ СН'!$F$12</f>
        <v>0</v>
      </c>
      <c r="D213" s="36">
        <f ca="1">SUMIFS(СВЦЭМ!$G$40:$G$783,СВЦЭМ!$A$40:$A$783,$A213,СВЦЭМ!$B$39:$B$782,D$207)+'СЕТ СН'!$F$12</f>
        <v>0</v>
      </c>
      <c r="E213" s="36">
        <f ca="1">SUMIFS(СВЦЭМ!$G$40:$G$783,СВЦЭМ!$A$40:$A$783,$A213,СВЦЭМ!$B$39:$B$782,E$207)+'СЕТ СН'!$F$12</f>
        <v>0</v>
      </c>
      <c r="F213" s="36">
        <f ca="1">SUMIFS(СВЦЭМ!$G$40:$G$783,СВЦЭМ!$A$40:$A$783,$A213,СВЦЭМ!$B$39:$B$782,F$207)+'СЕТ СН'!$F$12</f>
        <v>0</v>
      </c>
      <c r="G213" s="36">
        <f ca="1">SUMIFS(СВЦЭМ!$G$40:$G$783,СВЦЭМ!$A$40:$A$783,$A213,СВЦЭМ!$B$39:$B$782,G$207)+'СЕТ СН'!$F$12</f>
        <v>0</v>
      </c>
      <c r="H213" s="36">
        <f ca="1">SUMIFS(СВЦЭМ!$G$40:$G$783,СВЦЭМ!$A$40:$A$783,$A213,СВЦЭМ!$B$39:$B$782,H$207)+'СЕТ СН'!$F$12</f>
        <v>0</v>
      </c>
      <c r="I213" s="36">
        <f ca="1">SUMIFS(СВЦЭМ!$G$40:$G$783,СВЦЭМ!$A$40:$A$783,$A213,СВЦЭМ!$B$39:$B$782,I$207)+'СЕТ СН'!$F$12</f>
        <v>0</v>
      </c>
      <c r="J213" s="36">
        <f ca="1">SUMIFS(СВЦЭМ!$G$40:$G$783,СВЦЭМ!$A$40:$A$783,$A213,СВЦЭМ!$B$39:$B$782,J$207)+'СЕТ СН'!$F$12</f>
        <v>0</v>
      </c>
      <c r="K213" s="36">
        <f ca="1">SUMIFS(СВЦЭМ!$G$40:$G$783,СВЦЭМ!$A$40:$A$783,$A213,СВЦЭМ!$B$39:$B$782,K$207)+'СЕТ СН'!$F$12</f>
        <v>0</v>
      </c>
      <c r="L213" s="36">
        <f ca="1">SUMIFS(СВЦЭМ!$G$40:$G$783,СВЦЭМ!$A$40:$A$783,$A213,СВЦЭМ!$B$39:$B$782,L$207)+'СЕТ СН'!$F$12</f>
        <v>0</v>
      </c>
      <c r="M213" s="36">
        <f ca="1">SUMIFS(СВЦЭМ!$G$40:$G$783,СВЦЭМ!$A$40:$A$783,$A213,СВЦЭМ!$B$39:$B$782,M$207)+'СЕТ СН'!$F$12</f>
        <v>0</v>
      </c>
      <c r="N213" s="36">
        <f ca="1">SUMIFS(СВЦЭМ!$G$40:$G$783,СВЦЭМ!$A$40:$A$783,$A213,СВЦЭМ!$B$39:$B$782,N$207)+'СЕТ СН'!$F$12</f>
        <v>0</v>
      </c>
      <c r="O213" s="36">
        <f ca="1">SUMIFS(СВЦЭМ!$G$40:$G$783,СВЦЭМ!$A$40:$A$783,$A213,СВЦЭМ!$B$39:$B$782,O$207)+'СЕТ СН'!$F$12</f>
        <v>0</v>
      </c>
      <c r="P213" s="36">
        <f ca="1">SUMIFS(СВЦЭМ!$G$40:$G$783,СВЦЭМ!$A$40:$A$783,$A213,СВЦЭМ!$B$39:$B$782,P$207)+'СЕТ СН'!$F$12</f>
        <v>0</v>
      </c>
      <c r="Q213" s="36">
        <f ca="1">SUMIFS(СВЦЭМ!$G$40:$G$783,СВЦЭМ!$A$40:$A$783,$A213,СВЦЭМ!$B$39:$B$782,Q$207)+'СЕТ СН'!$F$12</f>
        <v>0</v>
      </c>
      <c r="R213" s="36">
        <f ca="1">SUMIFS(СВЦЭМ!$G$40:$G$783,СВЦЭМ!$A$40:$A$783,$A213,СВЦЭМ!$B$39:$B$782,R$207)+'СЕТ СН'!$F$12</f>
        <v>0</v>
      </c>
      <c r="S213" s="36">
        <f ca="1">SUMIFS(СВЦЭМ!$G$40:$G$783,СВЦЭМ!$A$40:$A$783,$A213,СВЦЭМ!$B$39:$B$782,S$207)+'СЕТ СН'!$F$12</f>
        <v>0</v>
      </c>
      <c r="T213" s="36">
        <f ca="1">SUMIFS(СВЦЭМ!$G$40:$G$783,СВЦЭМ!$A$40:$A$783,$A213,СВЦЭМ!$B$39:$B$782,T$207)+'СЕТ СН'!$F$12</f>
        <v>0</v>
      </c>
      <c r="U213" s="36">
        <f ca="1">SUMIFS(СВЦЭМ!$G$40:$G$783,СВЦЭМ!$A$40:$A$783,$A213,СВЦЭМ!$B$39:$B$782,U$207)+'СЕТ СН'!$F$12</f>
        <v>0</v>
      </c>
      <c r="V213" s="36">
        <f ca="1">SUMIFS(СВЦЭМ!$G$40:$G$783,СВЦЭМ!$A$40:$A$783,$A213,СВЦЭМ!$B$39:$B$782,V$207)+'СЕТ СН'!$F$12</f>
        <v>0</v>
      </c>
      <c r="W213" s="36">
        <f ca="1">SUMIFS(СВЦЭМ!$G$40:$G$783,СВЦЭМ!$A$40:$A$783,$A213,СВЦЭМ!$B$39:$B$782,W$207)+'СЕТ СН'!$F$12</f>
        <v>0</v>
      </c>
      <c r="X213" s="36">
        <f ca="1">SUMIFS(СВЦЭМ!$G$40:$G$783,СВЦЭМ!$A$40:$A$783,$A213,СВЦЭМ!$B$39:$B$782,X$207)+'СЕТ СН'!$F$12</f>
        <v>0</v>
      </c>
      <c r="Y213" s="36">
        <f ca="1">SUMIFS(СВЦЭМ!$G$40:$G$783,СВЦЭМ!$A$40:$A$783,$A213,СВЦЭМ!$B$39:$B$782,Y$207)+'СЕТ СН'!$F$12</f>
        <v>0</v>
      </c>
    </row>
    <row r="214" spans="1:25" ht="15.75" hidden="1" x14ac:dyDescent="0.2">
      <c r="A214" s="35">
        <f t="shared" si="6"/>
        <v>44599</v>
      </c>
      <c r="B214" s="36">
        <f ca="1">SUMIFS(СВЦЭМ!$G$40:$G$783,СВЦЭМ!$A$40:$A$783,$A214,СВЦЭМ!$B$39:$B$782,B$207)+'СЕТ СН'!$F$12</f>
        <v>0</v>
      </c>
      <c r="C214" s="36">
        <f ca="1">SUMIFS(СВЦЭМ!$G$40:$G$783,СВЦЭМ!$A$40:$A$783,$A214,СВЦЭМ!$B$39:$B$782,C$207)+'СЕТ СН'!$F$12</f>
        <v>0</v>
      </c>
      <c r="D214" s="36">
        <f ca="1">SUMIFS(СВЦЭМ!$G$40:$G$783,СВЦЭМ!$A$40:$A$783,$A214,СВЦЭМ!$B$39:$B$782,D$207)+'СЕТ СН'!$F$12</f>
        <v>0</v>
      </c>
      <c r="E214" s="36">
        <f ca="1">SUMIFS(СВЦЭМ!$G$40:$G$783,СВЦЭМ!$A$40:$A$783,$A214,СВЦЭМ!$B$39:$B$782,E$207)+'СЕТ СН'!$F$12</f>
        <v>0</v>
      </c>
      <c r="F214" s="36">
        <f ca="1">SUMIFS(СВЦЭМ!$G$40:$G$783,СВЦЭМ!$A$40:$A$783,$A214,СВЦЭМ!$B$39:$B$782,F$207)+'СЕТ СН'!$F$12</f>
        <v>0</v>
      </c>
      <c r="G214" s="36">
        <f ca="1">SUMIFS(СВЦЭМ!$G$40:$G$783,СВЦЭМ!$A$40:$A$783,$A214,СВЦЭМ!$B$39:$B$782,G$207)+'СЕТ СН'!$F$12</f>
        <v>0</v>
      </c>
      <c r="H214" s="36">
        <f ca="1">SUMIFS(СВЦЭМ!$G$40:$G$783,СВЦЭМ!$A$40:$A$783,$A214,СВЦЭМ!$B$39:$B$782,H$207)+'СЕТ СН'!$F$12</f>
        <v>0</v>
      </c>
      <c r="I214" s="36">
        <f ca="1">SUMIFS(СВЦЭМ!$G$40:$G$783,СВЦЭМ!$A$40:$A$783,$A214,СВЦЭМ!$B$39:$B$782,I$207)+'СЕТ СН'!$F$12</f>
        <v>0</v>
      </c>
      <c r="J214" s="36">
        <f ca="1">SUMIFS(СВЦЭМ!$G$40:$G$783,СВЦЭМ!$A$40:$A$783,$A214,СВЦЭМ!$B$39:$B$782,J$207)+'СЕТ СН'!$F$12</f>
        <v>0</v>
      </c>
      <c r="K214" s="36">
        <f ca="1">SUMIFS(СВЦЭМ!$G$40:$G$783,СВЦЭМ!$A$40:$A$783,$A214,СВЦЭМ!$B$39:$B$782,K$207)+'СЕТ СН'!$F$12</f>
        <v>0</v>
      </c>
      <c r="L214" s="36">
        <f ca="1">SUMIFS(СВЦЭМ!$G$40:$G$783,СВЦЭМ!$A$40:$A$783,$A214,СВЦЭМ!$B$39:$B$782,L$207)+'СЕТ СН'!$F$12</f>
        <v>0</v>
      </c>
      <c r="M214" s="36">
        <f ca="1">SUMIFS(СВЦЭМ!$G$40:$G$783,СВЦЭМ!$A$40:$A$783,$A214,СВЦЭМ!$B$39:$B$782,M$207)+'СЕТ СН'!$F$12</f>
        <v>0</v>
      </c>
      <c r="N214" s="36">
        <f ca="1">SUMIFS(СВЦЭМ!$G$40:$G$783,СВЦЭМ!$A$40:$A$783,$A214,СВЦЭМ!$B$39:$B$782,N$207)+'СЕТ СН'!$F$12</f>
        <v>0</v>
      </c>
      <c r="O214" s="36">
        <f ca="1">SUMIFS(СВЦЭМ!$G$40:$G$783,СВЦЭМ!$A$40:$A$783,$A214,СВЦЭМ!$B$39:$B$782,O$207)+'СЕТ СН'!$F$12</f>
        <v>0</v>
      </c>
      <c r="P214" s="36">
        <f ca="1">SUMIFS(СВЦЭМ!$G$40:$G$783,СВЦЭМ!$A$40:$A$783,$A214,СВЦЭМ!$B$39:$B$782,P$207)+'СЕТ СН'!$F$12</f>
        <v>0</v>
      </c>
      <c r="Q214" s="36">
        <f ca="1">SUMIFS(СВЦЭМ!$G$40:$G$783,СВЦЭМ!$A$40:$A$783,$A214,СВЦЭМ!$B$39:$B$782,Q$207)+'СЕТ СН'!$F$12</f>
        <v>0</v>
      </c>
      <c r="R214" s="36">
        <f ca="1">SUMIFS(СВЦЭМ!$G$40:$G$783,СВЦЭМ!$A$40:$A$783,$A214,СВЦЭМ!$B$39:$B$782,R$207)+'СЕТ СН'!$F$12</f>
        <v>0</v>
      </c>
      <c r="S214" s="36">
        <f ca="1">SUMIFS(СВЦЭМ!$G$40:$G$783,СВЦЭМ!$A$40:$A$783,$A214,СВЦЭМ!$B$39:$B$782,S$207)+'СЕТ СН'!$F$12</f>
        <v>0</v>
      </c>
      <c r="T214" s="36">
        <f ca="1">SUMIFS(СВЦЭМ!$G$40:$G$783,СВЦЭМ!$A$40:$A$783,$A214,СВЦЭМ!$B$39:$B$782,T$207)+'СЕТ СН'!$F$12</f>
        <v>0</v>
      </c>
      <c r="U214" s="36">
        <f ca="1">SUMIFS(СВЦЭМ!$G$40:$G$783,СВЦЭМ!$A$40:$A$783,$A214,СВЦЭМ!$B$39:$B$782,U$207)+'СЕТ СН'!$F$12</f>
        <v>0</v>
      </c>
      <c r="V214" s="36">
        <f ca="1">SUMIFS(СВЦЭМ!$G$40:$G$783,СВЦЭМ!$A$40:$A$783,$A214,СВЦЭМ!$B$39:$B$782,V$207)+'СЕТ СН'!$F$12</f>
        <v>0</v>
      </c>
      <c r="W214" s="36">
        <f ca="1">SUMIFS(СВЦЭМ!$G$40:$G$783,СВЦЭМ!$A$40:$A$783,$A214,СВЦЭМ!$B$39:$B$782,W$207)+'СЕТ СН'!$F$12</f>
        <v>0</v>
      </c>
      <c r="X214" s="36">
        <f ca="1">SUMIFS(СВЦЭМ!$G$40:$G$783,СВЦЭМ!$A$40:$A$783,$A214,СВЦЭМ!$B$39:$B$782,X$207)+'СЕТ СН'!$F$12</f>
        <v>0</v>
      </c>
      <c r="Y214" s="36">
        <f ca="1">SUMIFS(СВЦЭМ!$G$40:$G$783,СВЦЭМ!$A$40:$A$783,$A214,СВЦЭМ!$B$39:$B$782,Y$207)+'СЕТ СН'!$F$12</f>
        <v>0</v>
      </c>
    </row>
    <row r="215" spans="1:25" ht="15.75" hidden="1" x14ac:dyDescent="0.2">
      <c r="A215" s="35">
        <f t="shared" si="6"/>
        <v>44600</v>
      </c>
      <c r="B215" s="36">
        <f ca="1">SUMIFS(СВЦЭМ!$G$40:$G$783,СВЦЭМ!$A$40:$A$783,$A215,СВЦЭМ!$B$39:$B$782,B$207)+'СЕТ СН'!$F$12</f>
        <v>0</v>
      </c>
      <c r="C215" s="36">
        <f ca="1">SUMIFS(СВЦЭМ!$G$40:$G$783,СВЦЭМ!$A$40:$A$783,$A215,СВЦЭМ!$B$39:$B$782,C$207)+'СЕТ СН'!$F$12</f>
        <v>0</v>
      </c>
      <c r="D215" s="36">
        <f ca="1">SUMIFS(СВЦЭМ!$G$40:$G$783,СВЦЭМ!$A$40:$A$783,$A215,СВЦЭМ!$B$39:$B$782,D$207)+'СЕТ СН'!$F$12</f>
        <v>0</v>
      </c>
      <c r="E215" s="36">
        <f ca="1">SUMIFS(СВЦЭМ!$G$40:$G$783,СВЦЭМ!$A$40:$A$783,$A215,СВЦЭМ!$B$39:$B$782,E$207)+'СЕТ СН'!$F$12</f>
        <v>0</v>
      </c>
      <c r="F215" s="36">
        <f ca="1">SUMIFS(СВЦЭМ!$G$40:$G$783,СВЦЭМ!$A$40:$A$783,$A215,СВЦЭМ!$B$39:$B$782,F$207)+'СЕТ СН'!$F$12</f>
        <v>0</v>
      </c>
      <c r="G215" s="36">
        <f ca="1">SUMIFS(СВЦЭМ!$G$40:$G$783,СВЦЭМ!$A$40:$A$783,$A215,СВЦЭМ!$B$39:$B$782,G$207)+'СЕТ СН'!$F$12</f>
        <v>0</v>
      </c>
      <c r="H215" s="36">
        <f ca="1">SUMIFS(СВЦЭМ!$G$40:$G$783,СВЦЭМ!$A$40:$A$783,$A215,СВЦЭМ!$B$39:$B$782,H$207)+'СЕТ СН'!$F$12</f>
        <v>0</v>
      </c>
      <c r="I215" s="36">
        <f ca="1">SUMIFS(СВЦЭМ!$G$40:$G$783,СВЦЭМ!$A$40:$A$783,$A215,СВЦЭМ!$B$39:$B$782,I$207)+'СЕТ СН'!$F$12</f>
        <v>0</v>
      </c>
      <c r="J215" s="36">
        <f ca="1">SUMIFS(СВЦЭМ!$G$40:$G$783,СВЦЭМ!$A$40:$A$783,$A215,СВЦЭМ!$B$39:$B$782,J$207)+'СЕТ СН'!$F$12</f>
        <v>0</v>
      </c>
      <c r="K215" s="36">
        <f ca="1">SUMIFS(СВЦЭМ!$G$40:$G$783,СВЦЭМ!$A$40:$A$783,$A215,СВЦЭМ!$B$39:$B$782,K$207)+'СЕТ СН'!$F$12</f>
        <v>0</v>
      </c>
      <c r="L215" s="36">
        <f ca="1">SUMIFS(СВЦЭМ!$G$40:$G$783,СВЦЭМ!$A$40:$A$783,$A215,СВЦЭМ!$B$39:$B$782,L$207)+'СЕТ СН'!$F$12</f>
        <v>0</v>
      </c>
      <c r="M215" s="36">
        <f ca="1">SUMIFS(СВЦЭМ!$G$40:$G$783,СВЦЭМ!$A$40:$A$783,$A215,СВЦЭМ!$B$39:$B$782,M$207)+'СЕТ СН'!$F$12</f>
        <v>0</v>
      </c>
      <c r="N215" s="36">
        <f ca="1">SUMIFS(СВЦЭМ!$G$40:$G$783,СВЦЭМ!$A$40:$A$783,$A215,СВЦЭМ!$B$39:$B$782,N$207)+'СЕТ СН'!$F$12</f>
        <v>0</v>
      </c>
      <c r="O215" s="36">
        <f ca="1">SUMIFS(СВЦЭМ!$G$40:$G$783,СВЦЭМ!$A$40:$A$783,$A215,СВЦЭМ!$B$39:$B$782,O$207)+'СЕТ СН'!$F$12</f>
        <v>0</v>
      </c>
      <c r="P215" s="36">
        <f ca="1">SUMIFS(СВЦЭМ!$G$40:$G$783,СВЦЭМ!$A$40:$A$783,$A215,СВЦЭМ!$B$39:$B$782,P$207)+'СЕТ СН'!$F$12</f>
        <v>0</v>
      </c>
      <c r="Q215" s="36">
        <f ca="1">SUMIFS(СВЦЭМ!$G$40:$G$783,СВЦЭМ!$A$40:$A$783,$A215,СВЦЭМ!$B$39:$B$782,Q$207)+'СЕТ СН'!$F$12</f>
        <v>0</v>
      </c>
      <c r="R215" s="36">
        <f ca="1">SUMIFS(СВЦЭМ!$G$40:$G$783,СВЦЭМ!$A$40:$A$783,$A215,СВЦЭМ!$B$39:$B$782,R$207)+'СЕТ СН'!$F$12</f>
        <v>0</v>
      </c>
      <c r="S215" s="36">
        <f ca="1">SUMIFS(СВЦЭМ!$G$40:$G$783,СВЦЭМ!$A$40:$A$783,$A215,СВЦЭМ!$B$39:$B$782,S$207)+'СЕТ СН'!$F$12</f>
        <v>0</v>
      </c>
      <c r="T215" s="36">
        <f ca="1">SUMIFS(СВЦЭМ!$G$40:$G$783,СВЦЭМ!$A$40:$A$783,$A215,СВЦЭМ!$B$39:$B$782,T$207)+'СЕТ СН'!$F$12</f>
        <v>0</v>
      </c>
      <c r="U215" s="36">
        <f ca="1">SUMIFS(СВЦЭМ!$G$40:$G$783,СВЦЭМ!$A$40:$A$783,$A215,СВЦЭМ!$B$39:$B$782,U$207)+'СЕТ СН'!$F$12</f>
        <v>0</v>
      </c>
      <c r="V215" s="36">
        <f ca="1">SUMIFS(СВЦЭМ!$G$40:$G$783,СВЦЭМ!$A$40:$A$783,$A215,СВЦЭМ!$B$39:$B$782,V$207)+'СЕТ СН'!$F$12</f>
        <v>0</v>
      </c>
      <c r="W215" s="36">
        <f ca="1">SUMIFS(СВЦЭМ!$G$40:$G$783,СВЦЭМ!$A$40:$A$783,$A215,СВЦЭМ!$B$39:$B$782,W$207)+'СЕТ СН'!$F$12</f>
        <v>0</v>
      </c>
      <c r="X215" s="36">
        <f ca="1">SUMIFS(СВЦЭМ!$G$40:$G$783,СВЦЭМ!$A$40:$A$783,$A215,СВЦЭМ!$B$39:$B$782,X$207)+'СЕТ СН'!$F$12</f>
        <v>0</v>
      </c>
      <c r="Y215" s="36">
        <f ca="1">SUMIFS(СВЦЭМ!$G$40:$G$783,СВЦЭМ!$A$40:$A$783,$A215,СВЦЭМ!$B$39:$B$782,Y$207)+'СЕТ СН'!$F$12</f>
        <v>0</v>
      </c>
    </row>
    <row r="216" spans="1:25" ht="15.75" hidden="1" x14ac:dyDescent="0.2">
      <c r="A216" s="35">
        <f t="shared" si="6"/>
        <v>44601</v>
      </c>
      <c r="B216" s="36">
        <f ca="1">SUMIFS(СВЦЭМ!$G$40:$G$783,СВЦЭМ!$A$40:$A$783,$A216,СВЦЭМ!$B$39:$B$782,B$207)+'СЕТ СН'!$F$12</f>
        <v>0</v>
      </c>
      <c r="C216" s="36">
        <f ca="1">SUMIFS(СВЦЭМ!$G$40:$G$783,СВЦЭМ!$A$40:$A$783,$A216,СВЦЭМ!$B$39:$B$782,C$207)+'СЕТ СН'!$F$12</f>
        <v>0</v>
      </c>
      <c r="D216" s="36">
        <f ca="1">SUMIFS(СВЦЭМ!$G$40:$G$783,СВЦЭМ!$A$40:$A$783,$A216,СВЦЭМ!$B$39:$B$782,D$207)+'СЕТ СН'!$F$12</f>
        <v>0</v>
      </c>
      <c r="E216" s="36">
        <f ca="1">SUMIFS(СВЦЭМ!$G$40:$G$783,СВЦЭМ!$A$40:$A$783,$A216,СВЦЭМ!$B$39:$B$782,E$207)+'СЕТ СН'!$F$12</f>
        <v>0</v>
      </c>
      <c r="F216" s="36">
        <f ca="1">SUMIFS(СВЦЭМ!$G$40:$G$783,СВЦЭМ!$A$40:$A$783,$A216,СВЦЭМ!$B$39:$B$782,F$207)+'СЕТ СН'!$F$12</f>
        <v>0</v>
      </c>
      <c r="G216" s="36">
        <f ca="1">SUMIFS(СВЦЭМ!$G$40:$G$783,СВЦЭМ!$A$40:$A$783,$A216,СВЦЭМ!$B$39:$B$782,G$207)+'СЕТ СН'!$F$12</f>
        <v>0</v>
      </c>
      <c r="H216" s="36">
        <f ca="1">SUMIFS(СВЦЭМ!$G$40:$G$783,СВЦЭМ!$A$40:$A$783,$A216,СВЦЭМ!$B$39:$B$782,H$207)+'СЕТ СН'!$F$12</f>
        <v>0</v>
      </c>
      <c r="I216" s="36">
        <f ca="1">SUMIFS(СВЦЭМ!$G$40:$G$783,СВЦЭМ!$A$40:$A$783,$A216,СВЦЭМ!$B$39:$B$782,I$207)+'СЕТ СН'!$F$12</f>
        <v>0</v>
      </c>
      <c r="J216" s="36">
        <f ca="1">SUMIFS(СВЦЭМ!$G$40:$G$783,СВЦЭМ!$A$40:$A$783,$A216,СВЦЭМ!$B$39:$B$782,J$207)+'СЕТ СН'!$F$12</f>
        <v>0</v>
      </c>
      <c r="K216" s="36">
        <f ca="1">SUMIFS(СВЦЭМ!$G$40:$G$783,СВЦЭМ!$A$40:$A$783,$A216,СВЦЭМ!$B$39:$B$782,K$207)+'СЕТ СН'!$F$12</f>
        <v>0</v>
      </c>
      <c r="L216" s="36">
        <f ca="1">SUMIFS(СВЦЭМ!$G$40:$G$783,СВЦЭМ!$A$40:$A$783,$A216,СВЦЭМ!$B$39:$B$782,L$207)+'СЕТ СН'!$F$12</f>
        <v>0</v>
      </c>
      <c r="M216" s="36">
        <f ca="1">SUMIFS(СВЦЭМ!$G$40:$G$783,СВЦЭМ!$A$40:$A$783,$A216,СВЦЭМ!$B$39:$B$782,M$207)+'СЕТ СН'!$F$12</f>
        <v>0</v>
      </c>
      <c r="N216" s="36">
        <f ca="1">SUMIFS(СВЦЭМ!$G$40:$G$783,СВЦЭМ!$A$40:$A$783,$A216,СВЦЭМ!$B$39:$B$782,N$207)+'СЕТ СН'!$F$12</f>
        <v>0</v>
      </c>
      <c r="O216" s="36">
        <f ca="1">SUMIFS(СВЦЭМ!$G$40:$G$783,СВЦЭМ!$A$40:$A$783,$A216,СВЦЭМ!$B$39:$B$782,O$207)+'СЕТ СН'!$F$12</f>
        <v>0</v>
      </c>
      <c r="P216" s="36">
        <f ca="1">SUMIFS(СВЦЭМ!$G$40:$G$783,СВЦЭМ!$A$40:$A$783,$A216,СВЦЭМ!$B$39:$B$782,P$207)+'СЕТ СН'!$F$12</f>
        <v>0</v>
      </c>
      <c r="Q216" s="36">
        <f ca="1">SUMIFS(СВЦЭМ!$G$40:$G$783,СВЦЭМ!$A$40:$A$783,$A216,СВЦЭМ!$B$39:$B$782,Q$207)+'СЕТ СН'!$F$12</f>
        <v>0</v>
      </c>
      <c r="R216" s="36">
        <f ca="1">SUMIFS(СВЦЭМ!$G$40:$G$783,СВЦЭМ!$A$40:$A$783,$A216,СВЦЭМ!$B$39:$B$782,R$207)+'СЕТ СН'!$F$12</f>
        <v>0</v>
      </c>
      <c r="S216" s="36">
        <f ca="1">SUMIFS(СВЦЭМ!$G$40:$G$783,СВЦЭМ!$A$40:$A$783,$A216,СВЦЭМ!$B$39:$B$782,S$207)+'СЕТ СН'!$F$12</f>
        <v>0</v>
      </c>
      <c r="T216" s="36">
        <f ca="1">SUMIFS(СВЦЭМ!$G$40:$G$783,СВЦЭМ!$A$40:$A$783,$A216,СВЦЭМ!$B$39:$B$782,T$207)+'СЕТ СН'!$F$12</f>
        <v>0</v>
      </c>
      <c r="U216" s="36">
        <f ca="1">SUMIFS(СВЦЭМ!$G$40:$G$783,СВЦЭМ!$A$40:$A$783,$A216,СВЦЭМ!$B$39:$B$782,U$207)+'СЕТ СН'!$F$12</f>
        <v>0</v>
      </c>
      <c r="V216" s="36">
        <f ca="1">SUMIFS(СВЦЭМ!$G$40:$G$783,СВЦЭМ!$A$40:$A$783,$A216,СВЦЭМ!$B$39:$B$782,V$207)+'СЕТ СН'!$F$12</f>
        <v>0</v>
      </c>
      <c r="W216" s="36">
        <f ca="1">SUMIFS(СВЦЭМ!$G$40:$G$783,СВЦЭМ!$A$40:$A$783,$A216,СВЦЭМ!$B$39:$B$782,W$207)+'СЕТ СН'!$F$12</f>
        <v>0</v>
      </c>
      <c r="X216" s="36">
        <f ca="1">SUMIFS(СВЦЭМ!$G$40:$G$783,СВЦЭМ!$A$40:$A$783,$A216,СВЦЭМ!$B$39:$B$782,X$207)+'СЕТ СН'!$F$12</f>
        <v>0</v>
      </c>
      <c r="Y216" s="36">
        <f ca="1">SUMIFS(СВЦЭМ!$G$40:$G$783,СВЦЭМ!$A$40:$A$783,$A216,СВЦЭМ!$B$39:$B$782,Y$207)+'СЕТ СН'!$F$12</f>
        <v>0</v>
      </c>
    </row>
    <row r="217" spans="1:25" ht="15.75" hidden="1" x14ac:dyDescent="0.2">
      <c r="A217" s="35">
        <f t="shared" si="6"/>
        <v>44602</v>
      </c>
      <c r="B217" s="36">
        <f ca="1">SUMIFS(СВЦЭМ!$G$40:$G$783,СВЦЭМ!$A$40:$A$783,$A217,СВЦЭМ!$B$39:$B$782,B$207)+'СЕТ СН'!$F$12</f>
        <v>0</v>
      </c>
      <c r="C217" s="36">
        <f ca="1">SUMIFS(СВЦЭМ!$G$40:$G$783,СВЦЭМ!$A$40:$A$783,$A217,СВЦЭМ!$B$39:$B$782,C$207)+'СЕТ СН'!$F$12</f>
        <v>0</v>
      </c>
      <c r="D217" s="36">
        <f ca="1">SUMIFS(СВЦЭМ!$G$40:$G$783,СВЦЭМ!$A$40:$A$783,$A217,СВЦЭМ!$B$39:$B$782,D$207)+'СЕТ СН'!$F$12</f>
        <v>0</v>
      </c>
      <c r="E217" s="36">
        <f ca="1">SUMIFS(СВЦЭМ!$G$40:$G$783,СВЦЭМ!$A$40:$A$783,$A217,СВЦЭМ!$B$39:$B$782,E$207)+'СЕТ СН'!$F$12</f>
        <v>0</v>
      </c>
      <c r="F217" s="36">
        <f ca="1">SUMIFS(СВЦЭМ!$G$40:$G$783,СВЦЭМ!$A$40:$A$783,$A217,СВЦЭМ!$B$39:$B$782,F$207)+'СЕТ СН'!$F$12</f>
        <v>0</v>
      </c>
      <c r="G217" s="36">
        <f ca="1">SUMIFS(СВЦЭМ!$G$40:$G$783,СВЦЭМ!$A$40:$A$783,$A217,СВЦЭМ!$B$39:$B$782,G$207)+'СЕТ СН'!$F$12</f>
        <v>0</v>
      </c>
      <c r="H217" s="36">
        <f ca="1">SUMIFS(СВЦЭМ!$G$40:$G$783,СВЦЭМ!$A$40:$A$783,$A217,СВЦЭМ!$B$39:$B$782,H$207)+'СЕТ СН'!$F$12</f>
        <v>0</v>
      </c>
      <c r="I217" s="36">
        <f ca="1">SUMIFS(СВЦЭМ!$G$40:$G$783,СВЦЭМ!$A$40:$A$783,$A217,СВЦЭМ!$B$39:$B$782,I$207)+'СЕТ СН'!$F$12</f>
        <v>0</v>
      </c>
      <c r="J217" s="36">
        <f ca="1">SUMIFS(СВЦЭМ!$G$40:$G$783,СВЦЭМ!$A$40:$A$783,$A217,СВЦЭМ!$B$39:$B$782,J$207)+'СЕТ СН'!$F$12</f>
        <v>0</v>
      </c>
      <c r="K217" s="36">
        <f ca="1">SUMIFS(СВЦЭМ!$G$40:$G$783,СВЦЭМ!$A$40:$A$783,$A217,СВЦЭМ!$B$39:$B$782,K$207)+'СЕТ СН'!$F$12</f>
        <v>0</v>
      </c>
      <c r="L217" s="36">
        <f ca="1">SUMIFS(СВЦЭМ!$G$40:$G$783,СВЦЭМ!$A$40:$A$783,$A217,СВЦЭМ!$B$39:$B$782,L$207)+'СЕТ СН'!$F$12</f>
        <v>0</v>
      </c>
      <c r="M217" s="36">
        <f ca="1">SUMIFS(СВЦЭМ!$G$40:$G$783,СВЦЭМ!$A$40:$A$783,$A217,СВЦЭМ!$B$39:$B$782,M$207)+'СЕТ СН'!$F$12</f>
        <v>0</v>
      </c>
      <c r="N217" s="36">
        <f ca="1">SUMIFS(СВЦЭМ!$G$40:$G$783,СВЦЭМ!$A$40:$A$783,$A217,СВЦЭМ!$B$39:$B$782,N$207)+'СЕТ СН'!$F$12</f>
        <v>0</v>
      </c>
      <c r="O217" s="36">
        <f ca="1">SUMIFS(СВЦЭМ!$G$40:$G$783,СВЦЭМ!$A$40:$A$783,$A217,СВЦЭМ!$B$39:$B$782,O$207)+'СЕТ СН'!$F$12</f>
        <v>0</v>
      </c>
      <c r="P217" s="36">
        <f ca="1">SUMIFS(СВЦЭМ!$G$40:$G$783,СВЦЭМ!$A$40:$A$783,$A217,СВЦЭМ!$B$39:$B$782,P$207)+'СЕТ СН'!$F$12</f>
        <v>0</v>
      </c>
      <c r="Q217" s="36">
        <f ca="1">SUMIFS(СВЦЭМ!$G$40:$G$783,СВЦЭМ!$A$40:$A$783,$A217,СВЦЭМ!$B$39:$B$782,Q$207)+'СЕТ СН'!$F$12</f>
        <v>0</v>
      </c>
      <c r="R217" s="36">
        <f ca="1">SUMIFS(СВЦЭМ!$G$40:$G$783,СВЦЭМ!$A$40:$A$783,$A217,СВЦЭМ!$B$39:$B$782,R$207)+'СЕТ СН'!$F$12</f>
        <v>0</v>
      </c>
      <c r="S217" s="36">
        <f ca="1">SUMIFS(СВЦЭМ!$G$40:$G$783,СВЦЭМ!$A$40:$A$783,$A217,СВЦЭМ!$B$39:$B$782,S$207)+'СЕТ СН'!$F$12</f>
        <v>0</v>
      </c>
      <c r="T217" s="36">
        <f ca="1">SUMIFS(СВЦЭМ!$G$40:$G$783,СВЦЭМ!$A$40:$A$783,$A217,СВЦЭМ!$B$39:$B$782,T$207)+'СЕТ СН'!$F$12</f>
        <v>0</v>
      </c>
      <c r="U217" s="36">
        <f ca="1">SUMIFS(СВЦЭМ!$G$40:$G$783,СВЦЭМ!$A$40:$A$783,$A217,СВЦЭМ!$B$39:$B$782,U$207)+'СЕТ СН'!$F$12</f>
        <v>0</v>
      </c>
      <c r="V217" s="36">
        <f ca="1">SUMIFS(СВЦЭМ!$G$40:$G$783,СВЦЭМ!$A$40:$A$783,$A217,СВЦЭМ!$B$39:$B$782,V$207)+'СЕТ СН'!$F$12</f>
        <v>0</v>
      </c>
      <c r="W217" s="36">
        <f ca="1">SUMIFS(СВЦЭМ!$G$40:$G$783,СВЦЭМ!$A$40:$A$783,$A217,СВЦЭМ!$B$39:$B$782,W$207)+'СЕТ СН'!$F$12</f>
        <v>0</v>
      </c>
      <c r="X217" s="36">
        <f ca="1">SUMIFS(СВЦЭМ!$G$40:$G$783,СВЦЭМ!$A$40:$A$783,$A217,СВЦЭМ!$B$39:$B$782,X$207)+'СЕТ СН'!$F$12</f>
        <v>0</v>
      </c>
      <c r="Y217" s="36">
        <f ca="1">SUMIFS(СВЦЭМ!$G$40:$G$783,СВЦЭМ!$A$40:$A$783,$A217,СВЦЭМ!$B$39:$B$782,Y$207)+'СЕТ СН'!$F$12</f>
        <v>0</v>
      </c>
    </row>
    <row r="218" spans="1:25" ht="15.75" hidden="1" x14ac:dyDescent="0.2">
      <c r="A218" s="35">
        <f t="shared" si="6"/>
        <v>44603</v>
      </c>
      <c r="B218" s="36">
        <f ca="1">SUMIFS(СВЦЭМ!$G$40:$G$783,СВЦЭМ!$A$40:$A$783,$A218,СВЦЭМ!$B$39:$B$782,B$207)+'СЕТ СН'!$F$12</f>
        <v>0</v>
      </c>
      <c r="C218" s="36">
        <f ca="1">SUMIFS(СВЦЭМ!$G$40:$G$783,СВЦЭМ!$A$40:$A$783,$A218,СВЦЭМ!$B$39:$B$782,C$207)+'СЕТ СН'!$F$12</f>
        <v>0</v>
      </c>
      <c r="D218" s="36">
        <f ca="1">SUMIFS(СВЦЭМ!$G$40:$G$783,СВЦЭМ!$A$40:$A$783,$A218,СВЦЭМ!$B$39:$B$782,D$207)+'СЕТ СН'!$F$12</f>
        <v>0</v>
      </c>
      <c r="E218" s="36">
        <f ca="1">SUMIFS(СВЦЭМ!$G$40:$G$783,СВЦЭМ!$A$40:$A$783,$A218,СВЦЭМ!$B$39:$B$782,E$207)+'СЕТ СН'!$F$12</f>
        <v>0</v>
      </c>
      <c r="F218" s="36">
        <f ca="1">SUMIFS(СВЦЭМ!$G$40:$G$783,СВЦЭМ!$A$40:$A$783,$A218,СВЦЭМ!$B$39:$B$782,F$207)+'СЕТ СН'!$F$12</f>
        <v>0</v>
      </c>
      <c r="G218" s="36">
        <f ca="1">SUMIFS(СВЦЭМ!$G$40:$G$783,СВЦЭМ!$A$40:$A$783,$A218,СВЦЭМ!$B$39:$B$782,G$207)+'СЕТ СН'!$F$12</f>
        <v>0</v>
      </c>
      <c r="H218" s="36">
        <f ca="1">SUMIFS(СВЦЭМ!$G$40:$G$783,СВЦЭМ!$A$40:$A$783,$A218,СВЦЭМ!$B$39:$B$782,H$207)+'СЕТ СН'!$F$12</f>
        <v>0</v>
      </c>
      <c r="I218" s="36">
        <f ca="1">SUMIFS(СВЦЭМ!$G$40:$G$783,СВЦЭМ!$A$40:$A$783,$A218,СВЦЭМ!$B$39:$B$782,I$207)+'СЕТ СН'!$F$12</f>
        <v>0</v>
      </c>
      <c r="J218" s="36">
        <f ca="1">SUMIFS(СВЦЭМ!$G$40:$G$783,СВЦЭМ!$A$40:$A$783,$A218,СВЦЭМ!$B$39:$B$782,J$207)+'СЕТ СН'!$F$12</f>
        <v>0</v>
      </c>
      <c r="K218" s="36">
        <f ca="1">SUMIFS(СВЦЭМ!$G$40:$G$783,СВЦЭМ!$A$40:$A$783,$A218,СВЦЭМ!$B$39:$B$782,K$207)+'СЕТ СН'!$F$12</f>
        <v>0</v>
      </c>
      <c r="L218" s="36">
        <f ca="1">SUMIFS(СВЦЭМ!$G$40:$G$783,СВЦЭМ!$A$40:$A$783,$A218,СВЦЭМ!$B$39:$B$782,L$207)+'СЕТ СН'!$F$12</f>
        <v>0</v>
      </c>
      <c r="M218" s="36">
        <f ca="1">SUMIFS(СВЦЭМ!$G$40:$G$783,СВЦЭМ!$A$40:$A$783,$A218,СВЦЭМ!$B$39:$B$782,M$207)+'СЕТ СН'!$F$12</f>
        <v>0</v>
      </c>
      <c r="N218" s="36">
        <f ca="1">SUMIFS(СВЦЭМ!$G$40:$G$783,СВЦЭМ!$A$40:$A$783,$A218,СВЦЭМ!$B$39:$B$782,N$207)+'СЕТ СН'!$F$12</f>
        <v>0</v>
      </c>
      <c r="O218" s="36">
        <f ca="1">SUMIFS(СВЦЭМ!$G$40:$G$783,СВЦЭМ!$A$40:$A$783,$A218,СВЦЭМ!$B$39:$B$782,O$207)+'СЕТ СН'!$F$12</f>
        <v>0</v>
      </c>
      <c r="P218" s="36">
        <f ca="1">SUMIFS(СВЦЭМ!$G$40:$G$783,СВЦЭМ!$A$40:$A$783,$A218,СВЦЭМ!$B$39:$B$782,P$207)+'СЕТ СН'!$F$12</f>
        <v>0</v>
      </c>
      <c r="Q218" s="36">
        <f ca="1">SUMIFS(СВЦЭМ!$G$40:$G$783,СВЦЭМ!$A$40:$A$783,$A218,СВЦЭМ!$B$39:$B$782,Q$207)+'СЕТ СН'!$F$12</f>
        <v>0</v>
      </c>
      <c r="R218" s="36">
        <f ca="1">SUMIFS(СВЦЭМ!$G$40:$G$783,СВЦЭМ!$A$40:$A$783,$A218,СВЦЭМ!$B$39:$B$782,R$207)+'СЕТ СН'!$F$12</f>
        <v>0</v>
      </c>
      <c r="S218" s="36">
        <f ca="1">SUMIFS(СВЦЭМ!$G$40:$G$783,СВЦЭМ!$A$40:$A$783,$A218,СВЦЭМ!$B$39:$B$782,S$207)+'СЕТ СН'!$F$12</f>
        <v>0</v>
      </c>
      <c r="T218" s="36">
        <f ca="1">SUMIFS(СВЦЭМ!$G$40:$G$783,СВЦЭМ!$A$40:$A$783,$A218,СВЦЭМ!$B$39:$B$782,T$207)+'СЕТ СН'!$F$12</f>
        <v>0</v>
      </c>
      <c r="U218" s="36">
        <f ca="1">SUMIFS(СВЦЭМ!$G$40:$G$783,СВЦЭМ!$A$40:$A$783,$A218,СВЦЭМ!$B$39:$B$782,U$207)+'СЕТ СН'!$F$12</f>
        <v>0</v>
      </c>
      <c r="V218" s="36">
        <f ca="1">SUMIFS(СВЦЭМ!$G$40:$G$783,СВЦЭМ!$A$40:$A$783,$A218,СВЦЭМ!$B$39:$B$782,V$207)+'СЕТ СН'!$F$12</f>
        <v>0</v>
      </c>
      <c r="W218" s="36">
        <f ca="1">SUMIFS(СВЦЭМ!$G$40:$G$783,СВЦЭМ!$A$40:$A$783,$A218,СВЦЭМ!$B$39:$B$782,W$207)+'СЕТ СН'!$F$12</f>
        <v>0</v>
      </c>
      <c r="X218" s="36">
        <f ca="1">SUMIFS(СВЦЭМ!$G$40:$G$783,СВЦЭМ!$A$40:$A$783,$A218,СВЦЭМ!$B$39:$B$782,X$207)+'СЕТ СН'!$F$12</f>
        <v>0</v>
      </c>
      <c r="Y218" s="36">
        <f ca="1">SUMIFS(СВЦЭМ!$G$40:$G$783,СВЦЭМ!$A$40:$A$783,$A218,СВЦЭМ!$B$39:$B$782,Y$207)+'СЕТ СН'!$F$12</f>
        <v>0</v>
      </c>
    </row>
    <row r="219" spans="1:25" ht="15.75" hidden="1" x14ac:dyDescent="0.2">
      <c r="A219" s="35">
        <f t="shared" si="6"/>
        <v>44604</v>
      </c>
      <c r="B219" s="36">
        <f ca="1">SUMIFS(СВЦЭМ!$G$40:$G$783,СВЦЭМ!$A$40:$A$783,$A219,СВЦЭМ!$B$39:$B$782,B$207)+'СЕТ СН'!$F$12</f>
        <v>0</v>
      </c>
      <c r="C219" s="36">
        <f ca="1">SUMIFS(СВЦЭМ!$G$40:$G$783,СВЦЭМ!$A$40:$A$783,$A219,СВЦЭМ!$B$39:$B$782,C$207)+'СЕТ СН'!$F$12</f>
        <v>0</v>
      </c>
      <c r="D219" s="36">
        <f ca="1">SUMIFS(СВЦЭМ!$G$40:$G$783,СВЦЭМ!$A$40:$A$783,$A219,СВЦЭМ!$B$39:$B$782,D$207)+'СЕТ СН'!$F$12</f>
        <v>0</v>
      </c>
      <c r="E219" s="36">
        <f ca="1">SUMIFS(СВЦЭМ!$G$40:$G$783,СВЦЭМ!$A$40:$A$783,$A219,СВЦЭМ!$B$39:$B$782,E$207)+'СЕТ СН'!$F$12</f>
        <v>0</v>
      </c>
      <c r="F219" s="36">
        <f ca="1">SUMIFS(СВЦЭМ!$G$40:$G$783,СВЦЭМ!$A$40:$A$783,$A219,СВЦЭМ!$B$39:$B$782,F$207)+'СЕТ СН'!$F$12</f>
        <v>0</v>
      </c>
      <c r="G219" s="36">
        <f ca="1">SUMIFS(СВЦЭМ!$G$40:$G$783,СВЦЭМ!$A$40:$A$783,$A219,СВЦЭМ!$B$39:$B$782,G$207)+'СЕТ СН'!$F$12</f>
        <v>0</v>
      </c>
      <c r="H219" s="36">
        <f ca="1">SUMIFS(СВЦЭМ!$G$40:$G$783,СВЦЭМ!$A$40:$A$783,$A219,СВЦЭМ!$B$39:$B$782,H$207)+'СЕТ СН'!$F$12</f>
        <v>0</v>
      </c>
      <c r="I219" s="36">
        <f ca="1">SUMIFS(СВЦЭМ!$G$40:$G$783,СВЦЭМ!$A$40:$A$783,$A219,СВЦЭМ!$B$39:$B$782,I$207)+'СЕТ СН'!$F$12</f>
        <v>0</v>
      </c>
      <c r="J219" s="36">
        <f ca="1">SUMIFS(СВЦЭМ!$G$40:$G$783,СВЦЭМ!$A$40:$A$783,$A219,СВЦЭМ!$B$39:$B$782,J$207)+'СЕТ СН'!$F$12</f>
        <v>0</v>
      </c>
      <c r="K219" s="36">
        <f ca="1">SUMIFS(СВЦЭМ!$G$40:$G$783,СВЦЭМ!$A$40:$A$783,$A219,СВЦЭМ!$B$39:$B$782,K$207)+'СЕТ СН'!$F$12</f>
        <v>0</v>
      </c>
      <c r="L219" s="36">
        <f ca="1">SUMIFS(СВЦЭМ!$G$40:$G$783,СВЦЭМ!$A$40:$A$783,$A219,СВЦЭМ!$B$39:$B$782,L$207)+'СЕТ СН'!$F$12</f>
        <v>0</v>
      </c>
      <c r="M219" s="36">
        <f ca="1">SUMIFS(СВЦЭМ!$G$40:$G$783,СВЦЭМ!$A$40:$A$783,$A219,СВЦЭМ!$B$39:$B$782,M$207)+'СЕТ СН'!$F$12</f>
        <v>0</v>
      </c>
      <c r="N219" s="36">
        <f ca="1">SUMIFS(СВЦЭМ!$G$40:$G$783,СВЦЭМ!$A$40:$A$783,$A219,СВЦЭМ!$B$39:$B$782,N$207)+'СЕТ СН'!$F$12</f>
        <v>0</v>
      </c>
      <c r="O219" s="36">
        <f ca="1">SUMIFS(СВЦЭМ!$G$40:$G$783,СВЦЭМ!$A$40:$A$783,$A219,СВЦЭМ!$B$39:$B$782,O$207)+'СЕТ СН'!$F$12</f>
        <v>0</v>
      </c>
      <c r="P219" s="36">
        <f ca="1">SUMIFS(СВЦЭМ!$G$40:$G$783,СВЦЭМ!$A$40:$A$783,$A219,СВЦЭМ!$B$39:$B$782,P$207)+'СЕТ СН'!$F$12</f>
        <v>0</v>
      </c>
      <c r="Q219" s="36">
        <f ca="1">SUMIFS(СВЦЭМ!$G$40:$G$783,СВЦЭМ!$A$40:$A$783,$A219,СВЦЭМ!$B$39:$B$782,Q$207)+'СЕТ СН'!$F$12</f>
        <v>0</v>
      </c>
      <c r="R219" s="36">
        <f ca="1">SUMIFS(СВЦЭМ!$G$40:$G$783,СВЦЭМ!$A$40:$A$783,$A219,СВЦЭМ!$B$39:$B$782,R$207)+'СЕТ СН'!$F$12</f>
        <v>0</v>
      </c>
      <c r="S219" s="36">
        <f ca="1">SUMIFS(СВЦЭМ!$G$40:$G$783,СВЦЭМ!$A$40:$A$783,$A219,СВЦЭМ!$B$39:$B$782,S$207)+'СЕТ СН'!$F$12</f>
        <v>0</v>
      </c>
      <c r="T219" s="36">
        <f ca="1">SUMIFS(СВЦЭМ!$G$40:$G$783,СВЦЭМ!$A$40:$A$783,$A219,СВЦЭМ!$B$39:$B$782,T$207)+'СЕТ СН'!$F$12</f>
        <v>0</v>
      </c>
      <c r="U219" s="36">
        <f ca="1">SUMIFS(СВЦЭМ!$G$40:$G$783,СВЦЭМ!$A$40:$A$783,$A219,СВЦЭМ!$B$39:$B$782,U$207)+'СЕТ СН'!$F$12</f>
        <v>0</v>
      </c>
      <c r="V219" s="36">
        <f ca="1">SUMIFS(СВЦЭМ!$G$40:$G$783,СВЦЭМ!$A$40:$A$783,$A219,СВЦЭМ!$B$39:$B$782,V$207)+'СЕТ СН'!$F$12</f>
        <v>0</v>
      </c>
      <c r="W219" s="36">
        <f ca="1">SUMIFS(СВЦЭМ!$G$40:$G$783,СВЦЭМ!$A$40:$A$783,$A219,СВЦЭМ!$B$39:$B$782,W$207)+'СЕТ СН'!$F$12</f>
        <v>0</v>
      </c>
      <c r="X219" s="36">
        <f ca="1">SUMIFS(СВЦЭМ!$G$40:$G$783,СВЦЭМ!$A$40:$A$783,$A219,СВЦЭМ!$B$39:$B$782,X$207)+'СЕТ СН'!$F$12</f>
        <v>0</v>
      </c>
      <c r="Y219" s="36">
        <f ca="1">SUMIFS(СВЦЭМ!$G$40:$G$783,СВЦЭМ!$A$40:$A$783,$A219,СВЦЭМ!$B$39:$B$782,Y$207)+'СЕТ СН'!$F$12</f>
        <v>0</v>
      </c>
    </row>
    <row r="220" spans="1:25" ht="15.75" hidden="1" x14ac:dyDescent="0.2">
      <c r="A220" s="35">
        <f t="shared" si="6"/>
        <v>44605</v>
      </c>
      <c r="B220" s="36">
        <f ca="1">SUMIFS(СВЦЭМ!$G$40:$G$783,СВЦЭМ!$A$40:$A$783,$A220,СВЦЭМ!$B$39:$B$782,B$207)+'СЕТ СН'!$F$12</f>
        <v>0</v>
      </c>
      <c r="C220" s="36">
        <f ca="1">SUMIFS(СВЦЭМ!$G$40:$G$783,СВЦЭМ!$A$40:$A$783,$A220,СВЦЭМ!$B$39:$B$782,C$207)+'СЕТ СН'!$F$12</f>
        <v>0</v>
      </c>
      <c r="D220" s="36">
        <f ca="1">SUMIFS(СВЦЭМ!$G$40:$G$783,СВЦЭМ!$A$40:$A$783,$A220,СВЦЭМ!$B$39:$B$782,D$207)+'СЕТ СН'!$F$12</f>
        <v>0</v>
      </c>
      <c r="E220" s="36">
        <f ca="1">SUMIFS(СВЦЭМ!$G$40:$G$783,СВЦЭМ!$A$40:$A$783,$A220,СВЦЭМ!$B$39:$B$782,E$207)+'СЕТ СН'!$F$12</f>
        <v>0</v>
      </c>
      <c r="F220" s="36">
        <f ca="1">SUMIFS(СВЦЭМ!$G$40:$G$783,СВЦЭМ!$A$40:$A$783,$A220,СВЦЭМ!$B$39:$B$782,F$207)+'СЕТ СН'!$F$12</f>
        <v>0</v>
      </c>
      <c r="G220" s="36">
        <f ca="1">SUMIFS(СВЦЭМ!$G$40:$G$783,СВЦЭМ!$A$40:$A$783,$A220,СВЦЭМ!$B$39:$B$782,G$207)+'СЕТ СН'!$F$12</f>
        <v>0</v>
      </c>
      <c r="H220" s="36">
        <f ca="1">SUMIFS(СВЦЭМ!$G$40:$G$783,СВЦЭМ!$A$40:$A$783,$A220,СВЦЭМ!$B$39:$B$782,H$207)+'СЕТ СН'!$F$12</f>
        <v>0</v>
      </c>
      <c r="I220" s="36">
        <f ca="1">SUMIFS(СВЦЭМ!$G$40:$G$783,СВЦЭМ!$A$40:$A$783,$A220,СВЦЭМ!$B$39:$B$782,I$207)+'СЕТ СН'!$F$12</f>
        <v>0</v>
      </c>
      <c r="J220" s="36">
        <f ca="1">SUMIFS(СВЦЭМ!$G$40:$G$783,СВЦЭМ!$A$40:$A$783,$A220,СВЦЭМ!$B$39:$B$782,J$207)+'СЕТ СН'!$F$12</f>
        <v>0</v>
      </c>
      <c r="K220" s="36">
        <f ca="1">SUMIFS(СВЦЭМ!$G$40:$G$783,СВЦЭМ!$A$40:$A$783,$A220,СВЦЭМ!$B$39:$B$782,K$207)+'СЕТ СН'!$F$12</f>
        <v>0</v>
      </c>
      <c r="L220" s="36">
        <f ca="1">SUMIFS(СВЦЭМ!$G$40:$G$783,СВЦЭМ!$A$40:$A$783,$A220,СВЦЭМ!$B$39:$B$782,L$207)+'СЕТ СН'!$F$12</f>
        <v>0</v>
      </c>
      <c r="M220" s="36">
        <f ca="1">SUMIFS(СВЦЭМ!$G$40:$G$783,СВЦЭМ!$A$40:$A$783,$A220,СВЦЭМ!$B$39:$B$782,M$207)+'СЕТ СН'!$F$12</f>
        <v>0</v>
      </c>
      <c r="N220" s="36">
        <f ca="1">SUMIFS(СВЦЭМ!$G$40:$G$783,СВЦЭМ!$A$40:$A$783,$A220,СВЦЭМ!$B$39:$B$782,N$207)+'СЕТ СН'!$F$12</f>
        <v>0</v>
      </c>
      <c r="O220" s="36">
        <f ca="1">SUMIFS(СВЦЭМ!$G$40:$G$783,СВЦЭМ!$A$40:$A$783,$A220,СВЦЭМ!$B$39:$B$782,O$207)+'СЕТ СН'!$F$12</f>
        <v>0</v>
      </c>
      <c r="P220" s="36">
        <f ca="1">SUMIFS(СВЦЭМ!$G$40:$G$783,СВЦЭМ!$A$40:$A$783,$A220,СВЦЭМ!$B$39:$B$782,P$207)+'СЕТ СН'!$F$12</f>
        <v>0</v>
      </c>
      <c r="Q220" s="36">
        <f ca="1">SUMIFS(СВЦЭМ!$G$40:$G$783,СВЦЭМ!$A$40:$A$783,$A220,СВЦЭМ!$B$39:$B$782,Q$207)+'СЕТ СН'!$F$12</f>
        <v>0</v>
      </c>
      <c r="R220" s="36">
        <f ca="1">SUMIFS(СВЦЭМ!$G$40:$G$783,СВЦЭМ!$A$40:$A$783,$A220,СВЦЭМ!$B$39:$B$782,R$207)+'СЕТ СН'!$F$12</f>
        <v>0</v>
      </c>
      <c r="S220" s="36">
        <f ca="1">SUMIFS(СВЦЭМ!$G$40:$G$783,СВЦЭМ!$A$40:$A$783,$A220,СВЦЭМ!$B$39:$B$782,S$207)+'СЕТ СН'!$F$12</f>
        <v>0</v>
      </c>
      <c r="T220" s="36">
        <f ca="1">SUMIFS(СВЦЭМ!$G$40:$G$783,СВЦЭМ!$A$40:$A$783,$A220,СВЦЭМ!$B$39:$B$782,T$207)+'СЕТ СН'!$F$12</f>
        <v>0</v>
      </c>
      <c r="U220" s="36">
        <f ca="1">SUMIFS(СВЦЭМ!$G$40:$G$783,СВЦЭМ!$A$40:$A$783,$A220,СВЦЭМ!$B$39:$B$782,U$207)+'СЕТ СН'!$F$12</f>
        <v>0</v>
      </c>
      <c r="V220" s="36">
        <f ca="1">SUMIFS(СВЦЭМ!$G$40:$G$783,СВЦЭМ!$A$40:$A$783,$A220,СВЦЭМ!$B$39:$B$782,V$207)+'СЕТ СН'!$F$12</f>
        <v>0</v>
      </c>
      <c r="W220" s="36">
        <f ca="1">SUMIFS(СВЦЭМ!$G$40:$G$783,СВЦЭМ!$A$40:$A$783,$A220,СВЦЭМ!$B$39:$B$782,W$207)+'СЕТ СН'!$F$12</f>
        <v>0</v>
      </c>
      <c r="X220" s="36">
        <f ca="1">SUMIFS(СВЦЭМ!$G$40:$G$783,СВЦЭМ!$A$40:$A$783,$A220,СВЦЭМ!$B$39:$B$782,X$207)+'СЕТ СН'!$F$12</f>
        <v>0</v>
      </c>
      <c r="Y220" s="36">
        <f ca="1">SUMIFS(СВЦЭМ!$G$40:$G$783,СВЦЭМ!$A$40:$A$783,$A220,СВЦЭМ!$B$39:$B$782,Y$207)+'СЕТ СН'!$F$12</f>
        <v>0</v>
      </c>
    </row>
    <row r="221" spans="1:25" ht="15.75" hidden="1" x14ac:dyDescent="0.2">
      <c r="A221" s="35">
        <f t="shared" si="6"/>
        <v>44606</v>
      </c>
      <c r="B221" s="36">
        <f ca="1">SUMIFS(СВЦЭМ!$G$40:$G$783,СВЦЭМ!$A$40:$A$783,$A221,СВЦЭМ!$B$39:$B$782,B$207)+'СЕТ СН'!$F$12</f>
        <v>0</v>
      </c>
      <c r="C221" s="36">
        <f ca="1">SUMIFS(СВЦЭМ!$G$40:$G$783,СВЦЭМ!$A$40:$A$783,$A221,СВЦЭМ!$B$39:$B$782,C$207)+'СЕТ СН'!$F$12</f>
        <v>0</v>
      </c>
      <c r="D221" s="36">
        <f ca="1">SUMIFS(СВЦЭМ!$G$40:$G$783,СВЦЭМ!$A$40:$A$783,$A221,СВЦЭМ!$B$39:$B$782,D$207)+'СЕТ СН'!$F$12</f>
        <v>0</v>
      </c>
      <c r="E221" s="36">
        <f ca="1">SUMIFS(СВЦЭМ!$G$40:$G$783,СВЦЭМ!$A$40:$A$783,$A221,СВЦЭМ!$B$39:$B$782,E$207)+'СЕТ СН'!$F$12</f>
        <v>0</v>
      </c>
      <c r="F221" s="36">
        <f ca="1">SUMIFS(СВЦЭМ!$G$40:$G$783,СВЦЭМ!$A$40:$A$783,$A221,СВЦЭМ!$B$39:$B$782,F$207)+'СЕТ СН'!$F$12</f>
        <v>0</v>
      </c>
      <c r="G221" s="36">
        <f ca="1">SUMIFS(СВЦЭМ!$G$40:$G$783,СВЦЭМ!$A$40:$A$783,$A221,СВЦЭМ!$B$39:$B$782,G$207)+'СЕТ СН'!$F$12</f>
        <v>0</v>
      </c>
      <c r="H221" s="36">
        <f ca="1">SUMIFS(СВЦЭМ!$G$40:$G$783,СВЦЭМ!$A$40:$A$783,$A221,СВЦЭМ!$B$39:$B$782,H$207)+'СЕТ СН'!$F$12</f>
        <v>0</v>
      </c>
      <c r="I221" s="36">
        <f ca="1">SUMIFS(СВЦЭМ!$G$40:$G$783,СВЦЭМ!$A$40:$A$783,$A221,СВЦЭМ!$B$39:$B$782,I$207)+'СЕТ СН'!$F$12</f>
        <v>0</v>
      </c>
      <c r="J221" s="36">
        <f ca="1">SUMIFS(СВЦЭМ!$G$40:$G$783,СВЦЭМ!$A$40:$A$783,$A221,СВЦЭМ!$B$39:$B$782,J$207)+'СЕТ СН'!$F$12</f>
        <v>0</v>
      </c>
      <c r="K221" s="36">
        <f ca="1">SUMIFS(СВЦЭМ!$G$40:$G$783,СВЦЭМ!$A$40:$A$783,$A221,СВЦЭМ!$B$39:$B$782,K$207)+'СЕТ СН'!$F$12</f>
        <v>0</v>
      </c>
      <c r="L221" s="36">
        <f ca="1">SUMIFS(СВЦЭМ!$G$40:$G$783,СВЦЭМ!$A$40:$A$783,$A221,СВЦЭМ!$B$39:$B$782,L$207)+'СЕТ СН'!$F$12</f>
        <v>0</v>
      </c>
      <c r="M221" s="36">
        <f ca="1">SUMIFS(СВЦЭМ!$G$40:$G$783,СВЦЭМ!$A$40:$A$783,$A221,СВЦЭМ!$B$39:$B$782,M$207)+'СЕТ СН'!$F$12</f>
        <v>0</v>
      </c>
      <c r="N221" s="36">
        <f ca="1">SUMIFS(СВЦЭМ!$G$40:$G$783,СВЦЭМ!$A$40:$A$783,$A221,СВЦЭМ!$B$39:$B$782,N$207)+'СЕТ СН'!$F$12</f>
        <v>0</v>
      </c>
      <c r="O221" s="36">
        <f ca="1">SUMIFS(СВЦЭМ!$G$40:$G$783,СВЦЭМ!$A$40:$A$783,$A221,СВЦЭМ!$B$39:$B$782,O$207)+'СЕТ СН'!$F$12</f>
        <v>0</v>
      </c>
      <c r="P221" s="36">
        <f ca="1">SUMIFS(СВЦЭМ!$G$40:$G$783,СВЦЭМ!$A$40:$A$783,$A221,СВЦЭМ!$B$39:$B$782,P$207)+'СЕТ СН'!$F$12</f>
        <v>0</v>
      </c>
      <c r="Q221" s="36">
        <f ca="1">SUMIFS(СВЦЭМ!$G$40:$G$783,СВЦЭМ!$A$40:$A$783,$A221,СВЦЭМ!$B$39:$B$782,Q$207)+'СЕТ СН'!$F$12</f>
        <v>0</v>
      </c>
      <c r="R221" s="36">
        <f ca="1">SUMIFS(СВЦЭМ!$G$40:$G$783,СВЦЭМ!$A$40:$A$783,$A221,СВЦЭМ!$B$39:$B$782,R$207)+'СЕТ СН'!$F$12</f>
        <v>0</v>
      </c>
      <c r="S221" s="36">
        <f ca="1">SUMIFS(СВЦЭМ!$G$40:$G$783,СВЦЭМ!$A$40:$A$783,$A221,СВЦЭМ!$B$39:$B$782,S$207)+'СЕТ СН'!$F$12</f>
        <v>0</v>
      </c>
      <c r="T221" s="36">
        <f ca="1">SUMIFS(СВЦЭМ!$G$40:$G$783,СВЦЭМ!$A$40:$A$783,$A221,СВЦЭМ!$B$39:$B$782,T$207)+'СЕТ СН'!$F$12</f>
        <v>0</v>
      </c>
      <c r="U221" s="36">
        <f ca="1">SUMIFS(СВЦЭМ!$G$40:$G$783,СВЦЭМ!$A$40:$A$783,$A221,СВЦЭМ!$B$39:$B$782,U$207)+'СЕТ СН'!$F$12</f>
        <v>0</v>
      </c>
      <c r="V221" s="36">
        <f ca="1">SUMIFS(СВЦЭМ!$G$40:$G$783,СВЦЭМ!$A$40:$A$783,$A221,СВЦЭМ!$B$39:$B$782,V$207)+'СЕТ СН'!$F$12</f>
        <v>0</v>
      </c>
      <c r="W221" s="36">
        <f ca="1">SUMIFS(СВЦЭМ!$G$40:$G$783,СВЦЭМ!$A$40:$A$783,$A221,СВЦЭМ!$B$39:$B$782,W$207)+'СЕТ СН'!$F$12</f>
        <v>0</v>
      </c>
      <c r="X221" s="36">
        <f ca="1">SUMIFS(СВЦЭМ!$G$40:$G$783,СВЦЭМ!$A$40:$A$783,$A221,СВЦЭМ!$B$39:$B$782,X$207)+'СЕТ СН'!$F$12</f>
        <v>0</v>
      </c>
      <c r="Y221" s="36">
        <f ca="1">SUMIFS(СВЦЭМ!$G$40:$G$783,СВЦЭМ!$A$40:$A$783,$A221,СВЦЭМ!$B$39:$B$782,Y$207)+'СЕТ СН'!$F$12</f>
        <v>0</v>
      </c>
    </row>
    <row r="222" spans="1:25" ht="15.75" hidden="1" x14ac:dyDescent="0.2">
      <c r="A222" s="35">
        <f t="shared" si="6"/>
        <v>44607</v>
      </c>
      <c r="B222" s="36">
        <f ca="1">SUMIFS(СВЦЭМ!$G$40:$G$783,СВЦЭМ!$A$40:$A$783,$A222,СВЦЭМ!$B$39:$B$782,B$207)+'СЕТ СН'!$F$12</f>
        <v>0</v>
      </c>
      <c r="C222" s="36">
        <f ca="1">SUMIFS(СВЦЭМ!$G$40:$G$783,СВЦЭМ!$A$40:$A$783,$A222,СВЦЭМ!$B$39:$B$782,C$207)+'СЕТ СН'!$F$12</f>
        <v>0</v>
      </c>
      <c r="D222" s="36">
        <f ca="1">SUMIFS(СВЦЭМ!$G$40:$G$783,СВЦЭМ!$A$40:$A$783,$A222,СВЦЭМ!$B$39:$B$782,D$207)+'СЕТ СН'!$F$12</f>
        <v>0</v>
      </c>
      <c r="E222" s="36">
        <f ca="1">SUMIFS(СВЦЭМ!$G$40:$G$783,СВЦЭМ!$A$40:$A$783,$A222,СВЦЭМ!$B$39:$B$782,E$207)+'СЕТ СН'!$F$12</f>
        <v>0</v>
      </c>
      <c r="F222" s="36">
        <f ca="1">SUMIFS(СВЦЭМ!$G$40:$G$783,СВЦЭМ!$A$40:$A$783,$A222,СВЦЭМ!$B$39:$B$782,F$207)+'СЕТ СН'!$F$12</f>
        <v>0</v>
      </c>
      <c r="G222" s="36">
        <f ca="1">SUMIFS(СВЦЭМ!$G$40:$G$783,СВЦЭМ!$A$40:$A$783,$A222,СВЦЭМ!$B$39:$B$782,G$207)+'СЕТ СН'!$F$12</f>
        <v>0</v>
      </c>
      <c r="H222" s="36">
        <f ca="1">SUMIFS(СВЦЭМ!$G$40:$G$783,СВЦЭМ!$A$40:$A$783,$A222,СВЦЭМ!$B$39:$B$782,H$207)+'СЕТ СН'!$F$12</f>
        <v>0</v>
      </c>
      <c r="I222" s="36">
        <f ca="1">SUMIFS(СВЦЭМ!$G$40:$G$783,СВЦЭМ!$A$40:$A$783,$A222,СВЦЭМ!$B$39:$B$782,I$207)+'СЕТ СН'!$F$12</f>
        <v>0</v>
      </c>
      <c r="J222" s="36">
        <f ca="1">SUMIFS(СВЦЭМ!$G$40:$G$783,СВЦЭМ!$A$40:$A$783,$A222,СВЦЭМ!$B$39:$B$782,J$207)+'СЕТ СН'!$F$12</f>
        <v>0</v>
      </c>
      <c r="K222" s="36">
        <f ca="1">SUMIFS(СВЦЭМ!$G$40:$G$783,СВЦЭМ!$A$40:$A$783,$A222,СВЦЭМ!$B$39:$B$782,K$207)+'СЕТ СН'!$F$12</f>
        <v>0</v>
      </c>
      <c r="L222" s="36">
        <f ca="1">SUMIFS(СВЦЭМ!$G$40:$G$783,СВЦЭМ!$A$40:$A$783,$A222,СВЦЭМ!$B$39:$B$782,L$207)+'СЕТ СН'!$F$12</f>
        <v>0</v>
      </c>
      <c r="M222" s="36">
        <f ca="1">SUMIFS(СВЦЭМ!$G$40:$G$783,СВЦЭМ!$A$40:$A$783,$A222,СВЦЭМ!$B$39:$B$782,M$207)+'СЕТ СН'!$F$12</f>
        <v>0</v>
      </c>
      <c r="N222" s="36">
        <f ca="1">SUMIFS(СВЦЭМ!$G$40:$G$783,СВЦЭМ!$A$40:$A$783,$A222,СВЦЭМ!$B$39:$B$782,N$207)+'СЕТ СН'!$F$12</f>
        <v>0</v>
      </c>
      <c r="O222" s="36">
        <f ca="1">SUMIFS(СВЦЭМ!$G$40:$G$783,СВЦЭМ!$A$40:$A$783,$A222,СВЦЭМ!$B$39:$B$782,O$207)+'СЕТ СН'!$F$12</f>
        <v>0</v>
      </c>
      <c r="P222" s="36">
        <f ca="1">SUMIFS(СВЦЭМ!$G$40:$G$783,СВЦЭМ!$A$40:$A$783,$A222,СВЦЭМ!$B$39:$B$782,P$207)+'СЕТ СН'!$F$12</f>
        <v>0</v>
      </c>
      <c r="Q222" s="36">
        <f ca="1">SUMIFS(СВЦЭМ!$G$40:$G$783,СВЦЭМ!$A$40:$A$783,$A222,СВЦЭМ!$B$39:$B$782,Q$207)+'СЕТ СН'!$F$12</f>
        <v>0</v>
      </c>
      <c r="R222" s="36">
        <f ca="1">SUMIFS(СВЦЭМ!$G$40:$G$783,СВЦЭМ!$A$40:$A$783,$A222,СВЦЭМ!$B$39:$B$782,R$207)+'СЕТ СН'!$F$12</f>
        <v>0</v>
      </c>
      <c r="S222" s="36">
        <f ca="1">SUMIFS(СВЦЭМ!$G$40:$G$783,СВЦЭМ!$A$40:$A$783,$A222,СВЦЭМ!$B$39:$B$782,S$207)+'СЕТ СН'!$F$12</f>
        <v>0</v>
      </c>
      <c r="T222" s="36">
        <f ca="1">SUMIFS(СВЦЭМ!$G$40:$G$783,СВЦЭМ!$A$40:$A$783,$A222,СВЦЭМ!$B$39:$B$782,T$207)+'СЕТ СН'!$F$12</f>
        <v>0</v>
      </c>
      <c r="U222" s="36">
        <f ca="1">SUMIFS(СВЦЭМ!$G$40:$G$783,СВЦЭМ!$A$40:$A$783,$A222,СВЦЭМ!$B$39:$B$782,U$207)+'СЕТ СН'!$F$12</f>
        <v>0</v>
      </c>
      <c r="V222" s="36">
        <f ca="1">SUMIFS(СВЦЭМ!$G$40:$G$783,СВЦЭМ!$A$40:$A$783,$A222,СВЦЭМ!$B$39:$B$782,V$207)+'СЕТ СН'!$F$12</f>
        <v>0</v>
      </c>
      <c r="W222" s="36">
        <f ca="1">SUMIFS(СВЦЭМ!$G$40:$G$783,СВЦЭМ!$A$40:$A$783,$A222,СВЦЭМ!$B$39:$B$782,W$207)+'СЕТ СН'!$F$12</f>
        <v>0</v>
      </c>
      <c r="X222" s="36">
        <f ca="1">SUMIFS(СВЦЭМ!$G$40:$G$783,СВЦЭМ!$A$40:$A$783,$A222,СВЦЭМ!$B$39:$B$782,X$207)+'СЕТ СН'!$F$12</f>
        <v>0</v>
      </c>
      <c r="Y222" s="36">
        <f ca="1">SUMIFS(СВЦЭМ!$G$40:$G$783,СВЦЭМ!$A$40:$A$783,$A222,СВЦЭМ!$B$39:$B$782,Y$207)+'СЕТ СН'!$F$12</f>
        <v>0</v>
      </c>
    </row>
    <row r="223" spans="1:25" ht="15.75" hidden="1" x14ac:dyDescent="0.2">
      <c r="A223" s="35">
        <f t="shared" si="6"/>
        <v>44608</v>
      </c>
      <c r="B223" s="36">
        <f ca="1">SUMIFS(СВЦЭМ!$G$40:$G$783,СВЦЭМ!$A$40:$A$783,$A223,СВЦЭМ!$B$39:$B$782,B$207)+'СЕТ СН'!$F$12</f>
        <v>0</v>
      </c>
      <c r="C223" s="36">
        <f ca="1">SUMIFS(СВЦЭМ!$G$40:$G$783,СВЦЭМ!$A$40:$A$783,$A223,СВЦЭМ!$B$39:$B$782,C$207)+'СЕТ СН'!$F$12</f>
        <v>0</v>
      </c>
      <c r="D223" s="36">
        <f ca="1">SUMIFS(СВЦЭМ!$G$40:$G$783,СВЦЭМ!$A$40:$A$783,$A223,СВЦЭМ!$B$39:$B$782,D$207)+'СЕТ СН'!$F$12</f>
        <v>0</v>
      </c>
      <c r="E223" s="36">
        <f ca="1">SUMIFS(СВЦЭМ!$G$40:$G$783,СВЦЭМ!$A$40:$A$783,$A223,СВЦЭМ!$B$39:$B$782,E$207)+'СЕТ СН'!$F$12</f>
        <v>0</v>
      </c>
      <c r="F223" s="36">
        <f ca="1">SUMIFS(СВЦЭМ!$G$40:$G$783,СВЦЭМ!$A$40:$A$783,$A223,СВЦЭМ!$B$39:$B$782,F$207)+'СЕТ СН'!$F$12</f>
        <v>0</v>
      </c>
      <c r="G223" s="36">
        <f ca="1">SUMIFS(СВЦЭМ!$G$40:$G$783,СВЦЭМ!$A$40:$A$783,$A223,СВЦЭМ!$B$39:$B$782,G$207)+'СЕТ СН'!$F$12</f>
        <v>0</v>
      </c>
      <c r="H223" s="36">
        <f ca="1">SUMIFS(СВЦЭМ!$G$40:$G$783,СВЦЭМ!$A$40:$A$783,$A223,СВЦЭМ!$B$39:$B$782,H$207)+'СЕТ СН'!$F$12</f>
        <v>0</v>
      </c>
      <c r="I223" s="36">
        <f ca="1">SUMIFS(СВЦЭМ!$G$40:$G$783,СВЦЭМ!$A$40:$A$783,$A223,СВЦЭМ!$B$39:$B$782,I$207)+'СЕТ СН'!$F$12</f>
        <v>0</v>
      </c>
      <c r="J223" s="36">
        <f ca="1">SUMIFS(СВЦЭМ!$G$40:$G$783,СВЦЭМ!$A$40:$A$783,$A223,СВЦЭМ!$B$39:$B$782,J$207)+'СЕТ СН'!$F$12</f>
        <v>0</v>
      </c>
      <c r="K223" s="36">
        <f ca="1">SUMIFS(СВЦЭМ!$G$40:$G$783,СВЦЭМ!$A$40:$A$783,$A223,СВЦЭМ!$B$39:$B$782,K$207)+'СЕТ СН'!$F$12</f>
        <v>0</v>
      </c>
      <c r="L223" s="36">
        <f ca="1">SUMIFS(СВЦЭМ!$G$40:$G$783,СВЦЭМ!$A$40:$A$783,$A223,СВЦЭМ!$B$39:$B$782,L$207)+'СЕТ СН'!$F$12</f>
        <v>0</v>
      </c>
      <c r="M223" s="36">
        <f ca="1">SUMIFS(СВЦЭМ!$G$40:$G$783,СВЦЭМ!$A$40:$A$783,$A223,СВЦЭМ!$B$39:$B$782,M$207)+'СЕТ СН'!$F$12</f>
        <v>0</v>
      </c>
      <c r="N223" s="36">
        <f ca="1">SUMIFS(СВЦЭМ!$G$40:$G$783,СВЦЭМ!$A$40:$A$783,$A223,СВЦЭМ!$B$39:$B$782,N$207)+'СЕТ СН'!$F$12</f>
        <v>0</v>
      </c>
      <c r="O223" s="36">
        <f ca="1">SUMIFS(СВЦЭМ!$G$40:$G$783,СВЦЭМ!$A$40:$A$783,$A223,СВЦЭМ!$B$39:$B$782,O$207)+'СЕТ СН'!$F$12</f>
        <v>0</v>
      </c>
      <c r="P223" s="36">
        <f ca="1">SUMIFS(СВЦЭМ!$G$40:$G$783,СВЦЭМ!$A$40:$A$783,$A223,СВЦЭМ!$B$39:$B$782,P$207)+'СЕТ СН'!$F$12</f>
        <v>0</v>
      </c>
      <c r="Q223" s="36">
        <f ca="1">SUMIFS(СВЦЭМ!$G$40:$G$783,СВЦЭМ!$A$40:$A$783,$A223,СВЦЭМ!$B$39:$B$782,Q$207)+'СЕТ СН'!$F$12</f>
        <v>0</v>
      </c>
      <c r="R223" s="36">
        <f ca="1">SUMIFS(СВЦЭМ!$G$40:$G$783,СВЦЭМ!$A$40:$A$783,$A223,СВЦЭМ!$B$39:$B$782,R$207)+'СЕТ СН'!$F$12</f>
        <v>0</v>
      </c>
      <c r="S223" s="36">
        <f ca="1">SUMIFS(СВЦЭМ!$G$40:$G$783,СВЦЭМ!$A$40:$A$783,$A223,СВЦЭМ!$B$39:$B$782,S$207)+'СЕТ СН'!$F$12</f>
        <v>0</v>
      </c>
      <c r="T223" s="36">
        <f ca="1">SUMIFS(СВЦЭМ!$G$40:$G$783,СВЦЭМ!$A$40:$A$783,$A223,СВЦЭМ!$B$39:$B$782,T$207)+'СЕТ СН'!$F$12</f>
        <v>0</v>
      </c>
      <c r="U223" s="36">
        <f ca="1">SUMIFS(СВЦЭМ!$G$40:$G$783,СВЦЭМ!$A$40:$A$783,$A223,СВЦЭМ!$B$39:$B$782,U$207)+'СЕТ СН'!$F$12</f>
        <v>0</v>
      </c>
      <c r="V223" s="36">
        <f ca="1">SUMIFS(СВЦЭМ!$G$40:$G$783,СВЦЭМ!$A$40:$A$783,$A223,СВЦЭМ!$B$39:$B$782,V$207)+'СЕТ СН'!$F$12</f>
        <v>0</v>
      </c>
      <c r="W223" s="36">
        <f ca="1">SUMIFS(СВЦЭМ!$G$40:$G$783,СВЦЭМ!$A$40:$A$783,$A223,СВЦЭМ!$B$39:$B$782,W$207)+'СЕТ СН'!$F$12</f>
        <v>0</v>
      </c>
      <c r="X223" s="36">
        <f ca="1">SUMIFS(СВЦЭМ!$G$40:$G$783,СВЦЭМ!$A$40:$A$783,$A223,СВЦЭМ!$B$39:$B$782,X$207)+'СЕТ СН'!$F$12</f>
        <v>0</v>
      </c>
      <c r="Y223" s="36">
        <f ca="1">SUMIFS(СВЦЭМ!$G$40:$G$783,СВЦЭМ!$A$40:$A$783,$A223,СВЦЭМ!$B$39:$B$782,Y$207)+'СЕТ СН'!$F$12</f>
        <v>0</v>
      </c>
    </row>
    <row r="224" spans="1:25" ht="15.75" hidden="1" x14ac:dyDescent="0.2">
      <c r="A224" s="35">
        <f t="shared" si="6"/>
        <v>44609</v>
      </c>
      <c r="B224" s="36">
        <f ca="1">SUMIFS(СВЦЭМ!$G$40:$G$783,СВЦЭМ!$A$40:$A$783,$A224,СВЦЭМ!$B$39:$B$782,B$207)+'СЕТ СН'!$F$12</f>
        <v>0</v>
      </c>
      <c r="C224" s="36">
        <f ca="1">SUMIFS(СВЦЭМ!$G$40:$G$783,СВЦЭМ!$A$40:$A$783,$A224,СВЦЭМ!$B$39:$B$782,C$207)+'СЕТ СН'!$F$12</f>
        <v>0</v>
      </c>
      <c r="D224" s="36">
        <f ca="1">SUMIFS(СВЦЭМ!$G$40:$G$783,СВЦЭМ!$A$40:$A$783,$A224,СВЦЭМ!$B$39:$B$782,D$207)+'СЕТ СН'!$F$12</f>
        <v>0</v>
      </c>
      <c r="E224" s="36">
        <f ca="1">SUMIFS(СВЦЭМ!$G$40:$G$783,СВЦЭМ!$A$40:$A$783,$A224,СВЦЭМ!$B$39:$B$782,E$207)+'СЕТ СН'!$F$12</f>
        <v>0</v>
      </c>
      <c r="F224" s="36">
        <f ca="1">SUMIFS(СВЦЭМ!$G$40:$G$783,СВЦЭМ!$A$40:$A$783,$A224,СВЦЭМ!$B$39:$B$782,F$207)+'СЕТ СН'!$F$12</f>
        <v>0</v>
      </c>
      <c r="G224" s="36">
        <f ca="1">SUMIFS(СВЦЭМ!$G$40:$G$783,СВЦЭМ!$A$40:$A$783,$A224,СВЦЭМ!$B$39:$B$782,G$207)+'СЕТ СН'!$F$12</f>
        <v>0</v>
      </c>
      <c r="H224" s="36">
        <f ca="1">SUMIFS(СВЦЭМ!$G$40:$G$783,СВЦЭМ!$A$40:$A$783,$A224,СВЦЭМ!$B$39:$B$782,H$207)+'СЕТ СН'!$F$12</f>
        <v>0</v>
      </c>
      <c r="I224" s="36">
        <f ca="1">SUMIFS(СВЦЭМ!$G$40:$G$783,СВЦЭМ!$A$40:$A$783,$A224,СВЦЭМ!$B$39:$B$782,I$207)+'СЕТ СН'!$F$12</f>
        <v>0</v>
      </c>
      <c r="J224" s="36">
        <f ca="1">SUMIFS(СВЦЭМ!$G$40:$G$783,СВЦЭМ!$A$40:$A$783,$A224,СВЦЭМ!$B$39:$B$782,J$207)+'СЕТ СН'!$F$12</f>
        <v>0</v>
      </c>
      <c r="K224" s="36">
        <f ca="1">SUMIFS(СВЦЭМ!$G$40:$G$783,СВЦЭМ!$A$40:$A$783,$A224,СВЦЭМ!$B$39:$B$782,K$207)+'СЕТ СН'!$F$12</f>
        <v>0</v>
      </c>
      <c r="L224" s="36">
        <f ca="1">SUMIFS(СВЦЭМ!$G$40:$G$783,СВЦЭМ!$A$40:$A$783,$A224,СВЦЭМ!$B$39:$B$782,L$207)+'СЕТ СН'!$F$12</f>
        <v>0</v>
      </c>
      <c r="M224" s="36">
        <f ca="1">SUMIFS(СВЦЭМ!$G$40:$G$783,СВЦЭМ!$A$40:$A$783,$A224,СВЦЭМ!$B$39:$B$782,M$207)+'СЕТ СН'!$F$12</f>
        <v>0</v>
      </c>
      <c r="N224" s="36">
        <f ca="1">SUMIFS(СВЦЭМ!$G$40:$G$783,СВЦЭМ!$A$40:$A$783,$A224,СВЦЭМ!$B$39:$B$782,N$207)+'СЕТ СН'!$F$12</f>
        <v>0</v>
      </c>
      <c r="O224" s="36">
        <f ca="1">SUMIFS(СВЦЭМ!$G$40:$G$783,СВЦЭМ!$A$40:$A$783,$A224,СВЦЭМ!$B$39:$B$782,O$207)+'СЕТ СН'!$F$12</f>
        <v>0</v>
      </c>
      <c r="P224" s="36">
        <f ca="1">SUMIFS(СВЦЭМ!$G$40:$G$783,СВЦЭМ!$A$40:$A$783,$A224,СВЦЭМ!$B$39:$B$782,P$207)+'СЕТ СН'!$F$12</f>
        <v>0</v>
      </c>
      <c r="Q224" s="36">
        <f ca="1">SUMIFS(СВЦЭМ!$G$40:$G$783,СВЦЭМ!$A$40:$A$783,$A224,СВЦЭМ!$B$39:$B$782,Q$207)+'СЕТ СН'!$F$12</f>
        <v>0</v>
      </c>
      <c r="R224" s="36">
        <f ca="1">SUMIFS(СВЦЭМ!$G$40:$G$783,СВЦЭМ!$A$40:$A$783,$A224,СВЦЭМ!$B$39:$B$782,R$207)+'СЕТ СН'!$F$12</f>
        <v>0</v>
      </c>
      <c r="S224" s="36">
        <f ca="1">SUMIFS(СВЦЭМ!$G$40:$G$783,СВЦЭМ!$A$40:$A$783,$A224,СВЦЭМ!$B$39:$B$782,S$207)+'СЕТ СН'!$F$12</f>
        <v>0</v>
      </c>
      <c r="T224" s="36">
        <f ca="1">SUMIFS(СВЦЭМ!$G$40:$G$783,СВЦЭМ!$A$40:$A$783,$A224,СВЦЭМ!$B$39:$B$782,T$207)+'СЕТ СН'!$F$12</f>
        <v>0</v>
      </c>
      <c r="U224" s="36">
        <f ca="1">SUMIFS(СВЦЭМ!$G$40:$G$783,СВЦЭМ!$A$40:$A$783,$A224,СВЦЭМ!$B$39:$B$782,U$207)+'СЕТ СН'!$F$12</f>
        <v>0</v>
      </c>
      <c r="V224" s="36">
        <f ca="1">SUMIFS(СВЦЭМ!$G$40:$G$783,СВЦЭМ!$A$40:$A$783,$A224,СВЦЭМ!$B$39:$B$782,V$207)+'СЕТ СН'!$F$12</f>
        <v>0</v>
      </c>
      <c r="W224" s="36">
        <f ca="1">SUMIFS(СВЦЭМ!$G$40:$G$783,СВЦЭМ!$A$40:$A$783,$A224,СВЦЭМ!$B$39:$B$782,W$207)+'СЕТ СН'!$F$12</f>
        <v>0</v>
      </c>
      <c r="X224" s="36">
        <f ca="1">SUMIFS(СВЦЭМ!$G$40:$G$783,СВЦЭМ!$A$40:$A$783,$A224,СВЦЭМ!$B$39:$B$782,X$207)+'СЕТ СН'!$F$12</f>
        <v>0</v>
      </c>
      <c r="Y224" s="36">
        <f ca="1">SUMIFS(СВЦЭМ!$G$40:$G$783,СВЦЭМ!$A$40:$A$783,$A224,СВЦЭМ!$B$39:$B$782,Y$207)+'СЕТ СН'!$F$12</f>
        <v>0</v>
      </c>
    </row>
    <row r="225" spans="1:25" ht="15.75" hidden="1" x14ac:dyDescent="0.2">
      <c r="A225" s="35">
        <f t="shared" si="6"/>
        <v>44610</v>
      </c>
      <c r="B225" s="36">
        <f ca="1">SUMIFS(СВЦЭМ!$G$40:$G$783,СВЦЭМ!$A$40:$A$783,$A225,СВЦЭМ!$B$39:$B$782,B$207)+'СЕТ СН'!$F$12</f>
        <v>0</v>
      </c>
      <c r="C225" s="36">
        <f ca="1">SUMIFS(СВЦЭМ!$G$40:$G$783,СВЦЭМ!$A$40:$A$783,$A225,СВЦЭМ!$B$39:$B$782,C$207)+'СЕТ СН'!$F$12</f>
        <v>0</v>
      </c>
      <c r="D225" s="36">
        <f ca="1">SUMIFS(СВЦЭМ!$G$40:$G$783,СВЦЭМ!$A$40:$A$783,$A225,СВЦЭМ!$B$39:$B$782,D$207)+'СЕТ СН'!$F$12</f>
        <v>0</v>
      </c>
      <c r="E225" s="36">
        <f ca="1">SUMIFS(СВЦЭМ!$G$40:$G$783,СВЦЭМ!$A$40:$A$783,$A225,СВЦЭМ!$B$39:$B$782,E$207)+'СЕТ СН'!$F$12</f>
        <v>0</v>
      </c>
      <c r="F225" s="36">
        <f ca="1">SUMIFS(СВЦЭМ!$G$40:$G$783,СВЦЭМ!$A$40:$A$783,$A225,СВЦЭМ!$B$39:$B$782,F$207)+'СЕТ СН'!$F$12</f>
        <v>0</v>
      </c>
      <c r="G225" s="36">
        <f ca="1">SUMIFS(СВЦЭМ!$G$40:$G$783,СВЦЭМ!$A$40:$A$783,$A225,СВЦЭМ!$B$39:$B$782,G$207)+'СЕТ СН'!$F$12</f>
        <v>0</v>
      </c>
      <c r="H225" s="36">
        <f ca="1">SUMIFS(СВЦЭМ!$G$40:$G$783,СВЦЭМ!$A$40:$A$783,$A225,СВЦЭМ!$B$39:$B$782,H$207)+'СЕТ СН'!$F$12</f>
        <v>0</v>
      </c>
      <c r="I225" s="36">
        <f ca="1">SUMIFS(СВЦЭМ!$G$40:$G$783,СВЦЭМ!$A$40:$A$783,$A225,СВЦЭМ!$B$39:$B$782,I$207)+'СЕТ СН'!$F$12</f>
        <v>0</v>
      </c>
      <c r="J225" s="36">
        <f ca="1">SUMIFS(СВЦЭМ!$G$40:$G$783,СВЦЭМ!$A$40:$A$783,$A225,СВЦЭМ!$B$39:$B$782,J$207)+'СЕТ СН'!$F$12</f>
        <v>0</v>
      </c>
      <c r="K225" s="36">
        <f ca="1">SUMIFS(СВЦЭМ!$G$40:$G$783,СВЦЭМ!$A$40:$A$783,$A225,СВЦЭМ!$B$39:$B$782,K$207)+'СЕТ СН'!$F$12</f>
        <v>0</v>
      </c>
      <c r="L225" s="36">
        <f ca="1">SUMIFS(СВЦЭМ!$G$40:$G$783,СВЦЭМ!$A$40:$A$783,$A225,СВЦЭМ!$B$39:$B$782,L$207)+'СЕТ СН'!$F$12</f>
        <v>0</v>
      </c>
      <c r="M225" s="36">
        <f ca="1">SUMIFS(СВЦЭМ!$G$40:$G$783,СВЦЭМ!$A$40:$A$783,$A225,СВЦЭМ!$B$39:$B$782,M$207)+'СЕТ СН'!$F$12</f>
        <v>0</v>
      </c>
      <c r="N225" s="36">
        <f ca="1">SUMIFS(СВЦЭМ!$G$40:$G$783,СВЦЭМ!$A$40:$A$783,$A225,СВЦЭМ!$B$39:$B$782,N$207)+'СЕТ СН'!$F$12</f>
        <v>0</v>
      </c>
      <c r="O225" s="36">
        <f ca="1">SUMIFS(СВЦЭМ!$G$40:$G$783,СВЦЭМ!$A$40:$A$783,$A225,СВЦЭМ!$B$39:$B$782,O$207)+'СЕТ СН'!$F$12</f>
        <v>0</v>
      </c>
      <c r="P225" s="36">
        <f ca="1">SUMIFS(СВЦЭМ!$G$40:$G$783,СВЦЭМ!$A$40:$A$783,$A225,СВЦЭМ!$B$39:$B$782,P$207)+'СЕТ СН'!$F$12</f>
        <v>0</v>
      </c>
      <c r="Q225" s="36">
        <f ca="1">SUMIFS(СВЦЭМ!$G$40:$G$783,СВЦЭМ!$A$40:$A$783,$A225,СВЦЭМ!$B$39:$B$782,Q$207)+'СЕТ СН'!$F$12</f>
        <v>0</v>
      </c>
      <c r="R225" s="36">
        <f ca="1">SUMIFS(СВЦЭМ!$G$40:$G$783,СВЦЭМ!$A$40:$A$783,$A225,СВЦЭМ!$B$39:$B$782,R$207)+'СЕТ СН'!$F$12</f>
        <v>0</v>
      </c>
      <c r="S225" s="36">
        <f ca="1">SUMIFS(СВЦЭМ!$G$40:$G$783,СВЦЭМ!$A$40:$A$783,$A225,СВЦЭМ!$B$39:$B$782,S$207)+'СЕТ СН'!$F$12</f>
        <v>0</v>
      </c>
      <c r="T225" s="36">
        <f ca="1">SUMIFS(СВЦЭМ!$G$40:$G$783,СВЦЭМ!$A$40:$A$783,$A225,СВЦЭМ!$B$39:$B$782,T$207)+'СЕТ СН'!$F$12</f>
        <v>0</v>
      </c>
      <c r="U225" s="36">
        <f ca="1">SUMIFS(СВЦЭМ!$G$40:$G$783,СВЦЭМ!$A$40:$A$783,$A225,СВЦЭМ!$B$39:$B$782,U$207)+'СЕТ СН'!$F$12</f>
        <v>0</v>
      </c>
      <c r="V225" s="36">
        <f ca="1">SUMIFS(СВЦЭМ!$G$40:$G$783,СВЦЭМ!$A$40:$A$783,$A225,СВЦЭМ!$B$39:$B$782,V$207)+'СЕТ СН'!$F$12</f>
        <v>0</v>
      </c>
      <c r="W225" s="36">
        <f ca="1">SUMIFS(СВЦЭМ!$G$40:$G$783,СВЦЭМ!$A$40:$A$783,$A225,СВЦЭМ!$B$39:$B$782,W$207)+'СЕТ СН'!$F$12</f>
        <v>0</v>
      </c>
      <c r="X225" s="36">
        <f ca="1">SUMIFS(СВЦЭМ!$G$40:$G$783,СВЦЭМ!$A$40:$A$783,$A225,СВЦЭМ!$B$39:$B$782,X$207)+'СЕТ СН'!$F$12</f>
        <v>0</v>
      </c>
      <c r="Y225" s="36">
        <f ca="1">SUMIFS(СВЦЭМ!$G$40:$G$783,СВЦЭМ!$A$40:$A$783,$A225,СВЦЭМ!$B$39:$B$782,Y$207)+'СЕТ СН'!$F$12</f>
        <v>0</v>
      </c>
    </row>
    <row r="226" spans="1:25" ht="15.75" hidden="1" x14ac:dyDescent="0.2">
      <c r="A226" s="35">
        <f t="shared" si="6"/>
        <v>44611</v>
      </c>
      <c r="B226" s="36">
        <f ca="1">SUMIFS(СВЦЭМ!$G$40:$G$783,СВЦЭМ!$A$40:$A$783,$A226,СВЦЭМ!$B$39:$B$782,B$207)+'СЕТ СН'!$F$12</f>
        <v>0</v>
      </c>
      <c r="C226" s="36">
        <f ca="1">SUMIFS(СВЦЭМ!$G$40:$G$783,СВЦЭМ!$A$40:$A$783,$A226,СВЦЭМ!$B$39:$B$782,C$207)+'СЕТ СН'!$F$12</f>
        <v>0</v>
      </c>
      <c r="D226" s="36">
        <f ca="1">SUMIFS(СВЦЭМ!$G$40:$G$783,СВЦЭМ!$A$40:$A$783,$A226,СВЦЭМ!$B$39:$B$782,D$207)+'СЕТ СН'!$F$12</f>
        <v>0</v>
      </c>
      <c r="E226" s="36">
        <f ca="1">SUMIFS(СВЦЭМ!$G$40:$G$783,СВЦЭМ!$A$40:$A$783,$A226,СВЦЭМ!$B$39:$B$782,E$207)+'СЕТ СН'!$F$12</f>
        <v>0</v>
      </c>
      <c r="F226" s="36">
        <f ca="1">SUMIFS(СВЦЭМ!$G$40:$G$783,СВЦЭМ!$A$40:$A$783,$A226,СВЦЭМ!$B$39:$B$782,F$207)+'СЕТ СН'!$F$12</f>
        <v>0</v>
      </c>
      <c r="G226" s="36">
        <f ca="1">SUMIFS(СВЦЭМ!$G$40:$G$783,СВЦЭМ!$A$40:$A$783,$A226,СВЦЭМ!$B$39:$B$782,G$207)+'СЕТ СН'!$F$12</f>
        <v>0</v>
      </c>
      <c r="H226" s="36">
        <f ca="1">SUMIFS(СВЦЭМ!$G$40:$G$783,СВЦЭМ!$A$40:$A$783,$A226,СВЦЭМ!$B$39:$B$782,H$207)+'СЕТ СН'!$F$12</f>
        <v>0</v>
      </c>
      <c r="I226" s="36">
        <f ca="1">SUMIFS(СВЦЭМ!$G$40:$G$783,СВЦЭМ!$A$40:$A$783,$A226,СВЦЭМ!$B$39:$B$782,I$207)+'СЕТ СН'!$F$12</f>
        <v>0</v>
      </c>
      <c r="J226" s="36">
        <f ca="1">SUMIFS(СВЦЭМ!$G$40:$G$783,СВЦЭМ!$A$40:$A$783,$A226,СВЦЭМ!$B$39:$B$782,J$207)+'СЕТ СН'!$F$12</f>
        <v>0</v>
      </c>
      <c r="K226" s="36">
        <f ca="1">SUMIFS(СВЦЭМ!$G$40:$G$783,СВЦЭМ!$A$40:$A$783,$A226,СВЦЭМ!$B$39:$B$782,K$207)+'СЕТ СН'!$F$12</f>
        <v>0</v>
      </c>
      <c r="L226" s="36">
        <f ca="1">SUMIFS(СВЦЭМ!$G$40:$G$783,СВЦЭМ!$A$40:$A$783,$A226,СВЦЭМ!$B$39:$B$782,L$207)+'СЕТ СН'!$F$12</f>
        <v>0</v>
      </c>
      <c r="M226" s="36">
        <f ca="1">SUMIFS(СВЦЭМ!$G$40:$G$783,СВЦЭМ!$A$40:$A$783,$A226,СВЦЭМ!$B$39:$B$782,M$207)+'СЕТ СН'!$F$12</f>
        <v>0</v>
      </c>
      <c r="N226" s="36">
        <f ca="1">SUMIFS(СВЦЭМ!$G$40:$G$783,СВЦЭМ!$A$40:$A$783,$A226,СВЦЭМ!$B$39:$B$782,N$207)+'СЕТ СН'!$F$12</f>
        <v>0</v>
      </c>
      <c r="O226" s="36">
        <f ca="1">SUMIFS(СВЦЭМ!$G$40:$G$783,СВЦЭМ!$A$40:$A$783,$A226,СВЦЭМ!$B$39:$B$782,O$207)+'СЕТ СН'!$F$12</f>
        <v>0</v>
      </c>
      <c r="P226" s="36">
        <f ca="1">SUMIFS(СВЦЭМ!$G$40:$G$783,СВЦЭМ!$A$40:$A$783,$A226,СВЦЭМ!$B$39:$B$782,P$207)+'СЕТ СН'!$F$12</f>
        <v>0</v>
      </c>
      <c r="Q226" s="36">
        <f ca="1">SUMIFS(СВЦЭМ!$G$40:$G$783,СВЦЭМ!$A$40:$A$783,$A226,СВЦЭМ!$B$39:$B$782,Q$207)+'СЕТ СН'!$F$12</f>
        <v>0</v>
      </c>
      <c r="R226" s="36">
        <f ca="1">SUMIFS(СВЦЭМ!$G$40:$G$783,СВЦЭМ!$A$40:$A$783,$A226,СВЦЭМ!$B$39:$B$782,R$207)+'СЕТ СН'!$F$12</f>
        <v>0</v>
      </c>
      <c r="S226" s="36">
        <f ca="1">SUMIFS(СВЦЭМ!$G$40:$G$783,СВЦЭМ!$A$40:$A$783,$A226,СВЦЭМ!$B$39:$B$782,S$207)+'СЕТ СН'!$F$12</f>
        <v>0</v>
      </c>
      <c r="T226" s="36">
        <f ca="1">SUMIFS(СВЦЭМ!$G$40:$G$783,СВЦЭМ!$A$40:$A$783,$A226,СВЦЭМ!$B$39:$B$782,T$207)+'СЕТ СН'!$F$12</f>
        <v>0</v>
      </c>
      <c r="U226" s="36">
        <f ca="1">SUMIFS(СВЦЭМ!$G$40:$G$783,СВЦЭМ!$A$40:$A$783,$A226,СВЦЭМ!$B$39:$B$782,U$207)+'СЕТ СН'!$F$12</f>
        <v>0</v>
      </c>
      <c r="V226" s="36">
        <f ca="1">SUMIFS(СВЦЭМ!$G$40:$G$783,СВЦЭМ!$A$40:$A$783,$A226,СВЦЭМ!$B$39:$B$782,V$207)+'СЕТ СН'!$F$12</f>
        <v>0</v>
      </c>
      <c r="W226" s="36">
        <f ca="1">SUMIFS(СВЦЭМ!$G$40:$G$783,СВЦЭМ!$A$40:$A$783,$A226,СВЦЭМ!$B$39:$B$782,W$207)+'СЕТ СН'!$F$12</f>
        <v>0</v>
      </c>
      <c r="X226" s="36">
        <f ca="1">SUMIFS(СВЦЭМ!$G$40:$G$783,СВЦЭМ!$A$40:$A$783,$A226,СВЦЭМ!$B$39:$B$782,X$207)+'СЕТ СН'!$F$12</f>
        <v>0</v>
      </c>
      <c r="Y226" s="36">
        <f ca="1">SUMIFS(СВЦЭМ!$G$40:$G$783,СВЦЭМ!$A$40:$A$783,$A226,СВЦЭМ!$B$39:$B$782,Y$207)+'СЕТ СН'!$F$12</f>
        <v>0</v>
      </c>
    </row>
    <row r="227" spans="1:25" ht="15.75" hidden="1" x14ac:dyDescent="0.2">
      <c r="A227" s="35">
        <f t="shared" si="6"/>
        <v>44612</v>
      </c>
      <c r="B227" s="36">
        <f ca="1">SUMIFS(СВЦЭМ!$G$40:$G$783,СВЦЭМ!$A$40:$A$783,$A227,СВЦЭМ!$B$39:$B$782,B$207)+'СЕТ СН'!$F$12</f>
        <v>0</v>
      </c>
      <c r="C227" s="36">
        <f ca="1">SUMIFS(СВЦЭМ!$G$40:$G$783,СВЦЭМ!$A$40:$A$783,$A227,СВЦЭМ!$B$39:$B$782,C$207)+'СЕТ СН'!$F$12</f>
        <v>0</v>
      </c>
      <c r="D227" s="36">
        <f ca="1">SUMIFS(СВЦЭМ!$G$40:$G$783,СВЦЭМ!$A$40:$A$783,$A227,СВЦЭМ!$B$39:$B$782,D$207)+'СЕТ СН'!$F$12</f>
        <v>0</v>
      </c>
      <c r="E227" s="36">
        <f ca="1">SUMIFS(СВЦЭМ!$G$40:$G$783,СВЦЭМ!$A$40:$A$783,$A227,СВЦЭМ!$B$39:$B$782,E$207)+'СЕТ СН'!$F$12</f>
        <v>0</v>
      </c>
      <c r="F227" s="36">
        <f ca="1">SUMIFS(СВЦЭМ!$G$40:$G$783,СВЦЭМ!$A$40:$A$783,$A227,СВЦЭМ!$B$39:$B$782,F$207)+'СЕТ СН'!$F$12</f>
        <v>0</v>
      </c>
      <c r="G227" s="36">
        <f ca="1">SUMIFS(СВЦЭМ!$G$40:$G$783,СВЦЭМ!$A$40:$A$783,$A227,СВЦЭМ!$B$39:$B$782,G$207)+'СЕТ СН'!$F$12</f>
        <v>0</v>
      </c>
      <c r="H227" s="36">
        <f ca="1">SUMIFS(СВЦЭМ!$G$40:$G$783,СВЦЭМ!$A$40:$A$783,$A227,СВЦЭМ!$B$39:$B$782,H$207)+'СЕТ СН'!$F$12</f>
        <v>0</v>
      </c>
      <c r="I227" s="36">
        <f ca="1">SUMIFS(СВЦЭМ!$G$40:$G$783,СВЦЭМ!$A$40:$A$783,$A227,СВЦЭМ!$B$39:$B$782,I$207)+'СЕТ СН'!$F$12</f>
        <v>0</v>
      </c>
      <c r="J227" s="36">
        <f ca="1">SUMIFS(СВЦЭМ!$G$40:$G$783,СВЦЭМ!$A$40:$A$783,$A227,СВЦЭМ!$B$39:$B$782,J$207)+'СЕТ СН'!$F$12</f>
        <v>0</v>
      </c>
      <c r="K227" s="36">
        <f ca="1">SUMIFS(СВЦЭМ!$G$40:$G$783,СВЦЭМ!$A$40:$A$783,$A227,СВЦЭМ!$B$39:$B$782,K$207)+'СЕТ СН'!$F$12</f>
        <v>0</v>
      </c>
      <c r="L227" s="36">
        <f ca="1">SUMIFS(СВЦЭМ!$G$40:$G$783,СВЦЭМ!$A$40:$A$783,$A227,СВЦЭМ!$B$39:$B$782,L$207)+'СЕТ СН'!$F$12</f>
        <v>0</v>
      </c>
      <c r="M227" s="36">
        <f ca="1">SUMIFS(СВЦЭМ!$G$40:$G$783,СВЦЭМ!$A$40:$A$783,$A227,СВЦЭМ!$B$39:$B$782,M$207)+'СЕТ СН'!$F$12</f>
        <v>0</v>
      </c>
      <c r="N227" s="36">
        <f ca="1">SUMIFS(СВЦЭМ!$G$40:$G$783,СВЦЭМ!$A$40:$A$783,$A227,СВЦЭМ!$B$39:$B$782,N$207)+'СЕТ СН'!$F$12</f>
        <v>0</v>
      </c>
      <c r="O227" s="36">
        <f ca="1">SUMIFS(СВЦЭМ!$G$40:$G$783,СВЦЭМ!$A$40:$A$783,$A227,СВЦЭМ!$B$39:$B$782,O$207)+'СЕТ СН'!$F$12</f>
        <v>0</v>
      </c>
      <c r="P227" s="36">
        <f ca="1">SUMIFS(СВЦЭМ!$G$40:$G$783,СВЦЭМ!$A$40:$A$783,$A227,СВЦЭМ!$B$39:$B$782,P$207)+'СЕТ СН'!$F$12</f>
        <v>0</v>
      </c>
      <c r="Q227" s="36">
        <f ca="1">SUMIFS(СВЦЭМ!$G$40:$G$783,СВЦЭМ!$A$40:$A$783,$A227,СВЦЭМ!$B$39:$B$782,Q$207)+'СЕТ СН'!$F$12</f>
        <v>0</v>
      </c>
      <c r="R227" s="36">
        <f ca="1">SUMIFS(СВЦЭМ!$G$40:$G$783,СВЦЭМ!$A$40:$A$783,$A227,СВЦЭМ!$B$39:$B$782,R$207)+'СЕТ СН'!$F$12</f>
        <v>0</v>
      </c>
      <c r="S227" s="36">
        <f ca="1">SUMIFS(СВЦЭМ!$G$40:$G$783,СВЦЭМ!$A$40:$A$783,$A227,СВЦЭМ!$B$39:$B$782,S$207)+'СЕТ СН'!$F$12</f>
        <v>0</v>
      </c>
      <c r="T227" s="36">
        <f ca="1">SUMIFS(СВЦЭМ!$G$40:$G$783,СВЦЭМ!$A$40:$A$783,$A227,СВЦЭМ!$B$39:$B$782,T$207)+'СЕТ СН'!$F$12</f>
        <v>0</v>
      </c>
      <c r="U227" s="36">
        <f ca="1">SUMIFS(СВЦЭМ!$G$40:$G$783,СВЦЭМ!$A$40:$A$783,$A227,СВЦЭМ!$B$39:$B$782,U$207)+'СЕТ СН'!$F$12</f>
        <v>0</v>
      </c>
      <c r="V227" s="36">
        <f ca="1">SUMIFS(СВЦЭМ!$G$40:$G$783,СВЦЭМ!$A$40:$A$783,$A227,СВЦЭМ!$B$39:$B$782,V$207)+'СЕТ СН'!$F$12</f>
        <v>0</v>
      </c>
      <c r="W227" s="36">
        <f ca="1">SUMIFS(СВЦЭМ!$G$40:$G$783,СВЦЭМ!$A$40:$A$783,$A227,СВЦЭМ!$B$39:$B$782,W$207)+'СЕТ СН'!$F$12</f>
        <v>0</v>
      </c>
      <c r="X227" s="36">
        <f ca="1">SUMIFS(СВЦЭМ!$G$40:$G$783,СВЦЭМ!$A$40:$A$783,$A227,СВЦЭМ!$B$39:$B$782,X$207)+'СЕТ СН'!$F$12</f>
        <v>0</v>
      </c>
      <c r="Y227" s="36">
        <f ca="1">SUMIFS(СВЦЭМ!$G$40:$G$783,СВЦЭМ!$A$40:$A$783,$A227,СВЦЭМ!$B$39:$B$782,Y$207)+'СЕТ СН'!$F$12</f>
        <v>0</v>
      </c>
    </row>
    <row r="228" spans="1:25" ht="15.75" hidden="1" x14ac:dyDescent="0.2">
      <c r="A228" s="35">
        <f t="shared" si="6"/>
        <v>44613</v>
      </c>
      <c r="B228" s="36">
        <f ca="1">SUMIFS(СВЦЭМ!$G$40:$G$783,СВЦЭМ!$A$40:$A$783,$A228,СВЦЭМ!$B$39:$B$782,B$207)+'СЕТ СН'!$F$12</f>
        <v>0</v>
      </c>
      <c r="C228" s="36">
        <f ca="1">SUMIFS(СВЦЭМ!$G$40:$G$783,СВЦЭМ!$A$40:$A$783,$A228,СВЦЭМ!$B$39:$B$782,C$207)+'СЕТ СН'!$F$12</f>
        <v>0</v>
      </c>
      <c r="D228" s="36">
        <f ca="1">SUMIFS(СВЦЭМ!$G$40:$G$783,СВЦЭМ!$A$40:$A$783,$A228,СВЦЭМ!$B$39:$B$782,D$207)+'СЕТ СН'!$F$12</f>
        <v>0</v>
      </c>
      <c r="E228" s="36">
        <f ca="1">SUMIFS(СВЦЭМ!$G$40:$G$783,СВЦЭМ!$A$40:$A$783,$A228,СВЦЭМ!$B$39:$B$782,E$207)+'СЕТ СН'!$F$12</f>
        <v>0</v>
      </c>
      <c r="F228" s="36">
        <f ca="1">SUMIFS(СВЦЭМ!$G$40:$G$783,СВЦЭМ!$A$40:$A$783,$A228,СВЦЭМ!$B$39:$B$782,F$207)+'СЕТ СН'!$F$12</f>
        <v>0</v>
      </c>
      <c r="G228" s="36">
        <f ca="1">SUMIFS(СВЦЭМ!$G$40:$G$783,СВЦЭМ!$A$40:$A$783,$A228,СВЦЭМ!$B$39:$B$782,G$207)+'СЕТ СН'!$F$12</f>
        <v>0</v>
      </c>
      <c r="H228" s="36">
        <f ca="1">SUMIFS(СВЦЭМ!$G$40:$G$783,СВЦЭМ!$A$40:$A$783,$A228,СВЦЭМ!$B$39:$B$782,H$207)+'СЕТ СН'!$F$12</f>
        <v>0</v>
      </c>
      <c r="I228" s="36">
        <f ca="1">SUMIFS(СВЦЭМ!$G$40:$G$783,СВЦЭМ!$A$40:$A$783,$A228,СВЦЭМ!$B$39:$B$782,I$207)+'СЕТ СН'!$F$12</f>
        <v>0</v>
      </c>
      <c r="J228" s="36">
        <f ca="1">SUMIFS(СВЦЭМ!$G$40:$G$783,СВЦЭМ!$A$40:$A$783,$A228,СВЦЭМ!$B$39:$B$782,J$207)+'СЕТ СН'!$F$12</f>
        <v>0</v>
      </c>
      <c r="K228" s="36">
        <f ca="1">SUMIFS(СВЦЭМ!$G$40:$G$783,СВЦЭМ!$A$40:$A$783,$A228,СВЦЭМ!$B$39:$B$782,K$207)+'СЕТ СН'!$F$12</f>
        <v>0</v>
      </c>
      <c r="L228" s="36">
        <f ca="1">SUMIFS(СВЦЭМ!$G$40:$G$783,СВЦЭМ!$A$40:$A$783,$A228,СВЦЭМ!$B$39:$B$782,L$207)+'СЕТ СН'!$F$12</f>
        <v>0</v>
      </c>
      <c r="M228" s="36">
        <f ca="1">SUMIFS(СВЦЭМ!$G$40:$G$783,СВЦЭМ!$A$40:$A$783,$A228,СВЦЭМ!$B$39:$B$782,M$207)+'СЕТ СН'!$F$12</f>
        <v>0</v>
      </c>
      <c r="N228" s="36">
        <f ca="1">SUMIFS(СВЦЭМ!$G$40:$G$783,СВЦЭМ!$A$40:$A$783,$A228,СВЦЭМ!$B$39:$B$782,N$207)+'СЕТ СН'!$F$12</f>
        <v>0</v>
      </c>
      <c r="O228" s="36">
        <f ca="1">SUMIFS(СВЦЭМ!$G$40:$G$783,СВЦЭМ!$A$40:$A$783,$A228,СВЦЭМ!$B$39:$B$782,O$207)+'СЕТ СН'!$F$12</f>
        <v>0</v>
      </c>
      <c r="P228" s="36">
        <f ca="1">SUMIFS(СВЦЭМ!$G$40:$G$783,СВЦЭМ!$A$40:$A$783,$A228,СВЦЭМ!$B$39:$B$782,P$207)+'СЕТ СН'!$F$12</f>
        <v>0</v>
      </c>
      <c r="Q228" s="36">
        <f ca="1">SUMIFS(СВЦЭМ!$G$40:$G$783,СВЦЭМ!$A$40:$A$783,$A228,СВЦЭМ!$B$39:$B$782,Q$207)+'СЕТ СН'!$F$12</f>
        <v>0</v>
      </c>
      <c r="R228" s="36">
        <f ca="1">SUMIFS(СВЦЭМ!$G$40:$G$783,СВЦЭМ!$A$40:$A$783,$A228,СВЦЭМ!$B$39:$B$782,R$207)+'СЕТ СН'!$F$12</f>
        <v>0</v>
      </c>
      <c r="S228" s="36">
        <f ca="1">SUMIFS(СВЦЭМ!$G$40:$G$783,СВЦЭМ!$A$40:$A$783,$A228,СВЦЭМ!$B$39:$B$782,S$207)+'СЕТ СН'!$F$12</f>
        <v>0</v>
      </c>
      <c r="T228" s="36">
        <f ca="1">SUMIFS(СВЦЭМ!$G$40:$G$783,СВЦЭМ!$A$40:$A$783,$A228,СВЦЭМ!$B$39:$B$782,T$207)+'СЕТ СН'!$F$12</f>
        <v>0</v>
      </c>
      <c r="U228" s="36">
        <f ca="1">SUMIFS(СВЦЭМ!$G$40:$G$783,СВЦЭМ!$A$40:$A$783,$A228,СВЦЭМ!$B$39:$B$782,U$207)+'СЕТ СН'!$F$12</f>
        <v>0</v>
      </c>
      <c r="V228" s="36">
        <f ca="1">SUMIFS(СВЦЭМ!$G$40:$G$783,СВЦЭМ!$A$40:$A$783,$A228,СВЦЭМ!$B$39:$B$782,V$207)+'СЕТ СН'!$F$12</f>
        <v>0</v>
      </c>
      <c r="W228" s="36">
        <f ca="1">SUMIFS(СВЦЭМ!$G$40:$G$783,СВЦЭМ!$A$40:$A$783,$A228,СВЦЭМ!$B$39:$B$782,W$207)+'СЕТ СН'!$F$12</f>
        <v>0</v>
      </c>
      <c r="X228" s="36">
        <f ca="1">SUMIFS(СВЦЭМ!$G$40:$G$783,СВЦЭМ!$A$40:$A$783,$A228,СВЦЭМ!$B$39:$B$782,X$207)+'СЕТ СН'!$F$12</f>
        <v>0</v>
      </c>
      <c r="Y228" s="36">
        <f ca="1">SUMIFS(СВЦЭМ!$G$40:$G$783,СВЦЭМ!$A$40:$A$783,$A228,СВЦЭМ!$B$39:$B$782,Y$207)+'СЕТ СН'!$F$12</f>
        <v>0</v>
      </c>
    </row>
    <row r="229" spans="1:25" ht="15.75" hidden="1" x14ac:dyDescent="0.2">
      <c r="A229" s="35">
        <f t="shared" si="6"/>
        <v>44614</v>
      </c>
      <c r="B229" s="36">
        <f ca="1">SUMIFS(СВЦЭМ!$G$40:$G$783,СВЦЭМ!$A$40:$A$783,$A229,СВЦЭМ!$B$39:$B$782,B$207)+'СЕТ СН'!$F$12</f>
        <v>0</v>
      </c>
      <c r="C229" s="36">
        <f ca="1">SUMIFS(СВЦЭМ!$G$40:$G$783,СВЦЭМ!$A$40:$A$783,$A229,СВЦЭМ!$B$39:$B$782,C$207)+'СЕТ СН'!$F$12</f>
        <v>0</v>
      </c>
      <c r="D229" s="36">
        <f ca="1">SUMIFS(СВЦЭМ!$G$40:$G$783,СВЦЭМ!$A$40:$A$783,$A229,СВЦЭМ!$B$39:$B$782,D$207)+'СЕТ СН'!$F$12</f>
        <v>0</v>
      </c>
      <c r="E229" s="36">
        <f ca="1">SUMIFS(СВЦЭМ!$G$40:$G$783,СВЦЭМ!$A$40:$A$783,$A229,СВЦЭМ!$B$39:$B$782,E$207)+'СЕТ СН'!$F$12</f>
        <v>0</v>
      </c>
      <c r="F229" s="36">
        <f ca="1">SUMIFS(СВЦЭМ!$G$40:$G$783,СВЦЭМ!$A$40:$A$783,$A229,СВЦЭМ!$B$39:$B$782,F$207)+'СЕТ СН'!$F$12</f>
        <v>0</v>
      </c>
      <c r="G229" s="36">
        <f ca="1">SUMIFS(СВЦЭМ!$G$40:$G$783,СВЦЭМ!$A$40:$A$783,$A229,СВЦЭМ!$B$39:$B$782,G$207)+'СЕТ СН'!$F$12</f>
        <v>0</v>
      </c>
      <c r="H229" s="36">
        <f ca="1">SUMIFS(СВЦЭМ!$G$40:$G$783,СВЦЭМ!$A$40:$A$783,$A229,СВЦЭМ!$B$39:$B$782,H$207)+'СЕТ СН'!$F$12</f>
        <v>0</v>
      </c>
      <c r="I229" s="36">
        <f ca="1">SUMIFS(СВЦЭМ!$G$40:$G$783,СВЦЭМ!$A$40:$A$783,$A229,СВЦЭМ!$B$39:$B$782,I$207)+'СЕТ СН'!$F$12</f>
        <v>0</v>
      </c>
      <c r="J229" s="36">
        <f ca="1">SUMIFS(СВЦЭМ!$G$40:$G$783,СВЦЭМ!$A$40:$A$783,$A229,СВЦЭМ!$B$39:$B$782,J$207)+'СЕТ СН'!$F$12</f>
        <v>0</v>
      </c>
      <c r="K229" s="36">
        <f ca="1">SUMIFS(СВЦЭМ!$G$40:$G$783,СВЦЭМ!$A$40:$A$783,$A229,СВЦЭМ!$B$39:$B$782,K$207)+'СЕТ СН'!$F$12</f>
        <v>0</v>
      </c>
      <c r="L229" s="36">
        <f ca="1">SUMIFS(СВЦЭМ!$G$40:$G$783,СВЦЭМ!$A$40:$A$783,$A229,СВЦЭМ!$B$39:$B$782,L$207)+'СЕТ СН'!$F$12</f>
        <v>0</v>
      </c>
      <c r="M229" s="36">
        <f ca="1">SUMIFS(СВЦЭМ!$G$40:$G$783,СВЦЭМ!$A$40:$A$783,$A229,СВЦЭМ!$B$39:$B$782,M$207)+'СЕТ СН'!$F$12</f>
        <v>0</v>
      </c>
      <c r="N229" s="36">
        <f ca="1">SUMIFS(СВЦЭМ!$G$40:$G$783,СВЦЭМ!$A$40:$A$783,$A229,СВЦЭМ!$B$39:$B$782,N$207)+'СЕТ СН'!$F$12</f>
        <v>0</v>
      </c>
      <c r="O229" s="36">
        <f ca="1">SUMIFS(СВЦЭМ!$G$40:$G$783,СВЦЭМ!$A$40:$A$783,$A229,СВЦЭМ!$B$39:$B$782,O$207)+'СЕТ СН'!$F$12</f>
        <v>0</v>
      </c>
      <c r="P229" s="36">
        <f ca="1">SUMIFS(СВЦЭМ!$G$40:$G$783,СВЦЭМ!$A$40:$A$783,$A229,СВЦЭМ!$B$39:$B$782,P$207)+'СЕТ СН'!$F$12</f>
        <v>0</v>
      </c>
      <c r="Q229" s="36">
        <f ca="1">SUMIFS(СВЦЭМ!$G$40:$G$783,СВЦЭМ!$A$40:$A$783,$A229,СВЦЭМ!$B$39:$B$782,Q$207)+'СЕТ СН'!$F$12</f>
        <v>0</v>
      </c>
      <c r="R229" s="36">
        <f ca="1">SUMIFS(СВЦЭМ!$G$40:$G$783,СВЦЭМ!$A$40:$A$783,$A229,СВЦЭМ!$B$39:$B$782,R$207)+'СЕТ СН'!$F$12</f>
        <v>0</v>
      </c>
      <c r="S229" s="36">
        <f ca="1">SUMIFS(СВЦЭМ!$G$40:$G$783,СВЦЭМ!$A$40:$A$783,$A229,СВЦЭМ!$B$39:$B$782,S$207)+'СЕТ СН'!$F$12</f>
        <v>0</v>
      </c>
      <c r="T229" s="36">
        <f ca="1">SUMIFS(СВЦЭМ!$G$40:$G$783,СВЦЭМ!$A$40:$A$783,$A229,СВЦЭМ!$B$39:$B$782,T$207)+'СЕТ СН'!$F$12</f>
        <v>0</v>
      </c>
      <c r="U229" s="36">
        <f ca="1">SUMIFS(СВЦЭМ!$G$40:$G$783,СВЦЭМ!$A$40:$A$783,$A229,СВЦЭМ!$B$39:$B$782,U$207)+'СЕТ СН'!$F$12</f>
        <v>0</v>
      </c>
      <c r="V229" s="36">
        <f ca="1">SUMIFS(СВЦЭМ!$G$40:$G$783,СВЦЭМ!$A$40:$A$783,$A229,СВЦЭМ!$B$39:$B$782,V$207)+'СЕТ СН'!$F$12</f>
        <v>0</v>
      </c>
      <c r="W229" s="36">
        <f ca="1">SUMIFS(СВЦЭМ!$G$40:$G$783,СВЦЭМ!$A$40:$A$783,$A229,СВЦЭМ!$B$39:$B$782,W$207)+'СЕТ СН'!$F$12</f>
        <v>0</v>
      </c>
      <c r="X229" s="36">
        <f ca="1">SUMIFS(СВЦЭМ!$G$40:$G$783,СВЦЭМ!$A$40:$A$783,$A229,СВЦЭМ!$B$39:$B$782,X$207)+'СЕТ СН'!$F$12</f>
        <v>0</v>
      </c>
      <c r="Y229" s="36">
        <f ca="1">SUMIFS(СВЦЭМ!$G$40:$G$783,СВЦЭМ!$A$40:$A$783,$A229,СВЦЭМ!$B$39:$B$782,Y$207)+'СЕТ СН'!$F$12</f>
        <v>0</v>
      </c>
    </row>
    <row r="230" spans="1:25" ht="15.75" hidden="1" x14ac:dyDescent="0.2">
      <c r="A230" s="35">
        <f t="shared" si="6"/>
        <v>44615</v>
      </c>
      <c r="B230" s="36">
        <f ca="1">SUMIFS(СВЦЭМ!$G$40:$G$783,СВЦЭМ!$A$40:$A$783,$A230,СВЦЭМ!$B$39:$B$782,B$207)+'СЕТ СН'!$F$12</f>
        <v>0</v>
      </c>
      <c r="C230" s="36">
        <f ca="1">SUMIFS(СВЦЭМ!$G$40:$G$783,СВЦЭМ!$A$40:$A$783,$A230,СВЦЭМ!$B$39:$B$782,C$207)+'СЕТ СН'!$F$12</f>
        <v>0</v>
      </c>
      <c r="D230" s="36">
        <f ca="1">SUMIFS(СВЦЭМ!$G$40:$G$783,СВЦЭМ!$A$40:$A$783,$A230,СВЦЭМ!$B$39:$B$782,D$207)+'СЕТ СН'!$F$12</f>
        <v>0</v>
      </c>
      <c r="E230" s="36">
        <f ca="1">SUMIFS(СВЦЭМ!$G$40:$G$783,СВЦЭМ!$A$40:$A$783,$A230,СВЦЭМ!$B$39:$B$782,E$207)+'СЕТ СН'!$F$12</f>
        <v>0</v>
      </c>
      <c r="F230" s="36">
        <f ca="1">SUMIFS(СВЦЭМ!$G$40:$G$783,СВЦЭМ!$A$40:$A$783,$A230,СВЦЭМ!$B$39:$B$782,F$207)+'СЕТ СН'!$F$12</f>
        <v>0</v>
      </c>
      <c r="G230" s="36">
        <f ca="1">SUMIFS(СВЦЭМ!$G$40:$G$783,СВЦЭМ!$A$40:$A$783,$A230,СВЦЭМ!$B$39:$B$782,G$207)+'СЕТ СН'!$F$12</f>
        <v>0</v>
      </c>
      <c r="H230" s="36">
        <f ca="1">SUMIFS(СВЦЭМ!$G$40:$G$783,СВЦЭМ!$A$40:$A$783,$A230,СВЦЭМ!$B$39:$B$782,H$207)+'СЕТ СН'!$F$12</f>
        <v>0</v>
      </c>
      <c r="I230" s="36">
        <f ca="1">SUMIFS(СВЦЭМ!$G$40:$G$783,СВЦЭМ!$A$40:$A$783,$A230,СВЦЭМ!$B$39:$B$782,I$207)+'СЕТ СН'!$F$12</f>
        <v>0</v>
      </c>
      <c r="J230" s="36">
        <f ca="1">SUMIFS(СВЦЭМ!$G$40:$G$783,СВЦЭМ!$A$40:$A$783,$A230,СВЦЭМ!$B$39:$B$782,J$207)+'СЕТ СН'!$F$12</f>
        <v>0</v>
      </c>
      <c r="K230" s="36">
        <f ca="1">SUMIFS(СВЦЭМ!$G$40:$G$783,СВЦЭМ!$A$40:$A$783,$A230,СВЦЭМ!$B$39:$B$782,K$207)+'СЕТ СН'!$F$12</f>
        <v>0</v>
      </c>
      <c r="L230" s="36">
        <f ca="1">SUMIFS(СВЦЭМ!$G$40:$G$783,СВЦЭМ!$A$40:$A$783,$A230,СВЦЭМ!$B$39:$B$782,L$207)+'СЕТ СН'!$F$12</f>
        <v>0</v>
      </c>
      <c r="M230" s="36">
        <f ca="1">SUMIFS(СВЦЭМ!$G$40:$G$783,СВЦЭМ!$A$40:$A$783,$A230,СВЦЭМ!$B$39:$B$782,M$207)+'СЕТ СН'!$F$12</f>
        <v>0</v>
      </c>
      <c r="N230" s="36">
        <f ca="1">SUMIFS(СВЦЭМ!$G$40:$G$783,СВЦЭМ!$A$40:$A$783,$A230,СВЦЭМ!$B$39:$B$782,N$207)+'СЕТ СН'!$F$12</f>
        <v>0</v>
      </c>
      <c r="O230" s="36">
        <f ca="1">SUMIFS(СВЦЭМ!$G$40:$G$783,СВЦЭМ!$A$40:$A$783,$A230,СВЦЭМ!$B$39:$B$782,O$207)+'СЕТ СН'!$F$12</f>
        <v>0</v>
      </c>
      <c r="P230" s="36">
        <f ca="1">SUMIFS(СВЦЭМ!$G$40:$G$783,СВЦЭМ!$A$40:$A$783,$A230,СВЦЭМ!$B$39:$B$782,P$207)+'СЕТ СН'!$F$12</f>
        <v>0</v>
      </c>
      <c r="Q230" s="36">
        <f ca="1">SUMIFS(СВЦЭМ!$G$40:$G$783,СВЦЭМ!$A$40:$A$783,$A230,СВЦЭМ!$B$39:$B$782,Q$207)+'СЕТ СН'!$F$12</f>
        <v>0</v>
      </c>
      <c r="R230" s="36">
        <f ca="1">SUMIFS(СВЦЭМ!$G$40:$G$783,СВЦЭМ!$A$40:$A$783,$A230,СВЦЭМ!$B$39:$B$782,R$207)+'СЕТ СН'!$F$12</f>
        <v>0</v>
      </c>
      <c r="S230" s="36">
        <f ca="1">SUMIFS(СВЦЭМ!$G$40:$G$783,СВЦЭМ!$A$40:$A$783,$A230,СВЦЭМ!$B$39:$B$782,S$207)+'СЕТ СН'!$F$12</f>
        <v>0</v>
      </c>
      <c r="T230" s="36">
        <f ca="1">SUMIFS(СВЦЭМ!$G$40:$G$783,СВЦЭМ!$A$40:$A$783,$A230,СВЦЭМ!$B$39:$B$782,T$207)+'СЕТ СН'!$F$12</f>
        <v>0</v>
      </c>
      <c r="U230" s="36">
        <f ca="1">SUMIFS(СВЦЭМ!$G$40:$G$783,СВЦЭМ!$A$40:$A$783,$A230,СВЦЭМ!$B$39:$B$782,U$207)+'СЕТ СН'!$F$12</f>
        <v>0</v>
      </c>
      <c r="V230" s="36">
        <f ca="1">SUMIFS(СВЦЭМ!$G$40:$G$783,СВЦЭМ!$A$40:$A$783,$A230,СВЦЭМ!$B$39:$B$782,V$207)+'СЕТ СН'!$F$12</f>
        <v>0</v>
      </c>
      <c r="W230" s="36">
        <f ca="1">SUMIFS(СВЦЭМ!$G$40:$G$783,СВЦЭМ!$A$40:$A$783,$A230,СВЦЭМ!$B$39:$B$782,W$207)+'СЕТ СН'!$F$12</f>
        <v>0</v>
      </c>
      <c r="X230" s="36">
        <f ca="1">SUMIFS(СВЦЭМ!$G$40:$G$783,СВЦЭМ!$A$40:$A$783,$A230,СВЦЭМ!$B$39:$B$782,X$207)+'СЕТ СН'!$F$12</f>
        <v>0</v>
      </c>
      <c r="Y230" s="36">
        <f ca="1">SUMIFS(СВЦЭМ!$G$40:$G$783,СВЦЭМ!$A$40:$A$783,$A230,СВЦЭМ!$B$39:$B$782,Y$207)+'СЕТ СН'!$F$12</f>
        <v>0</v>
      </c>
    </row>
    <row r="231" spans="1:25" ht="15.75" hidden="1" x14ac:dyDescent="0.2">
      <c r="A231" s="35">
        <f t="shared" si="6"/>
        <v>44616</v>
      </c>
      <c r="B231" s="36">
        <f ca="1">SUMIFS(СВЦЭМ!$G$40:$G$783,СВЦЭМ!$A$40:$A$783,$A231,СВЦЭМ!$B$39:$B$782,B$207)+'СЕТ СН'!$F$12</f>
        <v>0</v>
      </c>
      <c r="C231" s="36">
        <f ca="1">SUMIFS(СВЦЭМ!$G$40:$G$783,СВЦЭМ!$A$40:$A$783,$A231,СВЦЭМ!$B$39:$B$782,C$207)+'СЕТ СН'!$F$12</f>
        <v>0</v>
      </c>
      <c r="D231" s="36">
        <f ca="1">SUMIFS(СВЦЭМ!$G$40:$G$783,СВЦЭМ!$A$40:$A$783,$A231,СВЦЭМ!$B$39:$B$782,D$207)+'СЕТ СН'!$F$12</f>
        <v>0</v>
      </c>
      <c r="E231" s="36">
        <f ca="1">SUMIFS(СВЦЭМ!$G$40:$G$783,СВЦЭМ!$A$40:$A$783,$A231,СВЦЭМ!$B$39:$B$782,E$207)+'СЕТ СН'!$F$12</f>
        <v>0</v>
      </c>
      <c r="F231" s="36">
        <f ca="1">SUMIFS(СВЦЭМ!$G$40:$G$783,СВЦЭМ!$A$40:$A$783,$A231,СВЦЭМ!$B$39:$B$782,F$207)+'СЕТ СН'!$F$12</f>
        <v>0</v>
      </c>
      <c r="G231" s="36">
        <f ca="1">SUMIFS(СВЦЭМ!$G$40:$G$783,СВЦЭМ!$A$40:$A$783,$A231,СВЦЭМ!$B$39:$B$782,G$207)+'СЕТ СН'!$F$12</f>
        <v>0</v>
      </c>
      <c r="H231" s="36">
        <f ca="1">SUMIFS(СВЦЭМ!$G$40:$G$783,СВЦЭМ!$A$40:$A$783,$A231,СВЦЭМ!$B$39:$B$782,H$207)+'СЕТ СН'!$F$12</f>
        <v>0</v>
      </c>
      <c r="I231" s="36">
        <f ca="1">SUMIFS(СВЦЭМ!$G$40:$G$783,СВЦЭМ!$A$40:$A$783,$A231,СВЦЭМ!$B$39:$B$782,I$207)+'СЕТ СН'!$F$12</f>
        <v>0</v>
      </c>
      <c r="J231" s="36">
        <f ca="1">SUMIFS(СВЦЭМ!$G$40:$G$783,СВЦЭМ!$A$40:$A$783,$A231,СВЦЭМ!$B$39:$B$782,J$207)+'СЕТ СН'!$F$12</f>
        <v>0</v>
      </c>
      <c r="K231" s="36">
        <f ca="1">SUMIFS(СВЦЭМ!$G$40:$G$783,СВЦЭМ!$A$40:$A$783,$A231,СВЦЭМ!$B$39:$B$782,K$207)+'СЕТ СН'!$F$12</f>
        <v>0</v>
      </c>
      <c r="L231" s="36">
        <f ca="1">SUMIFS(СВЦЭМ!$G$40:$G$783,СВЦЭМ!$A$40:$A$783,$A231,СВЦЭМ!$B$39:$B$782,L$207)+'СЕТ СН'!$F$12</f>
        <v>0</v>
      </c>
      <c r="M231" s="36">
        <f ca="1">SUMIFS(СВЦЭМ!$G$40:$G$783,СВЦЭМ!$A$40:$A$783,$A231,СВЦЭМ!$B$39:$B$782,M$207)+'СЕТ СН'!$F$12</f>
        <v>0</v>
      </c>
      <c r="N231" s="36">
        <f ca="1">SUMIFS(СВЦЭМ!$G$40:$G$783,СВЦЭМ!$A$40:$A$783,$A231,СВЦЭМ!$B$39:$B$782,N$207)+'СЕТ СН'!$F$12</f>
        <v>0</v>
      </c>
      <c r="O231" s="36">
        <f ca="1">SUMIFS(СВЦЭМ!$G$40:$G$783,СВЦЭМ!$A$40:$A$783,$A231,СВЦЭМ!$B$39:$B$782,O$207)+'СЕТ СН'!$F$12</f>
        <v>0</v>
      </c>
      <c r="P231" s="36">
        <f ca="1">SUMIFS(СВЦЭМ!$G$40:$G$783,СВЦЭМ!$A$40:$A$783,$A231,СВЦЭМ!$B$39:$B$782,P$207)+'СЕТ СН'!$F$12</f>
        <v>0</v>
      </c>
      <c r="Q231" s="36">
        <f ca="1">SUMIFS(СВЦЭМ!$G$40:$G$783,СВЦЭМ!$A$40:$A$783,$A231,СВЦЭМ!$B$39:$B$782,Q$207)+'СЕТ СН'!$F$12</f>
        <v>0</v>
      </c>
      <c r="R231" s="36">
        <f ca="1">SUMIFS(СВЦЭМ!$G$40:$G$783,СВЦЭМ!$A$40:$A$783,$A231,СВЦЭМ!$B$39:$B$782,R$207)+'СЕТ СН'!$F$12</f>
        <v>0</v>
      </c>
      <c r="S231" s="36">
        <f ca="1">SUMIFS(СВЦЭМ!$G$40:$G$783,СВЦЭМ!$A$40:$A$783,$A231,СВЦЭМ!$B$39:$B$782,S$207)+'СЕТ СН'!$F$12</f>
        <v>0</v>
      </c>
      <c r="T231" s="36">
        <f ca="1">SUMIFS(СВЦЭМ!$G$40:$G$783,СВЦЭМ!$A$40:$A$783,$A231,СВЦЭМ!$B$39:$B$782,T$207)+'СЕТ СН'!$F$12</f>
        <v>0</v>
      </c>
      <c r="U231" s="36">
        <f ca="1">SUMIFS(СВЦЭМ!$G$40:$G$783,СВЦЭМ!$A$40:$A$783,$A231,СВЦЭМ!$B$39:$B$782,U$207)+'СЕТ СН'!$F$12</f>
        <v>0</v>
      </c>
      <c r="V231" s="36">
        <f ca="1">SUMIFS(СВЦЭМ!$G$40:$G$783,СВЦЭМ!$A$40:$A$783,$A231,СВЦЭМ!$B$39:$B$782,V$207)+'СЕТ СН'!$F$12</f>
        <v>0</v>
      </c>
      <c r="W231" s="36">
        <f ca="1">SUMIFS(СВЦЭМ!$G$40:$G$783,СВЦЭМ!$A$40:$A$783,$A231,СВЦЭМ!$B$39:$B$782,W$207)+'СЕТ СН'!$F$12</f>
        <v>0</v>
      </c>
      <c r="X231" s="36">
        <f ca="1">SUMIFS(СВЦЭМ!$G$40:$G$783,СВЦЭМ!$A$40:$A$783,$A231,СВЦЭМ!$B$39:$B$782,X$207)+'СЕТ СН'!$F$12</f>
        <v>0</v>
      </c>
      <c r="Y231" s="36">
        <f ca="1">SUMIFS(СВЦЭМ!$G$40:$G$783,СВЦЭМ!$A$40:$A$783,$A231,СВЦЭМ!$B$39:$B$782,Y$207)+'СЕТ СН'!$F$12</f>
        <v>0</v>
      </c>
    </row>
    <row r="232" spans="1:25" ht="15.75" hidden="1" x14ac:dyDescent="0.2">
      <c r="A232" s="35">
        <f t="shared" si="6"/>
        <v>44617</v>
      </c>
      <c r="B232" s="36">
        <f ca="1">SUMIFS(СВЦЭМ!$G$40:$G$783,СВЦЭМ!$A$40:$A$783,$A232,СВЦЭМ!$B$39:$B$782,B$207)+'СЕТ СН'!$F$12</f>
        <v>0</v>
      </c>
      <c r="C232" s="36">
        <f ca="1">SUMIFS(СВЦЭМ!$G$40:$G$783,СВЦЭМ!$A$40:$A$783,$A232,СВЦЭМ!$B$39:$B$782,C$207)+'СЕТ СН'!$F$12</f>
        <v>0</v>
      </c>
      <c r="D232" s="36">
        <f ca="1">SUMIFS(СВЦЭМ!$G$40:$G$783,СВЦЭМ!$A$40:$A$783,$A232,СВЦЭМ!$B$39:$B$782,D$207)+'СЕТ СН'!$F$12</f>
        <v>0</v>
      </c>
      <c r="E232" s="36">
        <f ca="1">SUMIFS(СВЦЭМ!$G$40:$G$783,СВЦЭМ!$A$40:$A$783,$A232,СВЦЭМ!$B$39:$B$782,E$207)+'СЕТ СН'!$F$12</f>
        <v>0</v>
      </c>
      <c r="F232" s="36">
        <f ca="1">SUMIFS(СВЦЭМ!$G$40:$G$783,СВЦЭМ!$A$40:$A$783,$A232,СВЦЭМ!$B$39:$B$782,F$207)+'СЕТ СН'!$F$12</f>
        <v>0</v>
      </c>
      <c r="G232" s="36">
        <f ca="1">SUMIFS(СВЦЭМ!$G$40:$G$783,СВЦЭМ!$A$40:$A$783,$A232,СВЦЭМ!$B$39:$B$782,G$207)+'СЕТ СН'!$F$12</f>
        <v>0</v>
      </c>
      <c r="H232" s="36">
        <f ca="1">SUMIFS(СВЦЭМ!$G$40:$G$783,СВЦЭМ!$A$40:$A$783,$A232,СВЦЭМ!$B$39:$B$782,H$207)+'СЕТ СН'!$F$12</f>
        <v>0</v>
      </c>
      <c r="I232" s="36">
        <f ca="1">SUMIFS(СВЦЭМ!$G$40:$G$783,СВЦЭМ!$A$40:$A$783,$A232,СВЦЭМ!$B$39:$B$782,I$207)+'СЕТ СН'!$F$12</f>
        <v>0</v>
      </c>
      <c r="J232" s="36">
        <f ca="1">SUMIFS(СВЦЭМ!$G$40:$G$783,СВЦЭМ!$A$40:$A$783,$A232,СВЦЭМ!$B$39:$B$782,J$207)+'СЕТ СН'!$F$12</f>
        <v>0</v>
      </c>
      <c r="K232" s="36">
        <f ca="1">SUMIFS(СВЦЭМ!$G$40:$G$783,СВЦЭМ!$A$40:$A$783,$A232,СВЦЭМ!$B$39:$B$782,K$207)+'СЕТ СН'!$F$12</f>
        <v>0</v>
      </c>
      <c r="L232" s="36">
        <f ca="1">SUMIFS(СВЦЭМ!$G$40:$G$783,СВЦЭМ!$A$40:$A$783,$A232,СВЦЭМ!$B$39:$B$782,L$207)+'СЕТ СН'!$F$12</f>
        <v>0</v>
      </c>
      <c r="M232" s="36">
        <f ca="1">SUMIFS(СВЦЭМ!$G$40:$G$783,СВЦЭМ!$A$40:$A$783,$A232,СВЦЭМ!$B$39:$B$782,M$207)+'СЕТ СН'!$F$12</f>
        <v>0</v>
      </c>
      <c r="N232" s="36">
        <f ca="1">SUMIFS(СВЦЭМ!$G$40:$G$783,СВЦЭМ!$A$40:$A$783,$A232,СВЦЭМ!$B$39:$B$782,N$207)+'СЕТ СН'!$F$12</f>
        <v>0</v>
      </c>
      <c r="O232" s="36">
        <f ca="1">SUMIFS(СВЦЭМ!$G$40:$G$783,СВЦЭМ!$A$40:$A$783,$A232,СВЦЭМ!$B$39:$B$782,O$207)+'СЕТ СН'!$F$12</f>
        <v>0</v>
      </c>
      <c r="P232" s="36">
        <f ca="1">SUMIFS(СВЦЭМ!$G$40:$G$783,СВЦЭМ!$A$40:$A$783,$A232,СВЦЭМ!$B$39:$B$782,P$207)+'СЕТ СН'!$F$12</f>
        <v>0</v>
      </c>
      <c r="Q232" s="36">
        <f ca="1">SUMIFS(СВЦЭМ!$G$40:$G$783,СВЦЭМ!$A$40:$A$783,$A232,СВЦЭМ!$B$39:$B$782,Q$207)+'СЕТ СН'!$F$12</f>
        <v>0</v>
      </c>
      <c r="R232" s="36">
        <f ca="1">SUMIFS(СВЦЭМ!$G$40:$G$783,СВЦЭМ!$A$40:$A$783,$A232,СВЦЭМ!$B$39:$B$782,R$207)+'СЕТ СН'!$F$12</f>
        <v>0</v>
      </c>
      <c r="S232" s="36">
        <f ca="1">SUMIFS(СВЦЭМ!$G$40:$G$783,СВЦЭМ!$A$40:$A$783,$A232,СВЦЭМ!$B$39:$B$782,S$207)+'СЕТ СН'!$F$12</f>
        <v>0</v>
      </c>
      <c r="T232" s="36">
        <f ca="1">SUMIFS(СВЦЭМ!$G$40:$G$783,СВЦЭМ!$A$40:$A$783,$A232,СВЦЭМ!$B$39:$B$782,T$207)+'СЕТ СН'!$F$12</f>
        <v>0</v>
      </c>
      <c r="U232" s="36">
        <f ca="1">SUMIFS(СВЦЭМ!$G$40:$G$783,СВЦЭМ!$A$40:$A$783,$A232,СВЦЭМ!$B$39:$B$782,U$207)+'СЕТ СН'!$F$12</f>
        <v>0</v>
      </c>
      <c r="V232" s="36">
        <f ca="1">SUMIFS(СВЦЭМ!$G$40:$G$783,СВЦЭМ!$A$40:$A$783,$A232,СВЦЭМ!$B$39:$B$782,V$207)+'СЕТ СН'!$F$12</f>
        <v>0</v>
      </c>
      <c r="W232" s="36">
        <f ca="1">SUMIFS(СВЦЭМ!$G$40:$G$783,СВЦЭМ!$A$40:$A$783,$A232,СВЦЭМ!$B$39:$B$782,W$207)+'СЕТ СН'!$F$12</f>
        <v>0</v>
      </c>
      <c r="X232" s="36">
        <f ca="1">SUMIFS(СВЦЭМ!$G$40:$G$783,СВЦЭМ!$A$40:$A$783,$A232,СВЦЭМ!$B$39:$B$782,X$207)+'СЕТ СН'!$F$12</f>
        <v>0</v>
      </c>
      <c r="Y232" s="36">
        <f ca="1">SUMIFS(СВЦЭМ!$G$40:$G$783,СВЦЭМ!$A$40:$A$783,$A232,СВЦЭМ!$B$39:$B$782,Y$207)+'СЕТ СН'!$F$12</f>
        <v>0</v>
      </c>
    </row>
    <row r="233" spans="1:25" ht="15.75" hidden="1" x14ac:dyDescent="0.2">
      <c r="A233" s="35">
        <f t="shared" si="6"/>
        <v>44618</v>
      </c>
      <c r="B233" s="36">
        <f ca="1">SUMIFS(СВЦЭМ!$G$40:$G$783,СВЦЭМ!$A$40:$A$783,$A233,СВЦЭМ!$B$39:$B$782,B$207)+'СЕТ СН'!$F$12</f>
        <v>0</v>
      </c>
      <c r="C233" s="36">
        <f ca="1">SUMIFS(СВЦЭМ!$G$40:$G$783,СВЦЭМ!$A$40:$A$783,$A233,СВЦЭМ!$B$39:$B$782,C$207)+'СЕТ СН'!$F$12</f>
        <v>0</v>
      </c>
      <c r="D233" s="36">
        <f ca="1">SUMIFS(СВЦЭМ!$G$40:$G$783,СВЦЭМ!$A$40:$A$783,$A233,СВЦЭМ!$B$39:$B$782,D$207)+'СЕТ СН'!$F$12</f>
        <v>0</v>
      </c>
      <c r="E233" s="36">
        <f ca="1">SUMIFS(СВЦЭМ!$G$40:$G$783,СВЦЭМ!$A$40:$A$783,$A233,СВЦЭМ!$B$39:$B$782,E$207)+'СЕТ СН'!$F$12</f>
        <v>0</v>
      </c>
      <c r="F233" s="36">
        <f ca="1">SUMIFS(СВЦЭМ!$G$40:$G$783,СВЦЭМ!$A$40:$A$783,$A233,СВЦЭМ!$B$39:$B$782,F$207)+'СЕТ СН'!$F$12</f>
        <v>0</v>
      </c>
      <c r="G233" s="36">
        <f ca="1">SUMIFS(СВЦЭМ!$G$40:$G$783,СВЦЭМ!$A$40:$A$783,$A233,СВЦЭМ!$B$39:$B$782,G$207)+'СЕТ СН'!$F$12</f>
        <v>0</v>
      </c>
      <c r="H233" s="36">
        <f ca="1">SUMIFS(СВЦЭМ!$G$40:$G$783,СВЦЭМ!$A$40:$A$783,$A233,СВЦЭМ!$B$39:$B$782,H$207)+'СЕТ СН'!$F$12</f>
        <v>0</v>
      </c>
      <c r="I233" s="36">
        <f ca="1">SUMIFS(СВЦЭМ!$G$40:$G$783,СВЦЭМ!$A$40:$A$783,$A233,СВЦЭМ!$B$39:$B$782,I$207)+'СЕТ СН'!$F$12</f>
        <v>0</v>
      </c>
      <c r="J233" s="36">
        <f ca="1">SUMIFS(СВЦЭМ!$G$40:$G$783,СВЦЭМ!$A$40:$A$783,$A233,СВЦЭМ!$B$39:$B$782,J$207)+'СЕТ СН'!$F$12</f>
        <v>0</v>
      </c>
      <c r="K233" s="36">
        <f ca="1">SUMIFS(СВЦЭМ!$G$40:$G$783,СВЦЭМ!$A$40:$A$783,$A233,СВЦЭМ!$B$39:$B$782,K$207)+'СЕТ СН'!$F$12</f>
        <v>0</v>
      </c>
      <c r="L233" s="36">
        <f ca="1">SUMIFS(СВЦЭМ!$G$40:$G$783,СВЦЭМ!$A$40:$A$783,$A233,СВЦЭМ!$B$39:$B$782,L$207)+'СЕТ СН'!$F$12</f>
        <v>0</v>
      </c>
      <c r="M233" s="36">
        <f ca="1">SUMIFS(СВЦЭМ!$G$40:$G$783,СВЦЭМ!$A$40:$A$783,$A233,СВЦЭМ!$B$39:$B$782,M$207)+'СЕТ СН'!$F$12</f>
        <v>0</v>
      </c>
      <c r="N233" s="36">
        <f ca="1">SUMIFS(СВЦЭМ!$G$40:$G$783,СВЦЭМ!$A$40:$A$783,$A233,СВЦЭМ!$B$39:$B$782,N$207)+'СЕТ СН'!$F$12</f>
        <v>0</v>
      </c>
      <c r="O233" s="36">
        <f ca="1">SUMIFS(СВЦЭМ!$G$40:$G$783,СВЦЭМ!$A$40:$A$783,$A233,СВЦЭМ!$B$39:$B$782,O$207)+'СЕТ СН'!$F$12</f>
        <v>0</v>
      </c>
      <c r="P233" s="36">
        <f ca="1">SUMIFS(СВЦЭМ!$G$40:$G$783,СВЦЭМ!$A$40:$A$783,$A233,СВЦЭМ!$B$39:$B$782,P$207)+'СЕТ СН'!$F$12</f>
        <v>0</v>
      </c>
      <c r="Q233" s="36">
        <f ca="1">SUMIFS(СВЦЭМ!$G$40:$G$783,СВЦЭМ!$A$40:$A$783,$A233,СВЦЭМ!$B$39:$B$782,Q$207)+'СЕТ СН'!$F$12</f>
        <v>0</v>
      </c>
      <c r="R233" s="36">
        <f ca="1">SUMIFS(СВЦЭМ!$G$40:$G$783,СВЦЭМ!$A$40:$A$783,$A233,СВЦЭМ!$B$39:$B$782,R$207)+'СЕТ СН'!$F$12</f>
        <v>0</v>
      </c>
      <c r="S233" s="36">
        <f ca="1">SUMIFS(СВЦЭМ!$G$40:$G$783,СВЦЭМ!$A$40:$A$783,$A233,СВЦЭМ!$B$39:$B$782,S$207)+'СЕТ СН'!$F$12</f>
        <v>0</v>
      </c>
      <c r="T233" s="36">
        <f ca="1">SUMIFS(СВЦЭМ!$G$40:$G$783,СВЦЭМ!$A$40:$A$783,$A233,СВЦЭМ!$B$39:$B$782,T$207)+'СЕТ СН'!$F$12</f>
        <v>0</v>
      </c>
      <c r="U233" s="36">
        <f ca="1">SUMIFS(СВЦЭМ!$G$40:$G$783,СВЦЭМ!$A$40:$A$783,$A233,СВЦЭМ!$B$39:$B$782,U$207)+'СЕТ СН'!$F$12</f>
        <v>0</v>
      </c>
      <c r="V233" s="36">
        <f ca="1">SUMIFS(СВЦЭМ!$G$40:$G$783,СВЦЭМ!$A$40:$A$783,$A233,СВЦЭМ!$B$39:$B$782,V$207)+'СЕТ СН'!$F$12</f>
        <v>0</v>
      </c>
      <c r="W233" s="36">
        <f ca="1">SUMIFS(СВЦЭМ!$G$40:$G$783,СВЦЭМ!$A$40:$A$783,$A233,СВЦЭМ!$B$39:$B$782,W$207)+'СЕТ СН'!$F$12</f>
        <v>0</v>
      </c>
      <c r="X233" s="36">
        <f ca="1">SUMIFS(СВЦЭМ!$G$40:$G$783,СВЦЭМ!$A$40:$A$783,$A233,СВЦЭМ!$B$39:$B$782,X$207)+'СЕТ СН'!$F$12</f>
        <v>0</v>
      </c>
      <c r="Y233" s="36">
        <f ca="1">SUMIFS(СВЦЭМ!$G$40:$G$783,СВЦЭМ!$A$40:$A$783,$A233,СВЦЭМ!$B$39:$B$782,Y$207)+'СЕТ СН'!$F$12</f>
        <v>0</v>
      </c>
    </row>
    <row r="234" spans="1:25" ht="15.75" hidden="1" x14ac:dyDescent="0.2">
      <c r="A234" s="35">
        <f t="shared" si="6"/>
        <v>44619</v>
      </c>
      <c r="B234" s="36">
        <f ca="1">SUMIFS(СВЦЭМ!$G$40:$G$783,СВЦЭМ!$A$40:$A$783,$A234,СВЦЭМ!$B$39:$B$782,B$207)+'СЕТ СН'!$F$12</f>
        <v>0</v>
      </c>
      <c r="C234" s="36">
        <f ca="1">SUMIFS(СВЦЭМ!$G$40:$G$783,СВЦЭМ!$A$40:$A$783,$A234,СВЦЭМ!$B$39:$B$782,C$207)+'СЕТ СН'!$F$12</f>
        <v>0</v>
      </c>
      <c r="D234" s="36">
        <f ca="1">SUMIFS(СВЦЭМ!$G$40:$G$783,СВЦЭМ!$A$40:$A$783,$A234,СВЦЭМ!$B$39:$B$782,D$207)+'СЕТ СН'!$F$12</f>
        <v>0</v>
      </c>
      <c r="E234" s="36">
        <f ca="1">SUMIFS(СВЦЭМ!$G$40:$G$783,СВЦЭМ!$A$40:$A$783,$A234,СВЦЭМ!$B$39:$B$782,E$207)+'СЕТ СН'!$F$12</f>
        <v>0</v>
      </c>
      <c r="F234" s="36">
        <f ca="1">SUMIFS(СВЦЭМ!$G$40:$G$783,СВЦЭМ!$A$40:$A$783,$A234,СВЦЭМ!$B$39:$B$782,F$207)+'СЕТ СН'!$F$12</f>
        <v>0</v>
      </c>
      <c r="G234" s="36">
        <f ca="1">SUMIFS(СВЦЭМ!$G$40:$G$783,СВЦЭМ!$A$40:$A$783,$A234,СВЦЭМ!$B$39:$B$782,G$207)+'СЕТ СН'!$F$12</f>
        <v>0</v>
      </c>
      <c r="H234" s="36">
        <f ca="1">SUMIFS(СВЦЭМ!$G$40:$G$783,СВЦЭМ!$A$40:$A$783,$A234,СВЦЭМ!$B$39:$B$782,H$207)+'СЕТ СН'!$F$12</f>
        <v>0</v>
      </c>
      <c r="I234" s="36">
        <f ca="1">SUMIFS(СВЦЭМ!$G$40:$G$783,СВЦЭМ!$A$40:$A$783,$A234,СВЦЭМ!$B$39:$B$782,I$207)+'СЕТ СН'!$F$12</f>
        <v>0</v>
      </c>
      <c r="J234" s="36">
        <f ca="1">SUMIFS(СВЦЭМ!$G$40:$G$783,СВЦЭМ!$A$40:$A$783,$A234,СВЦЭМ!$B$39:$B$782,J$207)+'СЕТ СН'!$F$12</f>
        <v>0</v>
      </c>
      <c r="K234" s="36">
        <f ca="1">SUMIFS(СВЦЭМ!$G$40:$G$783,СВЦЭМ!$A$40:$A$783,$A234,СВЦЭМ!$B$39:$B$782,K$207)+'СЕТ СН'!$F$12</f>
        <v>0</v>
      </c>
      <c r="L234" s="36">
        <f ca="1">SUMIFS(СВЦЭМ!$G$40:$G$783,СВЦЭМ!$A$40:$A$783,$A234,СВЦЭМ!$B$39:$B$782,L$207)+'СЕТ СН'!$F$12</f>
        <v>0</v>
      </c>
      <c r="M234" s="36">
        <f ca="1">SUMIFS(СВЦЭМ!$G$40:$G$783,СВЦЭМ!$A$40:$A$783,$A234,СВЦЭМ!$B$39:$B$782,M$207)+'СЕТ СН'!$F$12</f>
        <v>0</v>
      </c>
      <c r="N234" s="36">
        <f ca="1">SUMIFS(СВЦЭМ!$G$40:$G$783,СВЦЭМ!$A$40:$A$783,$A234,СВЦЭМ!$B$39:$B$782,N$207)+'СЕТ СН'!$F$12</f>
        <v>0</v>
      </c>
      <c r="O234" s="36">
        <f ca="1">SUMIFS(СВЦЭМ!$G$40:$G$783,СВЦЭМ!$A$40:$A$783,$A234,СВЦЭМ!$B$39:$B$782,O$207)+'СЕТ СН'!$F$12</f>
        <v>0</v>
      </c>
      <c r="P234" s="36">
        <f ca="1">SUMIFS(СВЦЭМ!$G$40:$G$783,СВЦЭМ!$A$40:$A$783,$A234,СВЦЭМ!$B$39:$B$782,P$207)+'СЕТ СН'!$F$12</f>
        <v>0</v>
      </c>
      <c r="Q234" s="36">
        <f ca="1">SUMIFS(СВЦЭМ!$G$40:$G$783,СВЦЭМ!$A$40:$A$783,$A234,СВЦЭМ!$B$39:$B$782,Q$207)+'СЕТ СН'!$F$12</f>
        <v>0</v>
      </c>
      <c r="R234" s="36">
        <f ca="1">SUMIFS(СВЦЭМ!$G$40:$G$783,СВЦЭМ!$A$40:$A$783,$A234,СВЦЭМ!$B$39:$B$782,R$207)+'СЕТ СН'!$F$12</f>
        <v>0</v>
      </c>
      <c r="S234" s="36">
        <f ca="1">SUMIFS(СВЦЭМ!$G$40:$G$783,СВЦЭМ!$A$40:$A$783,$A234,СВЦЭМ!$B$39:$B$782,S$207)+'СЕТ СН'!$F$12</f>
        <v>0</v>
      </c>
      <c r="T234" s="36">
        <f ca="1">SUMIFS(СВЦЭМ!$G$40:$G$783,СВЦЭМ!$A$40:$A$783,$A234,СВЦЭМ!$B$39:$B$782,T$207)+'СЕТ СН'!$F$12</f>
        <v>0</v>
      </c>
      <c r="U234" s="36">
        <f ca="1">SUMIFS(СВЦЭМ!$G$40:$G$783,СВЦЭМ!$A$40:$A$783,$A234,СВЦЭМ!$B$39:$B$782,U$207)+'СЕТ СН'!$F$12</f>
        <v>0</v>
      </c>
      <c r="V234" s="36">
        <f ca="1">SUMIFS(СВЦЭМ!$G$40:$G$783,СВЦЭМ!$A$40:$A$783,$A234,СВЦЭМ!$B$39:$B$782,V$207)+'СЕТ СН'!$F$12</f>
        <v>0</v>
      </c>
      <c r="W234" s="36">
        <f ca="1">SUMIFS(СВЦЭМ!$G$40:$G$783,СВЦЭМ!$A$40:$A$783,$A234,СВЦЭМ!$B$39:$B$782,W$207)+'СЕТ СН'!$F$12</f>
        <v>0</v>
      </c>
      <c r="X234" s="36">
        <f ca="1">SUMIFS(СВЦЭМ!$G$40:$G$783,СВЦЭМ!$A$40:$A$783,$A234,СВЦЭМ!$B$39:$B$782,X$207)+'СЕТ СН'!$F$12</f>
        <v>0</v>
      </c>
      <c r="Y234" s="36">
        <f ca="1">SUMIFS(СВЦЭМ!$G$40:$G$783,СВЦЭМ!$A$40:$A$783,$A234,СВЦЭМ!$B$39:$B$782,Y$207)+'СЕТ СН'!$F$12</f>
        <v>0</v>
      </c>
    </row>
    <row r="235" spans="1:25" ht="15.75" hidden="1" x14ac:dyDescent="0.2">
      <c r="A235" s="35">
        <f t="shared" si="6"/>
        <v>44620</v>
      </c>
      <c r="B235" s="36">
        <f ca="1">SUMIFS(СВЦЭМ!$G$40:$G$783,СВЦЭМ!$A$40:$A$783,$A235,СВЦЭМ!$B$39:$B$782,B$207)+'СЕТ СН'!$F$12</f>
        <v>0</v>
      </c>
      <c r="C235" s="36">
        <f ca="1">SUMIFS(СВЦЭМ!$G$40:$G$783,СВЦЭМ!$A$40:$A$783,$A235,СВЦЭМ!$B$39:$B$782,C$207)+'СЕТ СН'!$F$12</f>
        <v>0</v>
      </c>
      <c r="D235" s="36">
        <f ca="1">SUMIFS(СВЦЭМ!$G$40:$G$783,СВЦЭМ!$A$40:$A$783,$A235,СВЦЭМ!$B$39:$B$782,D$207)+'СЕТ СН'!$F$12</f>
        <v>0</v>
      </c>
      <c r="E235" s="36">
        <f ca="1">SUMIFS(СВЦЭМ!$G$40:$G$783,СВЦЭМ!$A$40:$A$783,$A235,СВЦЭМ!$B$39:$B$782,E$207)+'СЕТ СН'!$F$12</f>
        <v>0</v>
      </c>
      <c r="F235" s="36">
        <f ca="1">SUMIFS(СВЦЭМ!$G$40:$G$783,СВЦЭМ!$A$40:$A$783,$A235,СВЦЭМ!$B$39:$B$782,F$207)+'СЕТ СН'!$F$12</f>
        <v>0</v>
      </c>
      <c r="G235" s="36">
        <f ca="1">SUMIFS(СВЦЭМ!$G$40:$G$783,СВЦЭМ!$A$40:$A$783,$A235,СВЦЭМ!$B$39:$B$782,G$207)+'СЕТ СН'!$F$12</f>
        <v>0</v>
      </c>
      <c r="H235" s="36">
        <f ca="1">SUMIFS(СВЦЭМ!$G$40:$G$783,СВЦЭМ!$A$40:$A$783,$A235,СВЦЭМ!$B$39:$B$782,H$207)+'СЕТ СН'!$F$12</f>
        <v>0</v>
      </c>
      <c r="I235" s="36">
        <f ca="1">SUMIFS(СВЦЭМ!$G$40:$G$783,СВЦЭМ!$A$40:$A$783,$A235,СВЦЭМ!$B$39:$B$782,I$207)+'СЕТ СН'!$F$12</f>
        <v>0</v>
      </c>
      <c r="J235" s="36">
        <f ca="1">SUMIFS(СВЦЭМ!$G$40:$G$783,СВЦЭМ!$A$40:$A$783,$A235,СВЦЭМ!$B$39:$B$782,J$207)+'СЕТ СН'!$F$12</f>
        <v>0</v>
      </c>
      <c r="K235" s="36">
        <f ca="1">SUMIFS(СВЦЭМ!$G$40:$G$783,СВЦЭМ!$A$40:$A$783,$A235,СВЦЭМ!$B$39:$B$782,K$207)+'СЕТ СН'!$F$12</f>
        <v>0</v>
      </c>
      <c r="L235" s="36">
        <f ca="1">SUMIFS(СВЦЭМ!$G$40:$G$783,СВЦЭМ!$A$40:$A$783,$A235,СВЦЭМ!$B$39:$B$782,L$207)+'СЕТ СН'!$F$12</f>
        <v>0</v>
      </c>
      <c r="M235" s="36">
        <f ca="1">SUMIFS(СВЦЭМ!$G$40:$G$783,СВЦЭМ!$A$40:$A$783,$A235,СВЦЭМ!$B$39:$B$782,M$207)+'СЕТ СН'!$F$12</f>
        <v>0</v>
      </c>
      <c r="N235" s="36">
        <f ca="1">SUMIFS(СВЦЭМ!$G$40:$G$783,СВЦЭМ!$A$40:$A$783,$A235,СВЦЭМ!$B$39:$B$782,N$207)+'СЕТ СН'!$F$12</f>
        <v>0</v>
      </c>
      <c r="O235" s="36">
        <f ca="1">SUMIFS(СВЦЭМ!$G$40:$G$783,СВЦЭМ!$A$40:$A$783,$A235,СВЦЭМ!$B$39:$B$782,O$207)+'СЕТ СН'!$F$12</f>
        <v>0</v>
      </c>
      <c r="P235" s="36">
        <f ca="1">SUMIFS(СВЦЭМ!$G$40:$G$783,СВЦЭМ!$A$40:$A$783,$A235,СВЦЭМ!$B$39:$B$782,P$207)+'СЕТ СН'!$F$12</f>
        <v>0</v>
      </c>
      <c r="Q235" s="36">
        <f ca="1">SUMIFS(СВЦЭМ!$G$40:$G$783,СВЦЭМ!$A$40:$A$783,$A235,СВЦЭМ!$B$39:$B$782,Q$207)+'СЕТ СН'!$F$12</f>
        <v>0</v>
      </c>
      <c r="R235" s="36">
        <f ca="1">SUMIFS(СВЦЭМ!$G$40:$G$783,СВЦЭМ!$A$40:$A$783,$A235,СВЦЭМ!$B$39:$B$782,R$207)+'СЕТ СН'!$F$12</f>
        <v>0</v>
      </c>
      <c r="S235" s="36">
        <f ca="1">SUMIFS(СВЦЭМ!$G$40:$G$783,СВЦЭМ!$A$40:$A$783,$A235,СВЦЭМ!$B$39:$B$782,S$207)+'СЕТ СН'!$F$12</f>
        <v>0</v>
      </c>
      <c r="T235" s="36">
        <f ca="1">SUMIFS(СВЦЭМ!$G$40:$G$783,СВЦЭМ!$A$40:$A$783,$A235,СВЦЭМ!$B$39:$B$782,T$207)+'СЕТ СН'!$F$12</f>
        <v>0</v>
      </c>
      <c r="U235" s="36">
        <f ca="1">SUMIFS(СВЦЭМ!$G$40:$G$783,СВЦЭМ!$A$40:$A$783,$A235,СВЦЭМ!$B$39:$B$782,U$207)+'СЕТ СН'!$F$12</f>
        <v>0</v>
      </c>
      <c r="V235" s="36">
        <f ca="1">SUMIFS(СВЦЭМ!$G$40:$G$783,СВЦЭМ!$A$40:$A$783,$A235,СВЦЭМ!$B$39:$B$782,V$207)+'СЕТ СН'!$F$12</f>
        <v>0</v>
      </c>
      <c r="W235" s="36">
        <f ca="1">SUMIFS(СВЦЭМ!$G$40:$G$783,СВЦЭМ!$A$40:$A$783,$A235,СВЦЭМ!$B$39:$B$782,W$207)+'СЕТ СН'!$F$12</f>
        <v>0</v>
      </c>
      <c r="X235" s="36">
        <f ca="1">SUMIFS(СВЦЭМ!$G$40:$G$783,СВЦЭМ!$A$40:$A$783,$A235,СВЦЭМ!$B$39:$B$782,X$207)+'СЕТ СН'!$F$12</f>
        <v>0</v>
      </c>
      <c r="Y235" s="36">
        <f ca="1">SUMIFS(СВЦЭМ!$G$40:$G$783,СВЦЭМ!$A$40:$A$783,$A235,СВЦЭМ!$B$39:$B$782,Y$207)+'СЕТ СН'!$F$12</f>
        <v>0</v>
      </c>
    </row>
    <row r="236" spans="1:25" ht="15.75" hidden="1" x14ac:dyDescent="0.2">
      <c r="A236" s="35">
        <f t="shared" si="6"/>
        <v>44621</v>
      </c>
      <c r="B236" s="36">
        <f ca="1">SUMIFS(СВЦЭМ!$G$40:$G$783,СВЦЭМ!$A$40:$A$783,$A236,СВЦЭМ!$B$39:$B$782,B$207)+'СЕТ СН'!$F$12</f>
        <v>0</v>
      </c>
      <c r="C236" s="36">
        <f ca="1">SUMIFS(СВЦЭМ!$G$40:$G$783,СВЦЭМ!$A$40:$A$783,$A236,СВЦЭМ!$B$39:$B$782,C$207)+'СЕТ СН'!$F$12</f>
        <v>0</v>
      </c>
      <c r="D236" s="36">
        <f ca="1">SUMIFS(СВЦЭМ!$G$40:$G$783,СВЦЭМ!$A$40:$A$783,$A236,СВЦЭМ!$B$39:$B$782,D$207)+'СЕТ СН'!$F$12</f>
        <v>0</v>
      </c>
      <c r="E236" s="36">
        <f ca="1">SUMIFS(СВЦЭМ!$G$40:$G$783,СВЦЭМ!$A$40:$A$783,$A236,СВЦЭМ!$B$39:$B$782,E$207)+'СЕТ СН'!$F$12</f>
        <v>0</v>
      </c>
      <c r="F236" s="36">
        <f ca="1">SUMIFS(СВЦЭМ!$G$40:$G$783,СВЦЭМ!$A$40:$A$783,$A236,СВЦЭМ!$B$39:$B$782,F$207)+'СЕТ СН'!$F$12</f>
        <v>0</v>
      </c>
      <c r="G236" s="36">
        <f ca="1">SUMIFS(СВЦЭМ!$G$40:$G$783,СВЦЭМ!$A$40:$A$783,$A236,СВЦЭМ!$B$39:$B$782,G$207)+'СЕТ СН'!$F$12</f>
        <v>0</v>
      </c>
      <c r="H236" s="36">
        <f ca="1">SUMIFS(СВЦЭМ!$G$40:$G$783,СВЦЭМ!$A$40:$A$783,$A236,СВЦЭМ!$B$39:$B$782,H$207)+'СЕТ СН'!$F$12</f>
        <v>0</v>
      </c>
      <c r="I236" s="36">
        <f ca="1">SUMIFS(СВЦЭМ!$G$40:$G$783,СВЦЭМ!$A$40:$A$783,$A236,СВЦЭМ!$B$39:$B$782,I$207)+'СЕТ СН'!$F$12</f>
        <v>0</v>
      </c>
      <c r="J236" s="36">
        <f ca="1">SUMIFS(СВЦЭМ!$G$40:$G$783,СВЦЭМ!$A$40:$A$783,$A236,СВЦЭМ!$B$39:$B$782,J$207)+'СЕТ СН'!$F$12</f>
        <v>0</v>
      </c>
      <c r="K236" s="36">
        <f ca="1">SUMIFS(СВЦЭМ!$G$40:$G$783,СВЦЭМ!$A$40:$A$783,$A236,СВЦЭМ!$B$39:$B$782,K$207)+'СЕТ СН'!$F$12</f>
        <v>0</v>
      </c>
      <c r="L236" s="36">
        <f ca="1">SUMIFS(СВЦЭМ!$G$40:$G$783,СВЦЭМ!$A$40:$A$783,$A236,СВЦЭМ!$B$39:$B$782,L$207)+'СЕТ СН'!$F$12</f>
        <v>0</v>
      </c>
      <c r="M236" s="36">
        <f ca="1">SUMIFS(СВЦЭМ!$G$40:$G$783,СВЦЭМ!$A$40:$A$783,$A236,СВЦЭМ!$B$39:$B$782,M$207)+'СЕТ СН'!$F$12</f>
        <v>0</v>
      </c>
      <c r="N236" s="36">
        <f ca="1">SUMIFS(СВЦЭМ!$G$40:$G$783,СВЦЭМ!$A$40:$A$783,$A236,СВЦЭМ!$B$39:$B$782,N$207)+'СЕТ СН'!$F$12</f>
        <v>0</v>
      </c>
      <c r="O236" s="36">
        <f ca="1">SUMIFS(СВЦЭМ!$G$40:$G$783,СВЦЭМ!$A$40:$A$783,$A236,СВЦЭМ!$B$39:$B$782,O$207)+'СЕТ СН'!$F$12</f>
        <v>0</v>
      </c>
      <c r="P236" s="36">
        <f ca="1">SUMIFS(СВЦЭМ!$G$40:$G$783,СВЦЭМ!$A$40:$A$783,$A236,СВЦЭМ!$B$39:$B$782,P$207)+'СЕТ СН'!$F$12</f>
        <v>0</v>
      </c>
      <c r="Q236" s="36">
        <f ca="1">SUMIFS(СВЦЭМ!$G$40:$G$783,СВЦЭМ!$A$40:$A$783,$A236,СВЦЭМ!$B$39:$B$782,Q$207)+'СЕТ СН'!$F$12</f>
        <v>0</v>
      </c>
      <c r="R236" s="36">
        <f ca="1">SUMIFS(СВЦЭМ!$G$40:$G$783,СВЦЭМ!$A$40:$A$783,$A236,СВЦЭМ!$B$39:$B$782,R$207)+'СЕТ СН'!$F$12</f>
        <v>0</v>
      </c>
      <c r="S236" s="36">
        <f ca="1">SUMIFS(СВЦЭМ!$G$40:$G$783,СВЦЭМ!$A$40:$A$783,$A236,СВЦЭМ!$B$39:$B$782,S$207)+'СЕТ СН'!$F$12</f>
        <v>0</v>
      </c>
      <c r="T236" s="36">
        <f ca="1">SUMIFS(СВЦЭМ!$G$40:$G$783,СВЦЭМ!$A$40:$A$783,$A236,СВЦЭМ!$B$39:$B$782,T$207)+'СЕТ СН'!$F$12</f>
        <v>0</v>
      </c>
      <c r="U236" s="36">
        <f ca="1">SUMIFS(СВЦЭМ!$G$40:$G$783,СВЦЭМ!$A$40:$A$783,$A236,СВЦЭМ!$B$39:$B$782,U$207)+'СЕТ СН'!$F$12</f>
        <v>0</v>
      </c>
      <c r="V236" s="36">
        <f ca="1">SUMIFS(СВЦЭМ!$G$40:$G$783,СВЦЭМ!$A$40:$A$783,$A236,СВЦЭМ!$B$39:$B$782,V$207)+'СЕТ СН'!$F$12</f>
        <v>0</v>
      </c>
      <c r="W236" s="36">
        <f ca="1">SUMIFS(СВЦЭМ!$G$40:$G$783,СВЦЭМ!$A$40:$A$783,$A236,СВЦЭМ!$B$39:$B$782,W$207)+'СЕТ СН'!$F$12</f>
        <v>0</v>
      </c>
      <c r="X236" s="36">
        <f ca="1">SUMIFS(СВЦЭМ!$G$40:$G$783,СВЦЭМ!$A$40:$A$783,$A236,СВЦЭМ!$B$39:$B$782,X$207)+'СЕТ СН'!$F$12</f>
        <v>0</v>
      </c>
      <c r="Y236" s="36">
        <f ca="1">SUMIFS(СВЦЭМ!$G$40:$G$783,СВЦЭМ!$A$40:$A$783,$A236,СВЦЭМ!$B$39:$B$782,Y$207)+'СЕТ СН'!$F$12</f>
        <v>0</v>
      </c>
    </row>
    <row r="237" spans="1:25" ht="15.75" hidden="1" x14ac:dyDescent="0.2">
      <c r="A237" s="35">
        <f t="shared" si="6"/>
        <v>44622</v>
      </c>
      <c r="B237" s="36">
        <f ca="1">SUMIFS(СВЦЭМ!$G$40:$G$783,СВЦЭМ!$A$40:$A$783,$A237,СВЦЭМ!$B$39:$B$782,B$207)+'СЕТ СН'!$F$12</f>
        <v>0</v>
      </c>
      <c r="C237" s="36">
        <f ca="1">SUMIFS(СВЦЭМ!$G$40:$G$783,СВЦЭМ!$A$40:$A$783,$A237,СВЦЭМ!$B$39:$B$782,C$207)+'СЕТ СН'!$F$12</f>
        <v>0</v>
      </c>
      <c r="D237" s="36">
        <f ca="1">SUMIFS(СВЦЭМ!$G$40:$G$783,СВЦЭМ!$A$40:$A$783,$A237,СВЦЭМ!$B$39:$B$782,D$207)+'СЕТ СН'!$F$12</f>
        <v>0</v>
      </c>
      <c r="E237" s="36">
        <f ca="1">SUMIFS(СВЦЭМ!$G$40:$G$783,СВЦЭМ!$A$40:$A$783,$A237,СВЦЭМ!$B$39:$B$782,E$207)+'СЕТ СН'!$F$12</f>
        <v>0</v>
      </c>
      <c r="F237" s="36">
        <f ca="1">SUMIFS(СВЦЭМ!$G$40:$G$783,СВЦЭМ!$A$40:$A$783,$A237,СВЦЭМ!$B$39:$B$782,F$207)+'СЕТ СН'!$F$12</f>
        <v>0</v>
      </c>
      <c r="G237" s="36">
        <f ca="1">SUMIFS(СВЦЭМ!$G$40:$G$783,СВЦЭМ!$A$40:$A$783,$A237,СВЦЭМ!$B$39:$B$782,G$207)+'СЕТ СН'!$F$12</f>
        <v>0</v>
      </c>
      <c r="H237" s="36">
        <f ca="1">SUMIFS(СВЦЭМ!$G$40:$G$783,СВЦЭМ!$A$40:$A$783,$A237,СВЦЭМ!$B$39:$B$782,H$207)+'СЕТ СН'!$F$12</f>
        <v>0</v>
      </c>
      <c r="I237" s="36">
        <f ca="1">SUMIFS(СВЦЭМ!$G$40:$G$783,СВЦЭМ!$A$40:$A$783,$A237,СВЦЭМ!$B$39:$B$782,I$207)+'СЕТ СН'!$F$12</f>
        <v>0</v>
      </c>
      <c r="J237" s="36">
        <f ca="1">SUMIFS(СВЦЭМ!$G$40:$G$783,СВЦЭМ!$A$40:$A$783,$A237,СВЦЭМ!$B$39:$B$782,J$207)+'СЕТ СН'!$F$12</f>
        <v>0</v>
      </c>
      <c r="K237" s="36">
        <f ca="1">SUMIFS(СВЦЭМ!$G$40:$G$783,СВЦЭМ!$A$40:$A$783,$A237,СВЦЭМ!$B$39:$B$782,K$207)+'СЕТ СН'!$F$12</f>
        <v>0</v>
      </c>
      <c r="L237" s="36">
        <f ca="1">SUMIFS(СВЦЭМ!$G$40:$G$783,СВЦЭМ!$A$40:$A$783,$A237,СВЦЭМ!$B$39:$B$782,L$207)+'СЕТ СН'!$F$12</f>
        <v>0</v>
      </c>
      <c r="M237" s="36">
        <f ca="1">SUMIFS(СВЦЭМ!$G$40:$G$783,СВЦЭМ!$A$40:$A$783,$A237,СВЦЭМ!$B$39:$B$782,M$207)+'СЕТ СН'!$F$12</f>
        <v>0</v>
      </c>
      <c r="N237" s="36">
        <f ca="1">SUMIFS(СВЦЭМ!$G$40:$G$783,СВЦЭМ!$A$40:$A$783,$A237,СВЦЭМ!$B$39:$B$782,N$207)+'СЕТ СН'!$F$12</f>
        <v>0</v>
      </c>
      <c r="O237" s="36">
        <f ca="1">SUMIFS(СВЦЭМ!$G$40:$G$783,СВЦЭМ!$A$40:$A$783,$A237,СВЦЭМ!$B$39:$B$782,O$207)+'СЕТ СН'!$F$12</f>
        <v>0</v>
      </c>
      <c r="P237" s="36">
        <f ca="1">SUMIFS(СВЦЭМ!$G$40:$G$783,СВЦЭМ!$A$40:$A$783,$A237,СВЦЭМ!$B$39:$B$782,P$207)+'СЕТ СН'!$F$12</f>
        <v>0</v>
      </c>
      <c r="Q237" s="36">
        <f ca="1">SUMIFS(СВЦЭМ!$G$40:$G$783,СВЦЭМ!$A$40:$A$783,$A237,СВЦЭМ!$B$39:$B$782,Q$207)+'СЕТ СН'!$F$12</f>
        <v>0</v>
      </c>
      <c r="R237" s="36">
        <f ca="1">SUMIFS(СВЦЭМ!$G$40:$G$783,СВЦЭМ!$A$40:$A$783,$A237,СВЦЭМ!$B$39:$B$782,R$207)+'СЕТ СН'!$F$12</f>
        <v>0</v>
      </c>
      <c r="S237" s="36">
        <f ca="1">SUMIFS(СВЦЭМ!$G$40:$G$783,СВЦЭМ!$A$40:$A$783,$A237,СВЦЭМ!$B$39:$B$782,S$207)+'СЕТ СН'!$F$12</f>
        <v>0</v>
      </c>
      <c r="T237" s="36">
        <f ca="1">SUMIFS(СВЦЭМ!$G$40:$G$783,СВЦЭМ!$A$40:$A$783,$A237,СВЦЭМ!$B$39:$B$782,T$207)+'СЕТ СН'!$F$12</f>
        <v>0</v>
      </c>
      <c r="U237" s="36">
        <f ca="1">SUMIFS(СВЦЭМ!$G$40:$G$783,СВЦЭМ!$A$40:$A$783,$A237,СВЦЭМ!$B$39:$B$782,U$207)+'СЕТ СН'!$F$12</f>
        <v>0</v>
      </c>
      <c r="V237" s="36">
        <f ca="1">SUMIFS(СВЦЭМ!$G$40:$G$783,СВЦЭМ!$A$40:$A$783,$A237,СВЦЭМ!$B$39:$B$782,V$207)+'СЕТ СН'!$F$12</f>
        <v>0</v>
      </c>
      <c r="W237" s="36">
        <f ca="1">SUMIFS(СВЦЭМ!$G$40:$G$783,СВЦЭМ!$A$40:$A$783,$A237,СВЦЭМ!$B$39:$B$782,W$207)+'СЕТ СН'!$F$12</f>
        <v>0</v>
      </c>
      <c r="X237" s="36">
        <f ca="1">SUMIFS(СВЦЭМ!$G$40:$G$783,СВЦЭМ!$A$40:$A$783,$A237,СВЦЭМ!$B$39:$B$782,X$207)+'СЕТ СН'!$F$12</f>
        <v>0</v>
      </c>
      <c r="Y237" s="36">
        <f ca="1">SUMIFS(СВЦЭМ!$G$40:$G$783,СВЦЭМ!$A$40:$A$783,$A237,СВЦЭМ!$B$39:$B$782,Y$207)+'СЕТ СН'!$F$12</f>
        <v>0</v>
      </c>
    </row>
    <row r="238" spans="1:25" ht="15.75" hidden="1" x14ac:dyDescent="0.2">
      <c r="A238" s="35">
        <f t="shared" si="6"/>
        <v>44623</v>
      </c>
      <c r="B238" s="36">
        <f ca="1">SUMIFS(СВЦЭМ!$G$40:$G$783,СВЦЭМ!$A$40:$A$783,$A238,СВЦЭМ!$B$39:$B$782,B$207)+'СЕТ СН'!$F$12</f>
        <v>0</v>
      </c>
      <c r="C238" s="36">
        <f ca="1">SUMIFS(СВЦЭМ!$G$40:$G$783,СВЦЭМ!$A$40:$A$783,$A238,СВЦЭМ!$B$39:$B$782,C$207)+'СЕТ СН'!$F$12</f>
        <v>0</v>
      </c>
      <c r="D238" s="36">
        <f ca="1">SUMIFS(СВЦЭМ!$G$40:$G$783,СВЦЭМ!$A$40:$A$783,$A238,СВЦЭМ!$B$39:$B$782,D$207)+'СЕТ СН'!$F$12</f>
        <v>0</v>
      </c>
      <c r="E238" s="36">
        <f ca="1">SUMIFS(СВЦЭМ!$G$40:$G$783,СВЦЭМ!$A$40:$A$783,$A238,СВЦЭМ!$B$39:$B$782,E$207)+'СЕТ СН'!$F$12</f>
        <v>0</v>
      </c>
      <c r="F238" s="36">
        <f ca="1">SUMIFS(СВЦЭМ!$G$40:$G$783,СВЦЭМ!$A$40:$A$783,$A238,СВЦЭМ!$B$39:$B$782,F$207)+'СЕТ СН'!$F$12</f>
        <v>0</v>
      </c>
      <c r="G238" s="36">
        <f ca="1">SUMIFS(СВЦЭМ!$G$40:$G$783,СВЦЭМ!$A$40:$A$783,$A238,СВЦЭМ!$B$39:$B$782,G$207)+'СЕТ СН'!$F$12</f>
        <v>0</v>
      </c>
      <c r="H238" s="36">
        <f ca="1">SUMIFS(СВЦЭМ!$G$40:$G$783,СВЦЭМ!$A$40:$A$783,$A238,СВЦЭМ!$B$39:$B$782,H$207)+'СЕТ СН'!$F$12</f>
        <v>0</v>
      </c>
      <c r="I238" s="36">
        <f ca="1">SUMIFS(СВЦЭМ!$G$40:$G$783,СВЦЭМ!$A$40:$A$783,$A238,СВЦЭМ!$B$39:$B$782,I$207)+'СЕТ СН'!$F$12</f>
        <v>0</v>
      </c>
      <c r="J238" s="36">
        <f ca="1">SUMIFS(СВЦЭМ!$G$40:$G$783,СВЦЭМ!$A$40:$A$783,$A238,СВЦЭМ!$B$39:$B$782,J$207)+'СЕТ СН'!$F$12</f>
        <v>0</v>
      </c>
      <c r="K238" s="36">
        <f ca="1">SUMIFS(СВЦЭМ!$G$40:$G$783,СВЦЭМ!$A$40:$A$783,$A238,СВЦЭМ!$B$39:$B$782,K$207)+'СЕТ СН'!$F$12</f>
        <v>0</v>
      </c>
      <c r="L238" s="36">
        <f ca="1">SUMIFS(СВЦЭМ!$G$40:$G$783,СВЦЭМ!$A$40:$A$783,$A238,СВЦЭМ!$B$39:$B$782,L$207)+'СЕТ СН'!$F$12</f>
        <v>0</v>
      </c>
      <c r="M238" s="36">
        <f ca="1">SUMIFS(СВЦЭМ!$G$40:$G$783,СВЦЭМ!$A$40:$A$783,$A238,СВЦЭМ!$B$39:$B$782,M$207)+'СЕТ СН'!$F$12</f>
        <v>0</v>
      </c>
      <c r="N238" s="36">
        <f ca="1">SUMIFS(СВЦЭМ!$G$40:$G$783,СВЦЭМ!$A$40:$A$783,$A238,СВЦЭМ!$B$39:$B$782,N$207)+'СЕТ СН'!$F$12</f>
        <v>0</v>
      </c>
      <c r="O238" s="36">
        <f ca="1">SUMIFS(СВЦЭМ!$G$40:$G$783,СВЦЭМ!$A$40:$A$783,$A238,СВЦЭМ!$B$39:$B$782,O$207)+'СЕТ СН'!$F$12</f>
        <v>0</v>
      </c>
      <c r="P238" s="36">
        <f ca="1">SUMIFS(СВЦЭМ!$G$40:$G$783,СВЦЭМ!$A$40:$A$783,$A238,СВЦЭМ!$B$39:$B$782,P$207)+'СЕТ СН'!$F$12</f>
        <v>0</v>
      </c>
      <c r="Q238" s="36">
        <f ca="1">SUMIFS(СВЦЭМ!$G$40:$G$783,СВЦЭМ!$A$40:$A$783,$A238,СВЦЭМ!$B$39:$B$782,Q$207)+'СЕТ СН'!$F$12</f>
        <v>0</v>
      </c>
      <c r="R238" s="36">
        <f ca="1">SUMIFS(СВЦЭМ!$G$40:$G$783,СВЦЭМ!$A$40:$A$783,$A238,СВЦЭМ!$B$39:$B$782,R$207)+'СЕТ СН'!$F$12</f>
        <v>0</v>
      </c>
      <c r="S238" s="36">
        <f ca="1">SUMIFS(СВЦЭМ!$G$40:$G$783,СВЦЭМ!$A$40:$A$783,$A238,СВЦЭМ!$B$39:$B$782,S$207)+'СЕТ СН'!$F$12</f>
        <v>0</v>
      </c>
      <c r="T238" s="36">
        <f ca="1">SUMIFS(СВЦЭМ!$G$40:$G$783,СВЦЭМ!$A$40:$A$783,$A238,СВЦЭМ!$B$39:$B$782,T$207)+'СЕТ СН'!$F$12</f>
        <v>0</v>
      </c>
      <c r="U238" s="36">
        <f ca="1">SUMIFS(СВЦЭМ!$G$40:$G$783,СВЦЭМ!$A$40:$A$783,$A238,СВЦЭМ!$B$39:$B$782,U$207)+'СЕТ СН'!$F$12</f>
        <v>0</v>
      </c>
      <c r="V238" s="36">
        <f ca="1">SUMIFS(СВЦЭМ!$G$40:$G$783,СВЦЭМ!$A$40:$A$783,$A238,СВЦЭМ!$B$39:$B$782,V$207)+'СЕТ СН'!$F$12</f>
        <v>0</v>
      </c>
      <c r="W238" s="36">
        <f ca="1">SUMIFS(СВЦЭМ!$G$40:$G$783,СВЦЭМ!$A$40:$A$783,$A238,СВЦЭМ!$B$39:$B$782,W$207)+'СЕТ СН'!$F$12</f>
        <v>0</v>
      </c>
      <c r="X238" s="36">
        <f ca="1">SUMIFS(СВЦЭМ!$G$40:$G$783,СВЦЭМ!$A$40:$A$783,$A238,СВЦЭМ!$B$39:$B$782,X$207)+'СЕТ СН'!$F$12</f>
        <v>0</v>
      </c>
      <c r="Y238" s="36">
        <f ca="1">SUMIFS(СВЦЭМ!$G$40:$G$783,СВЦЭМ!$A$40:$A$783,$A238,СВЦЭМ!$B$39:$B$782,Y$207)+'СЕТ СН'!$F$12</f>
        <v>0</v>
      </c>
    </row>
    <row r="239" spans="1:25" ht="15.75" hidden="1" x14ac:dyDescent="0.2">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row>
    <row r="240" spans="1:25" ht="12.75" hidden="1" customHeight="1" x14ac:dyDescent="0.2">
      <c r="A240" s="133" t="s">
        <v>7</v>
      </c>
      <c r="B240" s="127" t="s">
        <v>117</v>
      </c>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9"/>
    </row>
    <row r="241" spans="1:27" ht="12.75" hidden="1" customHeight="1" x14ac:dyDescent="0.2">
      <c r="A241" s="134"/>
      <c r="B241" s="130"/>
      <c r="C241" s="131"/>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2"/>
    </row>
    <row r="242" spans="1:27" s="46" customFormat="1" ht="12.75" hidden="1" customHeight="1" x14ac:dyDescent="0.2">
      <c r="A242" s="135"/>
      <c r="B242" s="34">
        <v>1</v>
      </c>
      <c r="C242" s="34">
        <v>2</v>
      </c>
      <c r="D242" s="34">
        <v>3</v>
      </c>
      <c r="E242" s="34">
        <v>4</v>
      </c>
      <c r="F242" s="34">
        <v>5</v>
      </c>
      <c r="G242" s="34">
        <v>6</v>
      </c>
      <c r="H242" s="34">
        <v>7</v>
      </c>
      <c r="I242" s="34">
        <v>8</v>
      </c>
      <c r="J242" s="34">
        <v>9</v>
      </c>
      <c r="K242" s="34">
        <v>10</v>
      </c>
      <c r="L242" s="34">
        <v>11</v>
      </c>
      <c r="M242" s="34">
        <v>12</v>
      </c>
      <c r="N242" s="34">
        <v>13</v>
      </c>
      <c r="O242" s="34">
        <v>14</v>
      </c>
      <c r="P242" s="34">
        <v>15</v>
      </c>
      <c r="Q242" s="34">
        <v>16</v>
      </c>
      <c r="R242" s="34">
        <v>17</v>
      </c>
      <c r="S242" s="34">
        <v>18</v>
      </c>
      <c r="T242" s="34">
        <v>19</v>
      </c>
      <c r="U242" s="34">
        <v>20</v>
      </c>
      <c r="V242" s="34">
        <v>21</v>
      </c>
      <c r="W242" s="34">
        <v>22</v>
      </c>
      <c r="X242" s="34">
        <v>23</v>
      </c>
      <c r="Y242" s="34">
        <v>24</v>
      </c>
    </row>
    <row r="243" spans="1:27" ht="15.75" hidden="1" customHeight="1" x14ac:dyDescent="0.2">
      <c r="A243" s="35" t="str">
        <f>A208</f>
        <v>01.02.2022</v>
      </c>
      <c r="B243" s="36">
        <f ca="1">SUMIFS(СВЦЭМ!$H$40:$H$783,СВЦЭМ!$A$40:$A$783,$A243,СВЦЭМ!$B$39:$B$782,B$242)+'СЕТ СН'!$F$12</f>
        <v>0</v>
      </c>
      <c r="C243" s="36">
        <f ca="1">SUMIFS(СВЦЭМ!$H$40:$H$783,СВЦЭМ!$A$40:$A$783,$A243,СВЦЭМ!$B$39:$B$782,C$242)+'СЕТ СН'!$F$12</f>
        <v>0</v>
      </c>
      <c r="D243" s="36">
        <f ca="1">SUMIFS(СВЦЭМ!$H$40:$H$783,СВЦЭМ!$A$40:$A$783,$A243,СВЦЭМ!$B$39:$B$782,D$242)+'СЕТ СН'!$F$12</f>
        <v>0</v>
      </c>
      <c r="E243" s="36">
        <f ca="1">SUMIFS(СВЦЭМ!$H$40:$H$783,СВЦЭМ!$A$40:$A$783,$A243,СВЦЭМ!$B$39:$B$782,E$242)+'СЕТ СН'!$F$12</f>
        <v>0</v>
      </c>
      <c r="F243" s="36">
        <f ca="1">SUMIFS(СВЦЭМ!$H$40:$H$783,СВЦЭМ!$A$40:$A$783,$A243,СВЦЭМ!$B$39:$B$782,F$242)+'СЕТ СН'!$F$12</f>
        <v>0</v>
      </c>
      <c r="G243" s="36">
        <f ca="1">SUMIFS(СВЦЭМ!$H$40:$H$783,СВЦЭМ!$A$40:$A$783,$A243,СВЦЭМ!$B$39:$B$782,G$242)+'СЕТ СН'!$F$12</f>
        <v>0</v>
      </c>
      <c r="H243" s="36">
        <f ca="1">SUMIFS(СВЦЭМ!$H$40:$H$783,СВЦЭМ!$A$40:$A$783,$A243,СВЦЭМ!$B$39:$B$782,H$242)+'СЕТ СН'!$F$12</f>
        <v>0</v>
      </c>
      <c r="I243" s="36">
        <f ca="1">SUMIFS(СВЦЭМ!$H$40:$H$783,СВЦЭМ!$A$40:$A$783,$A243,СВЦЭМ!$B$39:$B$782,I$242)+'СЕТ СН'!$F$12</f>
        <v>0</v>
      </c>
      <c r="J243" s="36">
        <f ca="1">SUMIFS(СВЦЭМ!$H$40:$H$783,СВЦЭМ!$A$40:$A$783,$A243,СВЦЭМ!$B$39:$B$782,J$242)+'СЕТ СН'!$F$12</f>
        <v>0</v>
      </c>
      <c r="K243" s="36">
        <f ca="1">SUMIFS(СВЦЭМ!$H$40:$H$783,СВЦЭМ!$A$40:$A$783,$A243,СВЦЭМ!$B$39:$B$782,K$242)+'СЕТ СН'!$F$12</f>
        <v>0</v>
      </c>
      <c r="L243" s="36">
        <f ca="1">SUMIFS(СВЦЭМ!$H$40:$H$783,СВЦЭМ!$A$40:$A$783,$A243,СВЦЭМ!$B$39:$B$782,L$242)+'СЕТ СН'!$F$12</f>
        <v>0</v>
      </c>
      <c r="M243" s="36">
        <f ca="1">SUMIFS(СВЦЭМ!$H$40:$H$783,СВЦЭМ!$A$40:$A$783,$A243,СВЦЭМ!$B$39:$B$782,M$242)+'СЕТ СН'!$F$12</f>
        <v>0</v>
      </c>
      <c r="N243" s="36">
        <f ca="1">SUMIFS(СВЦЭМ!$H$40:$H$783,СВЦЭМ!$A$40:$A$783,$A243,СВЦЭМ!$B$39:$B$782,N$242)+'СЕТ СН'!$F$12</f>
        <v>0</v>
      </c>
      <c r="O243" s="36">
        <f ca="1">SUMIFS(СВЦЭМ!$H$40:$H$783,СВЦЭМ!$A$40:$A$783,$A243,СВЦЭМ!$B$39:$B$782,O$242)+'СЕТ СН'!$F$12</f>
        <v>0</v>
      </c>
      <c r="P243" s="36">
        <f ca="1">SUMIFS(СВЦЭМ!$H$40:$H$783,СВЦЭМ!$A$40:$A$783,$A243,СВЦЭМ!$B$39:$B$782,P$242)+'СЕТ СН'!$F$12</f>
        <v>0</v>
      </c>
      <c r="Q243" s="36">
        <f ca="1">SUMIFS(СВЦЭМ!$H$40:$H$783,СВЦЭМ!$A$40:$A$783,$A243,СВЦЭМ!$B$39:$B$782,Q$242)+'СЕТ СН'!$F$12</f>
        <v>0</v>
      </c>
      <c r="R243" s="36">
        <f ca="1">SUMIFS(СВЦЭМ!$H$40:$H$783,СВЦЭМ!$A$40:$A$783,$A243,СВЦЭМ!$B$39:$B$782,R$242)+'СЕТ СН'!$F$12</f>
        <v>0</v>
      </c>
      <c r="S243" s="36">
        <f ca="1">SUMIFS(СВЦЭМ!$H$40:$H$783,СВЦЭМ!$A$40:$A$783,$A243,СВЦЭМ!$B$39:$B$782,S$242)+'СЕТ СН'!$F$12</f>
        <v>0</v>
      </c>
      <c r="T243" s="36">
        <f ca="1">SUMIFS(СВЦЭМ!$H$40:$H$783,СВЦЭМ!$A$40:$A$783,$A243,СВЦЭМ!$B$39:$B$782,T$242)+'СЕТ СН'!$F$12</f>
        <v>0</v>
      </c>
      <c r="U243" s="36">
        <f ca="1">SUMIFS(СВЦЭМ!$H$40:$H$783,СВЦЭМ!$A$40:$A$783,$A243,СВЦЭМ!$B$39:$B$782,U$242)+'СЕТ СН'!$F$12</f>
        <v>0</v>
      </c>
      <c r="V243" s="36">
        <f ca="1">SUMIFS(СВЦЭМ!$H$40:$H$783,СВЦЭМ!$A$40:$A$783,$A243,СВЦЭМ!$B$39:$B$782,V$242)+'СЕТ СН'!$F$12</f>
        <v>0</v>
      </c>
      <c r="W243" s="36">
        <f ca="1">SUMIFS(СВЦЭМ!$H$40:$H$783,СВЦЭМ!$A$40:$A$783,$A243,СВЦЭМ!$B$39:$B$782,W$242)+'СЕТ СН'!$F$12</f>
        <v>0</v>
      </c>
      <c r="X243" s="36">
        <f ca="1">SUMIFS(СВЦЭМ!$H$40:$H$783,СВЦЭМ!$A$40:$A$783,$A243,СВЦЭМ!$B$39:$B$782,X$242)+'СЕТ СН'!$F$12</f>
        <v>0</v>
      </c>
      <c r="Y243" s="36">
        <f ca="1">SUMIFS(СВЦЭМ!$H$40:$H$783,СВЦЭМ!$A$40:$A$783,$A243,СВЦЭМ!$B$39:$B$782,Y$242)+'СЕТ СН'!$F$12</f>
        <v>0</v>
      </c>
      <c r="AA243" s="45"/>
    </row>
    <row r="244" spans="1:27" ht="15.75" hidden="1" x14ac:dyDescent="0.2">
      <c r="A244" s="35">
        <f>A243+1</f>
        <v>44594</v>
      </c>
      <c r="B244" s="36">
        <f ca="1">SUMIFS(СВЦЭМ!$H$40:$H$783,СВЦЭМ!$A$40:$A$783,$A244,СВЦЭМ!$B$39:$B$782,B$242)+'СЕТ СН'!$F$12</f>
        <v>0</v>
      </c>
      <c r="C244" s="36">
        <f ca="1">SUMIFS(СВЦЭМ!$H$40:$H$783,СВЦЭМ!$A$40:$A$783,$A244,СВЦЭМ!$B$39:$B$782,C$242)+'СЕТ СН'!$F$12</f>
        <v>0</v>
      </c>
      <c r="D244" s="36">
        <f ca="1">SUMIFS(СВЦЭМ!$H$40:$H$783,СВЦЭМ!$A$40:$A$783,$A244,СВЦЭМ!$B$39:$B$782,D$242)+'СЕТ СН'!$F$12</f>
        <v>0</v>
      </c>
      <c r="E244" s="36">
        <f ca="1">SUMIFS(СВЦЭМ!$H$40:$H$783,СВЦЭМ!$A$40:$A$783,$A244,СВЦЭМ!$B$39:$B$782,E$242)+'СЕТ СН'!$F$12</f>
        <v>0</v>
      </c>
      <c r="F244" s="36">
        <f ca="1">SUMIFS(СВЦЭМ!$H$40:$H$783,СВЦЭМ!$A$40:$A$783,$A244,СВЦЭМ!$B$39:$B$782,F$242)+'СЕТ СН'!$F$12</f>
        <v>0</v>
      </c>
      <c r="G244" s="36">
        <f ca="1">SUMIFS(СВЦЭМ!$H$40:$H$783,СВЦЭМ!$A$40:$A$783,$A244,СВЦЭМ!$B$39:$B$782,G$242)+'СЕТ СН'!$F$12</f>
        <v>0</v>
      </c>
      <c r="H244" s="36">
        <f ca="1">SUMIFS(СВЦЭМ!$H$40:$H$783,СВЦЭМ!$A$40:$A$783,$A244,СВЦЭМ!$B$39:$B$782,H$242)+'СЕТ СН'!$F$12</f>
        <v>0</v>
      </c>
      <c r="I244" s="36">
        <f ca="1">SUMIFS(СВЦЭМ!$H$40:$H$783,СВЦЭМ!$A$40:$A$783,$A244,СВЦЭМ!$B$39:$B$782,I$242)+'СЕТ СН'!$F$12</f>
        <v>0</v>
      </c>
      <c r="J244" s="36">
        <f ca="1">SUMIFS(СВЦЭМ!$H$40:$H$783,СВЦЭМ!$A$40:$A$783,$A244,СВЦЭМ!$B$39:$B$782,J$242)+'СЕТ СН'!$F$12</f>
        <v>0</v>
      </c>
      <c r="K244" s="36">
        <f ca="1">SUMIFS(СВЦЭМ!$H$40:$H$783,СВЦЭМ!$A$40:$A$783,$A244,СВЦЭМ!$B$39:$B$782,K$242)+'СЕТ СН'!$F$12</f>
        <v>0</v>
      </c>
      <c r="L244" s="36">
        <f ca="1">SUMIFS(СВЦЭМ!$H$40:$H$783,СВЦЭМ!$A$40:$A$783,$A244,СВЦЭМ!$B$39:$B$782,L$242)+'СЕТ СН'!$F$12</f>
        <v>0</v>
      </c>
      <c r="M244" s="36">
        <f ca="1">SUMIFS(СВЦЭМ!$H$40:$H$783,СВЦЭМ!$A$40:$A$783,$A244,СВЦЭМ!$B$39:$B$782,M$242)+'СЕТ СН'!$F$12</f>
        <v>0</v>
      </c>
      <c r="N244" s="36">
        <f ca="1">SUMIFS(СВЦЭМ!$H$40:$H$783,СВЦЭМ!$A$40:$A$783,$A244,СВЦЭМ!$B$39:$B$782,N$242)+'СЕТ СН'!$F$12</f>
        <v>0</v>
      </c>
      <c r="O244" s="36">
        <f ca="1">SUMIFS(СВЦЭМ!$H$40:$H$783,СВЦЭМ!$A$40:$A$783,$A244,СВЦЭМ!$B$39:$B$782,O$242)+'СЕТ СН'!$F$12</f>
        <v>0</v>
      </c>
      <c r="P244" s="36">
        <f ca="1">SUMIFS(СВЦЭМ!$H$40:$H$783,СВЦЭМ!$A$40:$A$783,$A244,СВЦЭМ!$B$39:$B$782,P$242)+'СЕТ СН'!$F$12</f>
        <v>0</v>
      </c>
      <c r="Q244" s="36">
        <f ca="1">SUMIFS(СВЦЭМ!$H$40:$H$783,СВЦЭМ!$A$40:$A$783,$A244,СВЦЭМ!$B$39:$B$782,Q$242)+'СЕТ СН'!$F$12</f>
        <v>0</v>
      </c>
      <c r="R244" s="36">
        <f ca="1">SUMIFS(СВЦЭМ!$H$40:$H$783,СВЦЭМ!$A$40:$A$783,$A244,СВЦЭМ!$B$39:$B$782,R$242)+'СЕТ СН'!$F$12</f>
        <v>0</v>
      </c>
      <c r="S244" s="36">
        <f ca="1">SUMIFS(СВЦЭМ!$H$40:$H$783,СВЦЭМ!$A$40:$A$783,$A244,СВЦЭМ!$B$39:$B$782,S$242)+'СЕТ СН'!$F$12</f>
        <v>0</v>
      </c>
      <c r="T244" s="36">
        <f ca="1">SUMIFS(СВЦЭМ!$H$40:$H$783,СВЦЭМ!$A$40:$A$783,$A244,СВЦЭМ!$B$39:$B$782,T$242)+'СЕТ СН'!$F$12</f>
        <v>0</v>
      </c>
      <c r="U244" s="36">
        <f ca="1">SUMIFS(СВЦЭМ!$H$40:$H$783,СВЦЭМ!$A$40:$A$783,$A244,СВЦЭМ!$B$39:$B$782,U$242)+'СЕТ СН'!$F$12</f>
        <v>0</v>
      </c>
      <c r="V244" s="36">
        <f ca="1">SUMIFS(СВЦЭМ!$H$40:$H$783,СВЦЭМ!$A$40:$A$783,$A244,СВЦЭМ!$B$39:$B$782,V$242)+'СЕТ СН'!$F$12</f>
        <v>0</v>
      </c>
      <c r="W244" s="36">
        <f ca="1">SUMIFS(СВЦЭМ!$H$40:$H$783,СВЦЭМ!$A$40:$A$783,$A244,СВЦЭМ!$B$39:$B$782,W$242)+'СЕТ СН'!$F$12</f>
        <v>0</v>
      </c>
      <c r="X244" s="36">
        <f ca="1">SUMIFS(СВЦЭМ!$H$40:$H$783,СВЦЭМ!$A$40:$A$783,$A244,СВЦЭМ!$B$39:$B$782,X$242)+'СЕТ СН'!$F$12</f>
        <v>0</v>
      </c>
      <c r="Y244" s="36">
        <f ca="1">SUMIFS(СВЦЭМ!$H$40:$H$783,СВЦЭМ!$A$40:$A$783,$A244,СВЦЭМ!$B$39:$B$782,Y$242)+'СЕТ СН'!$F$12</f>
        <v>0</v>
      </c>
    </row>
    <row r="245" spans="1:27" ht="15.75" hidden="1" x14ac:dyDescent="0.2">
      <c r="A245" s="35">
        <f t="shared" ref="A245:A273" si="7">A244+1</f>
        <v>44595</v>
      </c>
      <c r="B245" s="36">
        <f ca="1">SUMIFS(СВЦЭМ!$H$40:$H$783,СВЦЭМ!$A$40:$A$783,$A245,СВЦЭМ!$B$39:$B$782,B$242)+'СЕТ СН'!$F$12</f>
        <v>0</v>
      </c>
      <c r="C245" s="36">
        <f ca="1">SUMIFS(СВЦЭМ!$H$40:$H$783,СВЦЭМ!$A$40:$A$783,$A245,СВЦЭМ!$B$39:$B$782,C$242)+'СЕТ СН'!$F$12</f>
        <v>0</v>
      </c>
      <c r="D245" s="36">
        <f ca="1">SUMIFS(СВЦЭМ!$H$40:$H$783,СВЦЭМ!$A$40:$A$783,$A245,СВЦЭМ!$B$39:$B$782,D$242)+'СЕТ СН'!$F$12</f>
        <v>0</v>
      </c>
      <c r="E245" s="36">
        <f ca="1">SUMIFS(СВЦЭМ!$H$40:$H$783,СВЦЭМ!$A$40:$A$783,$A245,СВЦЭМ!$B$39:$B$782,E$242)+'СЕТ СН'!$F$12</f>
        <v>0</v>
      </c>
      <c r="F245" s="36">
        <f ca="1">SUMIFS(СВЦЭМ!$H$40:$H$783,СВЦЭМ!$A$40:$A$783,$A245,СВЦЭМ!$B$39:$B$782,F$242)+'СЕТ СН'!$F$12</f>
        <v>0</v>
      </c>
      <c r="G245" s="36">
        <f ca="1">SUMIFS(СВЦЭМ!$H$40:$H$783,СВЦЭМ!$A$40:$A$783,$A245,СВЦЭМ!$B$39:$B$782,G$242)+'СЕТ СН'!$F$12</f>
        <v>0</v>
      </c>
      <c r="H245" s="36">
        <f ca="1">SUMIFS(СВЦЭМ!$H$40:$H$783,СВЦЭМ!$A$40:$A$783,$A245,СВЦЭМ!$B$39:$B$782,H$242)+'СЕТ СН'!$F$12</f>
        <v>0</v>
      </c>
      <c r="I245" s="36">
        <f ca="1">SUMIFS(СВЦЭМ!$H$40:$H$783,СВЦЭМ!$A$40:$A$783,$A245,СВЦЭМ!$B$39:$B$782,I$242)+'СЕТ СН'!$F$12</f>
        <v>0</v>
      </c>
      <c r="J245" s="36">
        <f ca="1">SUMIFS(СВЦЭМ!$H$40:$H$783,СВЦЭМ!$A$40:$A$783,$A245,СВЦЭМ!$B$39:$B$782,J$242)+'СЕТ СН'!$F$12</f>
        <v>0</v>
      </c>
      <c r="K245" s="36">
        <f ca="1">SUMIFS(СВЦЭМ!$H$40:$H$783,СВЦЭМ!$A$40:$A$783,$A245,СВЦЭМ!$B$39:$B$782,K$242)+'СЕТ СН'!$F$12</f>
        <v>0</v>
      </c>
      <c r="L245" s="36">
        <f ca="1">SUMIFS(СВЦЭМ!$H$40:$H$783,СВЦЭМ!$A$40:$A$783,$A245,СВЦЭМ!$B$39:$B$782,L$242)+'СЕТ СН'!$F$12</f>
        <v>0</v>
      </c>
      <c r="M245" s="36">
        <f ca="1">SUMIFS(СВЦЭМ!$H$40:$H$783,СВЦЭМ!$A$40:$A$783,$A245,СВЦЭМ!$B$39:$B$782,M$242)+'СЕТ СН'!$F$12</f>
        <v>0</v>
      </c>
      <c r="N245" s="36">
        <f ca="1">SUMIFS(СВЦЭМ!$H$40:$H$783,СВЦЭМ!$A$40:$A$783,$A245,СВЦЭМ!$B$39:$B$782,N$242)+'СЕТ СН'!$F$12</f>
        <v>0</v>
      </c>
      <c r="O245" s="36">
        <f ca="1">SUMIFS(СВЦЭМ!$H$40:$H$783,СВЦЭМ!$A$40:$A$783,$A245,СВЦЭМ!$B$39:$B$782,O$242)+'СЕТ СН'!$F$12</f>
        <v>0</v>
      </c>
      <c r="P245" s="36">
        <f ca="1">SUMIFS(СВЦЭМ!$H$40:$H$783,СВЦЭМ!$A$40:$A$783,$A245,СВЦЭМ!$B$39:$B$782,P$242)+'СЕТ СН'!$F$12</f>
        <v>0</v>
      </c>
      <c r="Q245" s="36">
        <f ca="1">SUMIFS(СВЦЭМ!$H$40:$H$783,СВЦЭМ!$A$40:$A$783,$A245,СВЦЭМ!$B$39:$B$782,Q$242)+'СЕТ СН'!$F$12</f>
        <v>0</v>
      </c>
      <c r="R245" s="36">
        <f ca="1">SUMIFS(СВЦЭМ!$H$40:$H$783,СВЦЭМ!$A$40:$A$783,$A245,СВЦЭМ!$B$39:$B$782,R$242)+'СЕТ СН'!$F$12</f>
        <v>0</v>
      </c>
      <c r="S245" s="36">
        <f ca="1">SUMIFS(СВЦЭМ!$H$40:$H$783,СВЦЭМ!$A$40:$A$783,$A245,СВЦЭМ!$B$39:$B$782,S$242)+'СЕТ СН'!$F$12</f>
        <v>0</v>
      </c>
      <c r="T245" s="36">
        <f ca="1">SUMIFS(СВЦЭМ!$H$40:$H$783,СВЦЭМ!$A$40:$A$783,$A245,СВЦЭМ!$B$39:$B$782,T$242)+'СЕТ СН'!$F$12</f>
        <v>0</v>
      </c>
      <c r="U245" s="36">
        <f ca="1">SUMIFS(СВЦЭМ!$H$40:$H$783,СВЦЭМ!$A$40:$A$783,$A245,СВЦЭМ!$B$39:$B$782,U$242)+'СЕТ СН'!$F$12</f>
        <v>0</v>
      </c>
      <c r="V245" s="36">
        <f ca="1">SUMIFS(СВЦЭМ!$H$40:$H$783,СВЦЭМ!$A$40:$A$783,$A245,СВЦЭМ!$B$39:$B$782,V$242)+'СЕТ СН'!$F$12</f>
        <v>0</v>
      </c>
      <c r="W245" s="36">
        <f ca="1">SUMIFS(СВЦЭМ!$H$40:$H$783,СВЦЭМ!$A$40:$A$783,$A245,СВЦЭМ!$B$39:$B$782,W$242)+'СЕТ СН'!$F$12</f>
        <v>0</v>
      </c>
      <c r="X245" s="36">
        <f ca="1">SUMIFS(СВЦЭМ!$H$40:$H$783,СВЦЭМ!$A$40:$A$783,$A245,СВЦЭМ!$B$39:$B$782,X$242)+'СЕТ СН'!$F$12</f>
        <v>0</v>
      </c>
      <c r="Y245" s="36">
        <f ca="1">SUMIFS(СВЦЭМ!$H$40:$H$783,СВЦЭМ!$A$40:$A$783,$A245,СВЦЭМ!$B$39:$B$782,Y$242)+'СЕТ СН'!$F$12</f>
        <v>0</v>
      </c>
    </row>
    <row r="246" spans="1:27" ht="15.75" hidden="1" x14ac:dyDescent="0.2">
      <c r="A246" s="35">
        <f t="shared" si="7"/>
        <v>44596</v>
      </c>
      <c r="B246" s="36">
        <f ca="1">SUMIFS(СВЦЭМ!$H$40:$H$783,СВЦЭМ!$A$40:$A$783,$A246,СВЦЭМ!$B$39:$B$782,B$242)+'СЕТ СН'!$F$12</f>
        <v>0</v>
      </c>
      <c r="C246" s="36">
        <f ca="1">SUMIFS(СВЦЭМ!$H$40:$H$783,СВЦЭМ!$A$40:$A$783,$A246,СВЦЭМ!$B$39:$B$782,C$242)+'СЕТ СН'!$F$12</f>
        <v>0</v>
      </c>
      <c r="D246" s="36">
        <f ca="1">SUMIFS(СВЦЭМ!$H$40:$H$783,СВЦЭМ!$A$40:$A$783,$A246,СВЦЭМ!$B$39:$B$782,D$242)+'СЕТ СН'!$F$12</f>
        <v>0</v>
      </c>
      <c r="E246" s="36">
        <f ca="1">SUMIFS(СВЦЭМ!$H$40:$H$783,СВЦЭМ!$A$40:$A$783,$A246,СВЦЭМ!$B$39:$B$782,E$242)+'СЕТ СН'!$F$12</f>
        <v>0</v>
      </c>
      <c r="F246" s="36">
        <f ca="1">SUMIFS(СВЦЭМ!$H$40:$H$783,СВЦЭМ!$A$40:$A$783,$A246,СВЦЭМ!$B$39:$B$782,F$242)+'СЕТ СН'!$F$12</f>
        <v>0</v>
      </c>
      <c r="G246" s="36">
        <f ca="1">SUMIFS(СВЦЭМ!$H$40:$H$783,СВЦЭМ!$A$40:$A$783,$A246,СВЦЭМ!$B$39:$B$782,G$242)+'СЕТ СН'!$F$12</f>
        <v>0</v>
      </c>
      <c r="H246" s="36">
        <f ca="1">SUMIFS(СВЦЭМ!$H$40:$H$783,СВЦЭМ!$A$40:$A$783,$A246,СВЦЭМ!$B$39:$B$782,H$242)+'СЕТ СН'!$F$12</f>
        <v>0</v>
      </c>
      <c r="I246" s="36">
        <f ca="1">SUMIFS(СВЦЭМ!$H$40:$H$783,СВЦЭМ!$A$40:$A$783,$A246,СВЦЭМ!$B$39:$B$782,I$242)+'СЕТ СН'!$F$12</f>
        <v>0</v>
      </c>
      <c r="J246" s="36">
        <f ca="1">SUMIFS(СВЦЭМ!$H$40:$H$783,СВЦЭМ!$A$40:$A$783,$A246,СВЦЭМ!$B$39:$B$782,J$242)+'СЕТ СН'!$F$12</f>
        <v>0</v>
      </c>
      <c r="K246" s="36">
        <f ca="1">SUMIFS(СВЦЭМ!$H$40:$H$783,СВЦЭМ!$A$40:$A$783,$A246,СВЦЭМ!$B$39:$B$782,K$242)+'СЕТ СН'!$F$12</f>
        <v>0</v>
      </c>
      <c r="L246" s="36">
        <f ca="1">SUMIFS(СВЦЭМ!$H$40:$H$783,СВЦЭМ!$A$40:$A$783,$A246,СВЦЭМ!$B$39:$B$782,L$242)+'СЕТ СН'!$F$12</f>
        <v>0</v>
      </c>
      <c r="M246" s="36">
        <f ca="1">SUMIFS(СВЦЭМ!$H$40:$H$783,СВЦЭМ!$A$40:$A$783,$A246,СВЦЭМ!$B$39:$B$782,M$242)+'СЕТ СН'!$F$12</f>
        <v>0</v>
      </c>
      <c r="N246" s="36">
        <f ca="1">SUMIFS(СВЦЭМ!$H$40:$H$783,СВЦЭМ!$A$40:$A$783,$A246,СВЦЭМ!$B$39:$B$782,N$242)+'СЕТ СН'!$F$12</f>
        <v>0</v>
      </c>
      <c r="O246" s="36">
        <f ca="1">SUMIFS(СВЦЭМ!$H$40:$H$783,СВЦЭМ!$A$40:$A$783,$A246,СВЦЭМ!$B$39:$B$782,O$242)+'СЕТ СН'!$F$12</f>
        <v>0</v>
      </c>
      <c r="P246" s="36">
        <f ca="1">SUMIFS(СВЦЭМ!$H$40:$H$783,СВЦЭМ!$A$40:$A$783,$A246,СВЦЭМ!$B$39:$B$782,P$242)+'СЕТ СН'!$F$12</f>
        <v>0</v>
      </c>
      <c r="Q246" s="36">
        <f ca="1">SUMIFS(СВЦЭМ!$H$40:$H$783,СВЦЭМ!$A$40:$A$783,$A246,СВЦЭМ!$B$39:$B$782,Q$242)+'СЕТ СН'!$F$12</f>
        <v>0</v>
      </c>
      <c r="R246" s="36">
        <f ca="1">SUMIFS(СВЦЭМ!$H$40:$H$783,СВЦЭМ!$A$40:$A$783,$A246,СВЦЭМ!$B$39:$B$782,R$242)+'СЕТ СН'!$F$12</f>
        <v>0</v>
      </c>
      <c r="S246" s="36">
        <f ca="1">SUMIFS(СВЦЭМ!$H$40:$H$783,СВЦЭМ!$A$40:$A$783,$A246,СВЦЭМ!$B$39:$B$782,S$242)+'СЕТ СН'!$F$12</f>
        <v>0</v>
      </c>
      <c r="T246" s="36">
        <f ca="1">SUMIFS(СВЦЭМ!$H$40:$H$783,СВЦЭМ!$A$40:$A$783,$A246,СВЦЭМ!$B$39:$B$782,T$242)+'СЕТ СН'!$F$12</f>
        <v>0</v>
      </c>
      <c r="U246" s="36">
        <f ca="1">SUMIFS(СВЦЭМ!$H$40:$H$783,СВЦЭМ!$A$40:$A$783,$A246,СВЦЭМ!$B$39:$B$782,U$242)+'СЕТ СН'!$F$12</f>
        <v>0</v>
      </c>
      <c r="V246" s="36">
        <f ca="1">SUMIFS(СВЦЭМ!$H$40:$H$783,СВЦЭМ!$A$40:$A$783,$A246,СВЦЭМ!$B$39:$B$782,V$242)+'СЕТ СН'!$F$12</f>
        <v>0</v>
      </c>
      <c r="W246" s="36">
        <f ca="1">SUMIFS(СВЦЭМ!$H$40:$H$783,СВЦЭМ!$A$40:$A$783,$A246,СВЦЭМ!$B$39:$B$782,W$242)+'СЕТ СН'!$F$12</f>
        <v>0</v>
      </c>
      <c r="X246" s="36">
        <f ca="1">SUMIFS(СВЦЭМ!$H$40:$H$783,СВЦЭМ!$A$40:$A$783,$A246,СВЦЭМ!$B$39:$B$782,X$242)+'СЕТ СН'!$F$12</f>
        <v>0</v>
      </c>
      <c r="Y246" s="36">
        <f ca="1">SUMIFS(СВЦЭМ!$H$40:$H$783,СВЦЭМ!$A$40:$A$783,$A246,СВЦЭМ!$B$39:$B$782,Y$242)+'СЕТ СН'!$F$12</f>
        <v>0</v>
      </c>
    </row>
    <row r="247" spans="1:27" ht="15.75" hidden="1" x14ac:dyDescent="0.2">
      <c r="A247" s="35">
        <f t="shared" si="7"/>
        <v>44597</v>
      </c>
      <c r="B247" s="36">
        <f ca="1">SUMIFS(СВЦЭМ!$H$40:$H$783,СВЦЭМ!$A$40:$A$783,$A247,СВЦЭМ!$B$39:$B$782,B$242)+'СЕТ СН'!$F$12</f>
        <v>0</v>
      </c>
      <c r="C247" s="36">
        <f ca="1">SUMIFS(СВЦЭМ!$H$40:$H$783,СВЦЭМ!$A$40:$A$783,$A247,СВЦЭМ!$B$39:$B$782,C$242)+'СЕТ СН'!$F$12</f>
        <v>0</v>
      </c>
      <c r="D247" s="36">
        <f ca="1">SUMIFS(СВЦЭМ!$H$40:$H$783,СВЦЭМ!$A$40:$A$783,$A247,СВЦЭМ!$B$39:$B$782,D$242)+'СЕТ СН'!$F$12</f>
        <v>0</v>
      </c>
      <c r="E247" s="36">
        <f ca="1">SUMIFS(СВЦЭМ!$H$40:$H$783,СВЦЭМ!$A$40:$A$783,$A247,СВЦЭМ!$B$39:$B$782,E$242)+'СЕТ СН'!$F$12</f>
        <v>0</v>
      </c>
      <c r="F247" s="36">
        <f ca="1">SUMIFS(СВЦЭМ!$H$40:$H$783,СВЦЭМ!$A$40:$A$783,$A247,СВЦЭМ!$B$39:$B$782,F$242)+'СЕТ СН'!$F$12</f>
        <v>0</v>
      </c>
      <c r="G247" s="36">
        <f ca="1">SUMIFS(СВЦЭМ!$H$40:$H$783,СВЦЭМ!$A$40:$A$783,$A247,СВЦЭМ!$B$39:$B$782,G$242)+'СЕТ СН'!$F$12</f>
        <v>0</v>
      </c>
      <c r="H247" s="36">
        <f ca="1">SUMIFS(СВЦЭМ!$H$40:$H$783,СВЦЭМ!$A$40:$A$783,$A247,СВЦЭМ!$B$39:$B$782,H$242)+'СЕТ СН'!$F$12</f>
        <v>0</v>
      </c>
      <c r="I247" s="36">
        <f ca="1">SUMIFS(СВЦЭМ!$H$40:$H$783,СВЦЭМ!$A$40:$A$783,$A247,СВЦЭМ!$B$39:$B$782,I$242)+'СЕТ СН'!$F$12</f>
        <v>0</v>
      </c>
      <c r="J247" s="36">
        <f ca="1">SUMIFS(СВЦЭМ!$H$40:$H$783,СВЦЭМ!$A$40:$A$783,$A247,СВЦЭМ!$B$39:$B$782,J$242)+'СЕТ СН'!$F$12</f>
        <v>0</v>
      </c>
      <c r="K247" s="36">
        <f ca="1">SUMIFS(СВЦЭМ!$H$40:$H$783,СВЦЭМ!$A$40:$A$783,$A247,СВЦЭМ!$B$39:$B$782,K$242)+'СЕТ СН'!$F$12</f>
        <v>0</v>
      </c>
      <c r="L247" s="36">
        <f ca="1">SUMIFS(СВЦЭМ!$H$40:$H$783,СВЦЭМ!$A$40:$A$783,$A247,СВЦЭМ!$B$39:$B$782,L$242)+'СЕТ СН'!$F$12</f>
        <v>0</v>
      </c>
      <c r="M247" s="36">
        <f ca="1">SUMIFS(СВЦЭМ!$H$40:$H$783,СВЦЭМ!$A$40:$A$783,$A247,СВЦЭМ!$B$39:$B$782,M$242)+'СЕТ СН'!$F$12</f>
        <v>0</v>
      </c>
      <c r="N247" s="36">
        <f ca="1">SUMIFS(СВЦЭМ!$H$40:$H$783,СВЦЭМ!$A$40:$A$783,$A247,СВЦЭМ!$B$39:$B$782,N$242)+'СЕТ СН'!$F$12</f>
        <v>0</v>
      </c>
      <c r="O247" s="36">
        <f ca="1">SUMIFS(СВЦЭМ!$H$40:$H$783,СВЦЭМ!$A$40:$A$783,$A247,СВЦЭМ!$B$39:$B$782,O$242)+'СЕТ СН'!$F$12</f>
        <v>0</v>
      </c>
      <c r="P247" s="36">
        <f ca="1">SUMIFS(СВЦЭМ!$H$40:$H$783,СВЦЭМ!$A$40:$A$783,$A247,СВЦЭМ!$B$39:$B$782,P$242)+'СЕТ СН'!$F$12</f>
        <v>0</v>
      </c>
      <c r="Q247" s="36">
        <f ca="1">SUMIFS(СВЦЭМ!$H$40:$H$783,СВЦЭМ!$A$40:$A$783,$A247,СВЦЭМ!$B$39:$B$782,Q$242)+'СЕТ СН'!$F$12</f>
        <v>0</v>
      </c>
      <c r="R247" s="36">
        <f ca="1">SUMIFS(СВЦЭМ!$H$40:$H$783,СВЦЭМ!$A$40:$A$783,$A247,СВЦЭМ!$B$39:$B$782,R$242)+'СЕТ СН'!$F$12</f>
        <v>0</v>
      </c>
      <c r="S247" s="36">
        <f ca="1">SUMIFS(СВЦЭМ!$H$40:$H$783,СВЦЭМ!$A$40:$A$783,$A247,СВЦЭМ!$B$39:$B$782,S$242)+'СЕТ СН'!$F$12</f>
        <v>0</v>
      </c>
      <c r="T247" s="36">
        <f ca="1">SUMIFS(СВЦЭМ!$H$40:$H$783,СВЦЭМ!$A$40:$A$783,$A247,СВЦЭМ!$B$39:$B$782,T$242)+'СЕТ СН'!$F$12</f>
        <v>0</v>
      </c>
      <c r="U247" s="36">
        <f ca="1">SUMIFS(СВЦЭМ!$H$40:$H$783,СВЦЭМ!$A$40:$A$783,$A247,СВЦЭМ!$B$39:$B$782,U$242)+'СЕТ СН'!$F$12</f>
        <v>0</v>
      </c>
      <c r="V247" s="36">
        <f ca="1">SUMIFS(СВЦЭМ!$H$40:$H$783,СВЦЭМ!$A$40:$A$783,$A247,СВЦЭМ!$B$39:$B$782,V$242)+'СЕТ СН'!$F$12</f>
        <v>0</v>
      </c>
      <c r="W247" s="36">
        <f ca="1">SUMIFS(СВЦЭМ!$H$40:$H$783,СВЦЭМ!$A$40:$A$783,$A247,СВЦЭМ!$B$39:$B$782,W$242)+'СЕТ СН'!$F$12</f>
        <v>0</v>
      </c>
      <c r="X247" s="36">
        <f ca="1">SUMIFS(СВЦЭМ!$H$40:$H$783,СВЦЭМ!$A$40:$A$783,$A247,СВЦЭМ!$B$39:$B$782,X$242)+'СЕТ СН'!$F$12</f>
        <v>0</v>
      </c>
      <c r="Y247" s="36">
        <f ca="1">SUMIFS(СВЦЭМ!$H$40:$H$783,СВЦЭМ!$A$40:$A$783,$A247,СВЦЭМ!$B$39:$B$782,Y$242)+'СЕТ СН'!$F$12</f>
        <v>0</v>
      </c>
    </row>
    <row r="248" spans="1:27" ht="15.75" hidden="1" x14ac:dyDescent="0.2">
      <c r="A248" s="35">
        <f t="shared" si="7"/>
        <v>44598</v>
      </c>
      <c r="B248" s="36">
        <f ca="1">SUMIFS(СВЦЭМ!$H$40:$H$783,СВЦЭМ!$A$40:$A$783,$A248,СВЦЭМ!$B$39:$B$782,B$242)+'СЕТ СН'!$F$12</f>
        <v>0</v>
      </c>
      <c r="C248" s="36">
        <f ca="1">SUMIFS(СВЦЭМ!$H$40:$H$783,СВЦЭМ!$A$40:$A$783,$A248,СВЦЭМ!$B$39:$B$782,C$242)+'СЕТ СН'!$F$12</f>
        <v>0</v>
      </c>
      <c r="D248" s="36">
        <f ca="1">SUMIFS(СВЦЭМ!$H$40:$H$783,СВЦЭМ!$A$40:$A$783,$A248,СВЦЭМ!$B$39:$B$782,D$242)+'СЕТ СН'!$F$12</f>
        <v>0</v>
      </c>
      <c r="E248" s="36">
        <f ca="1">SUMIFS(СВЦЭМ!$H$40:$H$783,СВЦЭМ!$A$40:$A$783,$A248,СВЦЭМ!$B$39:$B$782,E$242)+'СЕТ СН'!$F$12</f>
        <v>0</v>
      </c>
      <c r="F248" s="36">
        <f ca="1">SUMIFS(СВЦЭМ!$H$40:$H$783,СВЦЭМ!$A$40:$A$783,$A248,СВЦЭМ!$B$39:$B$782,F$242)+'СЕТ СН'!$F$12</f>
        <v>0</v>
      </c>
      <c r="G248" s="36">
        <f ca="1">SUMIFS(СВЦЭМ!$H$40:$H$783,СВЦЭМ!$A$40:$A$783,$A248,СВЦЭМ!$B$39:$B$782,G$242)+'СЕТ СН'!$F$12</f>
        <v>0</v>
      </c>
      <c r="H248" s="36">
        <f ca="1">SUMIFS(СВЦЭМ!$H$40:$H$783,СВЦЭМ!$A$40:$A$783,$A248,СВЦЭМ!$B$39:$B$782,H$242)+'СЕТ СН'!$F$12</f>
        <v>0</v>
      </c>
      <c r="I248" s="36">
        <f ca="1">SUMIFS(СВЦЭМ!$H$40:$H$783,СВЦЭМ!$A$40:$A$783,$A248,СВЦЭМ!$B$39:$B$782,I$242)+'СЕТ СН'!$F$12</f>
        <v>0</v>
      </c>
      <c r="J248" s="36">
        <f ca="1">SUMIFS(СВЦЭМ!$H$40:$H$783,СВЦЭМ!$A$40:$A$783,$A248,СВЦЭМ!$B$39:$B$782,J$242)+'СЕТ СН'!$F$12</f>
        <v>0</v>
      </c>
      <c r="K248" s="36">
        <f ca="1">SUMIFS(СВЦЭМ!$H$40:$H$783,СВЦЭМ!$A$40:$A$783,$A248,СВЦЭМ!$B$39:$B$782,K$242)+'СЕТ СН'!$F$12</f>
        <v>0</v>
      </c>
      <c r="L248" s="36">
        <f ca="1">SUMIFS(СВЦЭМ!$H$40:$H$783,СВЦЭМ!$A$40:$A$783,$A248,СВЦЭМ!$B$39:$B$782,L$242)+'СЕТ СН'!$F$12</f>
        <v>0</v>
      </c>
      <c r="M248" s="36">
        <f ca="1">SUMIFS(СВЦЭМ!$H$40:$H$783,СВЦЭМ!$A$40:$A$783,$A248,СВЦЭМ!$B$39:$B$782,M$242)+'СЕТ СН'!$F$12</f>
        <v>0</v>
      </c>
      <c r="N248" s="36">
        <f ca="1">SUMIFS(СВЦЭМ!$H$40:$H$783,СВЦЭМ!$A$40:$A$783,$A248,СВЦЭМ!$B$39:$B$782,N$242)+'СЕТ СН'!$F$12</f>
        <v>0</v>
      </c>
      <c r="O248" s="36">
        <f ca="1">SUMIFS(СВЦЭМ!$H$40:$H$783,СВЦЭМ!$A$40:$A$783,$A248,СВЦЭМ!$B$39:$B$782,O$242)+'СЕТ СН'!$F$12</f>
        <v>0</v>
      </c>
      <c r="P248" s="36">
        <f ca="1">SUMIFS(СВЦЭМ!$H$40:$H$783,СВЦЭМ!$A$40:$A$783,$A248,СВЦЭМ!$B$39:$B$782,P$242)+'СЕТ СН'!$F$12</f>
        <v>0</v>
      </c>
      <c r="Q248" s="36">
        <f ca="1">SUMIFS(СВЦЭМ!$H$40:$H$783,СВЦЭМ!$A$40:$A$783,$A248,СВЦЭМ!$B$39:$B$782,Q$242)+'СЕТ СН'!$F$12</f>
        <v>0</v>
      </c>
      <c r="R248" s="36">
        <f ca="1">SUMIFS(СВЦЭМ!$H$40:$H$783,СВЦЭМ!$A$40:$A$783,$A248,СВЦЭМ!$B$39:$B$782,R$242)+'СЕТ СН'!$F$12</f>
        <v>0</v>
      </c>
      <c r="S248" s="36">
        <f ca="1">SUMIFS(СВЦЭМ!$H$40:$H$783,СВЦЭМ!$A$40:$A$783,$A248,СВЦЭМ!$B$39:$B$782,S$242)+'СЕТ СН'!$F$12</f>
        <v>0</v>
      </c>
      <c r="T248" s="36">
        <f ca="1">SUMIFS(СВЦЭМ!$H$40:$H$783,СВЦЭМ!$A$40:$A$783,$A248,СВЦЭМ!$B$39:$B$782,T$242)+'СЕТ СН'!$F$12</f>
        <v>0</v>
      </c>
      <c r="U248" s="36">
        <f ca="1">SUMIFS(СВЦЭМ!$H$40:$H$783,СВЦЭМ!$A$40:$A$783,$A248,СВЦЭМ!$B$39:$B$782,U$242)+'СЕТ СН'!$F$12</f>
        <v>0</v>
      </c>
      <c r="V248" s="36">
        <f ca="1">SUMIFS(СВЦЭМ!$H$40:$H$783,СВЦЭМ!$A$40:$A$783,$A248,СВЦЭМ!$B$39:$B$782,V$242)+'СЕТ СН'!$F$12</f>
        <v>0</v>
      </c>
      <c r="W248" s="36">
        <f ca="1">SUMIFS(СВЦЭМ!$H$40:$H$783,СВЦЭМ!$A$40:$A$783,$A248,СВЦЭМ!$B$39:$B$782,W$242)+'СЕТ СН'!$F$12</f>
        <v>0</v>
      </c>
      <c r="X248" s="36">
        <f ca="1">SUMIFS(СВЦЭМ!$H$40:$H$783,СВЦЭМ!$A$40:$A$783,$A248,СВЦЭМ!$B$39:$B$782,X$242)+'СЕТ СН'!$F$12</f>
        <v>0</v>
      </c>
      <c r="Y248" s="36">
        <f ca="1">SUMIFS(СВЦЭМ!$H$40:$H$783,СВЦЭМ!$A$40:$A$783,$A248,СВЦЭМ!$B$39:$B$782,Y$242)+'СЕТ СН'!$F$12</f>
        <v>0</v>
      </c>
    </row>
    <row r="249" spans="1:27" ht="15.75" hidden="1" x14ac:dyDescent="0.2">
      <c r="A249" s="35">
        <f t="shared" si="7"/>
        <v>44599</v>
      </c>
      <c r="B249" s="36">
        <f ca="1">SUMIFS(СВЦЭМ!$H$40:$H$783,СВЦЭМ!$A$40:$A$783,$A249,СВЦЭМ!$B$39:$B$782,B$242)+'СЕТ СН'!$F$12</f>
        <v>0</v>
      </c>
      <c r="C249" s="36">
        <f ca="1">SUMIFS(СВЦЭМ!$H$40:$H$783,СВЦЭМ!$A$40:$A$783,$A249,СВЦЭМ!$B$39:$B$782,C$242)+'СЕТ СН'!$F$12</f>
        <v>0</v>
      </c>
      <c r="D249" s="36">
        <f ca="1">SUMIFS(СВЦЭМ!$H$40:$H$783,СВЦЭМ!$A$40:$A$783,$A249,СВЦЭМ!$B$39:$B$782,D$242)+'СЕТ СН'!$F$12</f>
        <v>0</v>
      </c>
      <c r="E249" s="36">
        <f ca="1">SUMIFS(СВЦЭМ!$H$40:$H$783,СВЦЭМ!$A$40:$A$783,$A249,СВЦЭМ!$B$39:$B$782,E$242)+'СЕТ СН'!$F$12</f>
        <v>0</v>
      </c>
      <c r="F249" s="36">
        <f ca="1">SUMIFS(СВЦЭМ!$H$40:$H$783,СВЦЭМ!$A$40:$A$783,$A249,СВЦЭМ!$B$39:$B$782,F$242)+'СЕТ СН'!$F$12</f>
        <v>0</v>
      </c>
      <c r="G249" s="36">
        <f ca="1">SUMIFS(СВЦЭМ!$H$40:$H$783,СВЦЭМ!$A$40:$A$783,$A249,СВЦЭМ!$B$39:$B$782,G$242)+'СЕТ СН'!$F$12</f>
        <v>0</v>
      </c>
      <c r="H249" s="36">
        <f ca="1">SUMIFS(СВЦЭМ!$H$40:$H$783,СВЦЭМ!$A$40:$A$783,$A249,СВЦЭМ!$B$39:$B$782,H$242)+'СЕТ СН'!$F$12</f>
        <v>0</v>
      </c>
      <c r="I249" s="36">
        <f ca="1">SUMIFS(СВЦЭМ!$H$40:$H$783,СВЦЭМ!$A$40:$A$783,$A249,СВЦЭМ!$B$39:$B$782,I$242)+'СЕТ СН'!$F$12</f>
        <v>0</v>
      </c>
      <c r="J249" s="36">
        <f ca="1">SUMIFS(СВЦЭМ!$H$40:$H$783,СВЦЭМ!$A$40:$A$783,$A249,СВЦЭМ!$B$39:$B$782,J$242)+'СЕТ СН'!$F$12</f>
        <v>0</v>
      </c>
      <c r="K249" s="36">
        <f ca="1">SUMIFS(СВЦЭМ!$H$40:$H$783,СВЦЭМ!$A$40:$A$783,$A249,СВЦЭМ!$B$39:$B$782,K$242)+'СЕТ СН'!$F$12</f>
        <v>0</v>
      </c>
      <c r="L249" s="36">
        <f ca="1">SUMIFS(СВЦЭМ!$H$40:$H$783,СВЦЭМ!$A$40:$A$783,$A249,СВЦЭМ!$B$39:$B$782,L$242)+'СЕТ СН'!$F$12</f>
        <v>0</v>
      </c>
      <c r="M249" s="36">
        <f ca="1">SUMIFS(СВЦЭМ!$H$40:$H$783,СВЦЭМ!$A$40:$A$783,$A249,СВЦЭМ!$B$39:$B$782,M$242)+'СЕТ СН'!$F$12</f>
        <v>0</v>
      </c>
      <c r="N249" s="36">
        <f ca="1">SUMIFS(СВЦЭМ!$H$40:$H$783,СВЦЭМ!$A$40:$A$783,$A249,СВЦЭМ!$B$39:$B$782,N$242)+'СЕТ СН'!$F$12</f>
        <v>0</v>
      </c>
      <c r="O249" s="36">
        <f ca="1">SUMIFS(СВЦЭМ!$H$40:$H$783,СВЦЭМ!$A$40:$A$783,$A249,СВЦЭМ!$B$39:$B$782,O$242)+'СЕТ СН'!$F$12</f>
        <v>0</v>
      </c>
      <c r="P249" s="36">
        <f ca="1">SUMIFS(СВЦЭМ!$H$40:$H$783,СВЦЭМ!$A$40:$A$783,$A249,СВЦЭМ!$B$39:$B$782,P$242)+'СЕТ СН'!$F$12</f>
        <v>0</v>
      </c>
      <c r="Q249" s="36">
        <f ca="1">SUMIFS(СВЦЭМ!$H$40:$H$783,СВЦЭМ!$A$40:$A$783,$A249,СВЦЭМ!$B$39:$B$782,Q$242)+'СЕТ СН'!$F$12</f>
        <v>0</v>
      </c>
      <c r="R249" s="36">
        <f ca="1">SUMIFS(СВЦЭМ!$H$40:$H$783,СВЦЭМ!$A$40:$A$783,$A249,СВЦЭМ!$B$39:$B$782,R$242)+'СЕТ СН'!$F$12</f>
        <v>0</v>
      </c>
      <c r="S249" s="36">
        <f ca="1">SUMIFS(СВЦЭМ!$H$40:$H$783,СВЦЭМ!$A$40:$A$783,$A249,СВЦЭМ!$B$39:$B$782,S$242)+'СЕТ СН'!$F$12</f>
        <v>0</v>
      </c>
      <c r="T249" s="36">
        <f ca="1">SUMIFS(СВЦЭМ!$H$40:$H$783,СВЦЭМ!$A$40:$A$783,$A249,СВЦЭМ!$B$39:$B$782,T$242)+'СЕТ СН'!$F$12</f>
        <v>0</v>
      </c>
      <c r="U249" s="36">
        <f ca="1">SUMIFS(СВЦЭМ!$H$40:$H$783,СВЦЭМ!$A$40:$A$783,$A249,СВЦЭМ!$B$39:$B$782,U$242)+'СЕТ СН'!$F$12</f>
        <v>0</v>
      </c>
      <c r="V249" s="36">
        <f ca="1">SUMIFS(СВЦЭМ!$H$40:$H$783,СВЦЭМ!$A$40:$A$783,$A249,СВЦЭМ!$B$39:$B$782,V$242)+'СЕТ СН'!$F$12</f>
        <v>0</v>
      </c>
      <c r="W249" s="36">
        <f ca="1">SUMIFS(СВЦЭМ!$H$40:$H$783,СВЦЭМ!$A$40:$A$783,$A249,СВЦЭМ!$B$39:$B$782,W$242)+'СЕТ СН'!$F$12</f>
        <v>0</v>
      </c>
      <c r="X249" s="36">
        <f ca="1">SUMIFS(СВЦЭМ!$H$40:$H$783,СВЦЭМ!$A$40:$A$783,$A249,СВЦЭМ!$B$39:$B$782,X$242)+'СЕТ СН'!$F$12</f>
        <v>0</v>
      </c>
      <c r="Y249" s="36">
        <f ca="1">SUMIFS(СВЦЭМ!$H$40:$H$783,СВЦЭМ!$A$40:$A$783,$A249,СВЦЭМ!$B$39:$B$782,Y$242)+'СЕТ СН'!$F$12</f>
        <v>0</v>
      </c>
    </row>
    <row r="250" spans="1:27" ht="15.75" hidden="1" x14ac:dyDescent="0.2">
      <c r="A250" s="35">
        <f t="shared" si="7"/>
        <v>44600</v>
      </c>
      <c r="B250" s="36">
        <f ca="1">SUMIFS(СВЦЭМ!$H$40:$H$783,СВЦЭМ!$A$40:$A$783,$A250,СВЦЭМ!$B$39:$B$782,B$242)+'СЕТ СН'!$F$12</f>
        <v>0</v>
      </c>
      <c r="C250" s="36">
        <f ca="1">SUMIFS(СВЦЭМ!$H$40:$H$783,СВЦЭМ!$A$40:$A$783,$A250,СВЦЭМ!$B$39:$B$782,C$242)+'СЕТ СН'!$F$12</f>
        <v>0</v>
      </c>
      <c r="D250" s="36">
        <f ca="1">SUMIFS(СВЦЭМ!$H$40:$H$783,СВЦЭМ!$A$40:$A$783,$A250,СВЦЭМ!$B$39:$B$782,D$242)+'СЕТ СН'!$F$12</f>
        <v>0</v>
      </c>
      <c r="E250" s="36">
        <f ca="1">SUMIFS(СВЦЭМ!$H$40:$H$783,СВЦЭМ!$A$40:$A$783,$A250,СВЦЭМ!$B$39:$B$782,E$242)+'СЕТ СН'!$F$12</f>
        <v>0</v>
      </c>
      <c r="F250" s="36">
        <f ca="1">SUMIFS(СВЦЭМ!$H$40:$H$783,СВЦЭМ!$A$40:$A$783,$A250,СВЦЭМ!$B$39:$B$782,F$242)+'СЕТ СН'!$F$12</f>
        <v>0</v>
      </c>
      <c r="G250" s="36">
        <f ca="1">SUMIFS(СВЦЭМ!$H$40:$H$783,СВЦЭМ!$A$40:$A$783,$A250,СВЦЭМ!$B$39:$B$782,G$242)+'СЕТ СН'!$F$12</f>
        <v>0</v>
      </c>
      <c r="H250" s="36">
        <f ca="1">SUMIFS(СВЦЭМ!$H$40:$H$783,СВЦЭМ!$A$40:$A$783,$A250,СВЦЭМ!$B$39:$B$782,H$242)+'СЕТ СН'!$F$12</f>
        <v>0</v>
      </c>
      <c r="I250" s="36">
        <f ca="1">SUMIFS(СВЦЭМ!$H$40:$H$783,СВЦЭМ!$A$40:$A$783,$A250,СВЦЭМ!$B$39:$B$782,I$242)+'СЕТ СН'!$F$12</f>
        <v>0</v>
      </c>
      <c r="J250" s="36">
        <f ca="1">SUMIFS(СВЦЭМ!$H$40:$H$783,СВЦЭМ!$A$40:$A$783,$A250,СВЦЭМ!$B$39:$B$782,J$242)+'СЕТ СН'!$F$12</f>
        <v>0</v>
      </c>
      <c r="K250" s="36">
        <f ca="1">SUMIFS(СВЦЭМ!$H$40:$H$783,СВЦЭМ!$A$40:$A$783,$A250,СВЦЭМ!$B$39:$B$782,K$242)+'СЕТ СН'!$F$12</f>
        <v>0</v>
      </c>
      <c r="L250" s="36">
        <f ca="1">SUMIFS(СВЦЭМ!$H$40:$H$783,СВЦЭМ!$A$40:$A$783,$A250,СВЦЭМ!$B$39:$B$782,L$242)+'СЕТ СН'!$F$12</f>
        <v>0</v>
      </c>
      <c r="M250" s="36">
        <f ca="1">SUMIFS(СВЦЭМ!$H$40:$H$783,СВЦЭМ!$A$40:$A$783,$A250,СВЦЭМ!$B$39:$B$782,M$242)+'СЕТ СН'!$F$12</f>
        <v>0</v>
      </c>
      <c r="N250" s="36">
        <f ca="1">SUMIFS(СВЦЭМ!$H$40:$H$783,СВЦЭМ!$A$40:$A$783,$A250,СВЦЭМ!$B$39:$B$782,N$242)+'СЕТ СН'!$F$12</f>
        <v>0</v>
      </c>
      <c r="O250" s="36">
        <f ca="1">SUMIFS(СВЦЭМ!$H$40:$H$783,СВЦЭМ!$A$40:$A$783,$A250,СВЦЭМ!$B$39:$B$782,O$242)+'СЕТ СН'!$F$12</f>
        <v>0</v>
      </c>
      <c r="P250" s="36">
        <f ca="1">SUMIFS(СВЦЭМ!$H$40:$H$783,СВЦЭМ!$A$40:$A$783,$A250,СВЦЭМ!$B$39:$B$782,P$242)+'СЕТ СН'!$F$12</f>
        <v>0</v>
      </c>
      <c r="Q250" s="36">
        <f ca="1">SUMIFS(СВЦЭМ!$H$40:$H$783,СВЦЭМ!$A$40:$A$783,$A250,СВЦЭМ!$B$39:$B$782,Q$242)+'СЕТ СН'!$F$12</f>
        <v>0</v>
      </c>
      <c r="R250" s="36">
        <f ca="1">SUMIFS(СВЦЭМ!$H$40:$H$783,СВЦЭМ!$A$40:$A$783,$A250,СВЦЭМ!$B$39:$B$782,R$242)+'СЕТ СН'!$F$12</f>
        <v>0</v>
      </c>
      <c r="S250" s="36">
        <f ca="1">SUMIFS(СВЦЭМ!$H$40:$H$783,СВЦЭМ!$A$40:$A$783,$A250,СВЦЭМ!$B$39:$B$782,S$242)+'СЕТ СН'!$F$12</f>
        <v>0</v>
      </c>
      <c r="T250" s="36">
        <f ca="1">SUMIFS(СВЦЭМ!$H$40:$H$783,СВЦЭМ!$A$40:$A$783,$A250,СВЦЭМ!$B$39:$B$782,T$242)+'СЕТ СН'!$F$12</f>
        <v>0</v>
      </c>
      <c r="U250" s="36">
        <f ca="1">SUMIFS(СВЦЭМ!$H$40:$H$783,СВЦЭМ!$A$40:$A$783,$A250,СВЦЭМ!$B$39:$B$782,U$242)+'СЕТ СН'!$F$12</f>
        <v>0</v>
      </c>
      <c r="V250" s="36">
        <f ca="1">SUMIFS(СВЦЭМ!$H$40:$H$783,СВЦЭМ!$A$40:$A$783,$A250,СВЦЭМ!$B$39:$B$782,V$242)+'СЕТ СН'!$F$12</f>
        <v>0</v>
      </c>
      <c r="W250" s="36">
        <f ca="1">SUMIFS(СВЦЭМ!$H$40:$H$783,СВЦЭМ!$A$40:$A$783,$A250,СВЦЭМ!$B$39:$B$782,W$242)+'СЕТ СН'!$F$12</f>
        <v>0</v>
      </c>
      <c r="X250" s="36">
        <f ca="1">SUMIFS(СВЦЭМ!$H$40:$H$783,СВЦЭМ!$A$40:$A$783,$A250,СВЦЭМ!$B$39:$B$782,X$242)+'СЕТ СН'!$F$12</f>
        <v>0</v>
      </c>
      <c r="Y250" s="36">
        <f ca="1">SUMIFS(СВЦЭМ!$H$40:$H$783,СВЦЭМ!$A$40:$A$783,$A250,СВЦЭМ!$B$39:$B$782,Y$242)+'СЕТ СН'!$F$12</f>
        <v>0</v>
      </c>
    </row>
    <row r="251" spans="1:27" ht="15.75" hidden="1" x14ac:dyDescent="0.2">
      <c r="A251" s="35">
        <f t="shared" si="7"/>
        <v>44601</v>
      </c>
      <c r="B251" s="36">
        <f ca="1">SUMIFS(СВЦЭМ!$H$40:$H$783,СВЦЭМ!$A$40:$A$783,$A251,СВЦЭМ!$B$39:$B$782,B$242)+'СЕТ СН'!$F$12</f>
        <v>0</v>
      </c>
      <c r="C251" s="36">
        <f ca="1">SUMIFS(СВЦЭМ!$H$40:$H$783,СВЦЭМ!$A$40:$A$783,$A251,СВЦЭМ!$B$39:$B$782,C$242)+'СЕТ СН'!$F$12</f>
        <v>0</v>
      </c>
      <c r="D251" s="36">
        <f ca="1">SUMIFS(СВЦЭМ!$H$40:$H$783,СВЦЭМ!$A$40:$A$783,$A251,СВЦЭМ!$B$39:$B$782,D$242)+'СЕТ СН'!$F$12</f>
        <v>0</v>
      </c>
      <c r="E251" s="36">
        <f ca="1">SUMIFS(СВЦЭМ!$H$40:$H$783,СВЦЭМ!$A$40:$A$783,$A251,СВЦЭМ!$B$39:$B$782,E$242)+'СЕТ СН'!$F$12</f>
        <v>0</v>
      </c>
      <c r="F251" s="36">
        <f ca="1">SUMIFS(СВЦЭМ!$H$40:$H$783,СВЦЭМ!$A$40:$A$783,$A251,СВЦЭМ!$B$39:$B$782,F$242)+'СЕТ СН'!$F$12</f>
        <v>0</v>
      </c>
      <c r="G251" s="36">
        <f ca="1">SUMIFS(СВЦЭМ!$H$40:$H$783,СВЦЭМ!$A$40:$A$783,$A251,СВЦЭМ!$B$39:$B$782,G$242)+'СЕТ СН'!$F$12</f>
        <v>0</v>
      </c>
      <c r="H251" s="36">
        <f ca="1">SUMIFS(СВЦЭМ!$H$40:$H$783,СВЦЭМ!$A$40:$A$783,$A251,СВЦЭМ!$B$39:$B$782,H$242)+'СЕТ СН'!$F$12</f>
        <v>0</v>
      </c>
      <c r="I251" s="36">
        <f ca="1">SUMIFS(СВЦЭМ!$H$40:$H$783,СВЦЭМ!$A$40:$A$783,$A251,СВЦЭМ!$B$39:$B$782,I$242)+'СЕТ СН'!$F$12</f>
        <v>0</v>
      </c>
      <c r="J251" s="36">
        <f ca="1">SUMIFS(СВЦЭМ!$H$40:$H$783,СВЦЭМ!$A$40:$A$783,$A251,СВЦЭМ!$B$39:$B$782,J$242)+'СЕТ СН'!$F$12</f>
        <v>0</v>
      </c>
      <c r="K251" s="36">
        <f ca="1">SUMIFS(СВЦЭМ!$H$40:$H$783,СВЦЭМ!$A$40:$A$783,$A251,СВЦЭМ!$B$39:$B$782,K$242)+'СЕТ СН'!$F$12</f>
        <v>0</v>
      </c>
      <c r="L251" s="36">
        <f ca="1">SUMIFS(СВЦЭМ!$H$40:$H$783,СВЦЭМ!$A$40:$A$783,$A251,СВЦЭМ!$B$39:$B$782,L$242)+'СЕТ СН'!$F$12</f>
        <v>0</v>
      </c>
      <c r="M251" s="36">
        <f ca="1">SUMIFS(СВЦЭМ!$H$40:$H$783,СВЦЭМ!$A$40:$A$783,$A251,СВЦЭМ!$B$39:$B$782,M$242)+'СЕТ СН'!$F$12</f>
        <v>0</v>
      </c>
      <c r="N251" s="36">
        <f ca="1">SUMIFS(СВЦЭМ!$H$40:$H$783,СВЦЭМ!$A$40:$A$783,$A251,СВЦЭМ!$B$39:$B$782,N$242)+'СЕТ СН'!$F$12</f>
        <v>0</v>
      </c>
      <c r="O251" s="36">
        <f ca="1">SUMIFS(СВЦЭМ!$H$40:$H$783,СВЦЭМ!$A$40:$A$783,$A251,СВЦЭМ!$B$39:$B$782,O$242)+'СЕТ СН'!$F$12</f>
        <v>0</v>
      </c>
      <c r="P251" s="36">
        <f ca="1">SUMIFS(СВЦЭМ!$H$40:$H$783,СВЦЭМ!$A$40:$A$783,$A251,СВЦЭМ!$B$39:$B$782,P$242)+'СЕТ СН'!$F$12</f>
        <v>0</v>
      </c>
      <c r="Q251" s="36">
        <f ca="1">SUMIFS(СВЦЭМ!$H$40:$H$783,СВЦЭМ!$A$40:$A$783,$A251,СВЦЭМ!$B$39:$B$782,Q$242)+'СЕТ СН'!$F$12</f>
        <v>0</v>
      </c>
      <c r="R251" s="36">
        <f ca="1">SUMIFS(СВЦЭМ!$H$40:$H$783,СВЦЭМ!$A$40:$A$783,$A251,СВЦЭМ!$B$39:$B$782,R$242)+'СЕТ СН'!$F$12</f>
        <v>0</v>
      </c>
      <c r="S251" s="36">
        <f ca="1">SUMIFS(СВЦЭМ!$H$40:$H$783,СВЦЭМ!$A$40:$A$783,$A251,СВЦЭМ!$B$39:$B$782,S$242)+'СЕТ СН'!$F$12</f>
        <v>0</v>
      </c>
      <c r="T251" s="36">
        <f ca="1">SUMIFS(СВЦЭМ!$H$40:$H$783,СВЦЭМ!$A$40:$A$783,$A251,СВЦЭМ!$B$39:$B$782,T$242)+'СЕТ СН'!$F$12</f>
        <v>0</v>
      </c>
      <c r="U251" s="36">
        <f ca="1">SUMIFS(СВЦЭМ!$H$40:$H$783,СВЦЭМ!$A$40:$A$783,$A251,СВЦЭМ!$B$39:$B$782,U$242)+'СЕТ СН'!$F$12</f>
        <v>0</v>
      </c>
      <c r="V251" s="36">
        <f ca="1">SUMIFS(СВЦЭМ!$H$40:$H$783,СВЦЭМ!$A$40:$A$783,$A251,СВЦЭМ!$B$39:$B$782,V$242)+'СЕТ СН'!$F$12</f>
        <v>0</v>
      </c>
      <c r="W251" s="36">
        <f ca="1">SUMIFS(СВЦЭМ!$H$40:$H$783,СВЦЭМ!$A$40:$A$783,$A251,СВЦЭМ!$B$39:$B$782,W$242)+'СЕТ СН'!$F$12</f>
        <v>0</v>
      </c>
      <c r="X251" s="36">
        <f ca="1">SUMIFS(СВЦЭМ!$H$40:$H$783,СВЦЭМ!$A$40:$A$783,$A251,СВЦЭМ!$B$39:$B$782,X$242)+'СЕТ СН'!$F$12</f>
        <v>0</v>
      </c>
      <c r="Y251" s="36">
        <f ca="1">SUMIFS(СВЦЭМ!$H$40:$H$783,СВЦЭМ!$A$40:$A$783,$A251,СВЦЭМ!$B$39:$B$782,Y$242)+'СЕТ СН'!$F$12</f>
        <v>0</v>
      </c>
    </row>
    <row r="252" spans="1:27" ht="15.75" hidden="1" x14ac:dyDescent="0.2">
      <c r="A252" s="35">
        <f t="shared" si="7"/>
        <v>44602</v>
      </c>
      <c r="B252" s="36">
        <f ca="1">SUMIFS(СВЦЭМ!$H$40:$H$783,СВЦЭМ!$A$40:$A$783,$A252,СВЦЭМ!$B$39:$B$782,B$242)+'СЕТ СН'!$F$12</f>
        <v>0</v>
      </c>
      <c r="C252" s="36">
        <f ca="1">SUMIFS(СВЦЭМ!$H$40:$H$783,СВЦЭМ!$A$40:$A$783,$A252,СВЦЭМ!$B$39:$B$782,C$242)+'СЕТ СН'!$F$12</f>
        <v>0</v>
      </c>
      <c r="D252" s="36">
        <f ca="1">SUMIFS(СВЦЭМ!$H$40:$H$783,СВЦЭМ!$A$40:$A$783,$A252,СВЦЭМ!$B$39:$B$782,D$242)+'СЕТ СН'!$F$12</f>
        <v>0</v>
      </c>
      <c r="E252" s="36">
        <f ca="1">SUMIFS(СВЦЭМ!$H$40:$H$783,СВЦЭМ!$A$40:$A$783,$A252,СВЦЭМ!$B$39:$B$782,E$242)+'СЕТ СН'!$F$12</f>
        <v>0</v>
      </c>
      <c r="F252" s="36">
        <f ca="1">SUMIFS(СВЦЭМ!$H$40:$H$783,СВЦЭМ!$A$40:$A$783,$A252,СВЦЭМ!$B$39:$B$782,F$242)+'СЕТ СН'!$F$12</f>
        <v>0</v>
      </c>
      <c r="G252" s="36">
        <f ca="1">SUMIFS(СВЦЭМ!$H$40:$H$783,СВЦЭМ!$A$40:$A$783,$A252,СВЦЭМ!$B$39:$B$782,G$242)+'СЕТ СН'!$F$12</f>
        <v>0</v>
      </c>
      <c r="H252" s="36">
        <f ca="1">SUMIFS(СВЦЭМ!$H$40:$H$783,СВЦЭМ!$A$40:$A$783,$A252,СВЦЭМ!$B$39:$B$782,H$242)+'СЕТ СН'!$F$12</f>
        <v>0</v>
      </c>
      <c r="I252" s="36">
        <f ca="1">SUMIFS(СВЦЭМ!$H$40:$H$783,СВЦЭМ!$A$40:$A$783,$A252,СВЦЭМ!$B$39:$B$782,I$242)+'СЕТ СН'!$F$12</f>
        <v>0</v>
      </c>
      <c r="J252" s="36">
        <f ca="1">SUMIFS(СВЦЭМ!$H$40:$H$783,СВЦЭМ!$A$40:$A$783,$A252,СВЦЭМ!$B$39:$B$782,J$242)+'СЕТ СН'!$F$12</f>
        <v>0</v>
      </c>
      <c r="K252" s="36">
        <f ca="1">SUMIFS(СВЦЭМ!$H$40:$H$783,СВЦЭМ!$A$40:$A$783,$A252,СВЦЭМ!$B$39:$B$782,K$242)+'СЕТ СН'!$F$12</f>
        <v>0</v>
      </c>
      <c r="L252" s="36">
        <f ca="1">SUMIFS(СВЦЭМ!$H$40:$H$783,СВЦЭМ!$A$40:$A$783,$A252,СВЦЭМ!$B$39:$B$782,L$242)+'СЕТ СН'!$F$12</f>
        <v>0</v>
      </c>
      <c r="M252" s="36">
        <f ca="1">SUMIFS(СВЦЭМ!$H$40:$H$783,СВЦЭМ!$A$40:$A$783,$A252,СВЦЭМ!$B$39:$B$782,M$242)+'СЕТ СН'!$F$12</f>
        <v>0</v>
      </c>
      <c r="N252" s="36">
        <f ca="1">SUMIFS(СВЦЭМ!$H$40:$H$783,СВЦЭМ!$A$40:$A$783,$A252,СВЦЭМ!$B$39:$B$782,N$242)+'СЕТ СН'!$F$12</f>
        <v>0</v>
      </c>
      <c r="O252" s="36">
        <f ca="1">SUMIFS(СВЦЭМ!$H$40:$H$783,СВЦЭМ!$A$40:$A$783,$A252,СВЦЭМ!$B$39:$B$782,O$242)+'СЕТ СН'!$F$12</f>
        <v>0</v>
      </c>
      <c r="P252" s="36">
        <f ca="1">SUMIFS(СВЦЭМ!$H$40:$H$783,СВЦЭМ!$A$40:$A$783,$A252,СВЦЭМ!$B$39:$B$782,P$242)+'СЕТ СН'!$F$12</f>
        <v>0</v>
      </c>
      <c r="Q252" s="36">
        <f ca="1">SUMIFS(СВЦЭМ!$H$40:$H$783,СВЦЭМ!$A$40:$A$783,$A252,СВЦЭМ!$B$39:$B$782,Q$242)+'СЕТ СН'!$F$12</f>
        <v>0</v>
      </c>
      <c r="R252" s="36">
        <f ca="1">SUMIFS(СВЦЭМ!$H$40:$H$783,СВЦЭМ!$A$40:$A$783,$A252,СВЦЭМ!$B$39:$B$782,R$242)+'СЕТ СН'!$F$12</f>
        <v>0</v>
      </c>
      <c r="S252" s="36">
        <f ca="1">SUMIFS(СВЦЭМ!$H$40:$H$783,СВЦЭМ!$A$40:$A$783,$A252,СВЦЭМ!$B$39:$B$782,S$242)+'СЕТ СН'!$F$12</f>
        <v>0</v>
      </c>
      <c r="T252" s="36">
        <f ca="1">SUMIFS(СВЦЭМ!$H$40:$H$783,СВЦЭМ!$A$40:$A$783,$A252,СВЦЭМ!$B$39:$B$782,T$242)+'СЕТ СН'!$F$12</f>
        <v>0</v>
      </c>
      <c r="U252" s="36">
        <f ca="1">SUMIFS(СВЦЭМ!$H$40:$H$783,СВЦЭМ!$A$40:$A$783,$A252,СВЦЭМ!$B$39:$B$782,U$242)+'СЕТ СН'!$F$12</f>
        <v>0</v>
      </c>
      <c r="V252" s="36">
        <f ca="1">SUMIFS(СВЦЭМ!$H$40:$H$783,СВЦЭМ!$A$40:$A$783,$A252,СВЦЭМ!$B$39:$B$782,V$242)+'СЕТ СН'!$F$12</f>
        <v>0</v>
      </c>
      <c r="W252" s="36">
        <f ca="1">SUMIFS(СВЦЭМ!$H$40:$H$783,СВЦЭМ!$A$40:$A$783,$A252,СВЦЭМ!$B$39:$B$782,W$242)+'СЕТ СН'!$F$12</f>
        <v>0</v>
      </c>
      <c r="X252" s="36">
        <f ca="1">SUMIFS(СВЦЭМ!$H$40:$H$783,СВЦЭМ!$A$40:$A$783,$A252,СВЦЭМ!$B$39:$B$782,X$242)+'СЕТ СН'!$F$12</f>
        <v>0</v>
      </c>
      <c r="Y252" s="36">
        <f ca="1">SUMIFS(СВЦЭМ!$H$40:$H$783,СВЦЭМ!$A$40:$A$783,$A252,СВЦЭМ!$B$39:$B$782,Y$242)+'СЕТ СН'!$F$12</f>
        <v>0</v>
      </c>
    </row>
    <row r="253" spans="1:27" ht="15.75" hidden="1" x14ac:dyDescent="0.2">
      <c r="A253" s="35">
        <f t="shared" si="7"/>
        <v>44603</v>
      </c>
      <c r="B253" s="36">
        <f ca="1">SUMIFS(СВЦЭМ!$H$40:$H$783,СВЦЭМ!$A$40:$A$783,$A253,СВЦЭМ!$B$39:$B$782,B$242)+'СЕТ СН'!$F$12</f>
        <v>0</v>
      </c>
      <c r="C253" s="36">
        <f ca="1">SUMIFS(СВЦЭМ!$H$40:$H$783,СВЦЭМ!$A$40:$A$783,$A253,СВЦЭМ!$B$39:$B$782,C$242)+'СЕТ СН'!$F$12</f>
        <v>0</v>
      </c>
      <c r="D253" s="36">
        <f ca="1">SUMIFS(СВЦЭМ!$H$40:$H$783,СВЦЭМ!$A$40:$A$783,$A253,СВЦЭМ!$B$39:$B$782,D$242)+'СЕТ СН'!$F$12</f>
        <v>0</v>
      </c>
      <c r="E253" s="36">
        <f ca="1">SUMIFS(СВЦЭМ!$H$40:$H$783,СВЦЭМ!$A$40:$A$783,$A253,СВЦЭМ!$B$39:$B$782,E$242)+'СЕТ СН'!$F$12</f>
        <v>0</v>
      </c>
      <c r="F253" s="36">
        <f ca="1">SUMIFS(СВЦЭМ!$H$40:$H$783,СВЦЭМ!$A$40:$A$783,$A253,СВЦЭМ!$B$39:$B$782,F$242)+'СЕТ СН'!$F$12</f>
        <v>0</v>
      </c>
      <c r="G253" s="36">
        <f ca="1">SUMIFS(СВЦЭМ!$H$40:$H$783,СВЦЭМ!$A$40:$A$783,$A253,СВЦЭМ!$B$39:$B$782,G$242)+'СЕТ СН'!$F$12</f>
        <v>0</v>
      </c>
      <c r="H253" s="36">
        <f ca="1">SUMIFS(СВЦЭМ!$H$40:$H$783,СВЦЭМ!$A$40:$A$783,$A253,СВЦЭМ!$B$39:$B$782,H$242)+'СЕТ СН'!$F$12</f>
        <v>0</v>
      </c>
      <c r="I253" s="36">
        <f ca="1">SUMIFS(СВЦЭМ!$H$40:$H$783,СВЦЭМ!$A$40:$A$783,$A253,СВЦЭМ!$B$39:$B$782,I$242)+'СЕТ СН'!$F$12</f>
        <v>0</v>
      </c>
      <c r="J253" s="36">
        <f ca="1">SUMIFS(СВЦЭМ!$H$40:$H$783,СВЦЭМ!$A$40:$A$783,$A253,СВЦЭМ!$B$39:$B$782,J$242)+'СЕТ СН'!$F$12</f>
        <v>0</v>
      </c>
      <c r="K253" s="36">
        <f ca="1">SUMIFS(СВЦЭМ!$H$40:$H$783,СВЦЭМ!$A$40:$A$783,$A253,СВЦЭМ!$B$39:$B$782,K$242)+'СЕТ СН'!$F$12</f>
        <v>0</v>
      </c>
      <c r="L253" s="36">
        <f ca="1">SUMIFS(СВЦЭМ!$H$40:$H$783,СВЦЭМ!$A$40:$A$783,$A253,СВЦЭМ!$B$39:$B$782,L$242)+'СЕТ СН'!$F$12</f>
        <v>0</v>
      </c>
      <c r="M253" s="36">
        <f ca="1">SUMIFS(СВЦЭМ!$H$40:$H$783,СВЦЭМ!$A$40:$A$783,$A253,СВЦЭМ!$B$39:$B$782,M$242)+'СЕТ СН'!$F$12</f>
        <v>0</v>
      </c>
      <c r="N253" s="36">
        <f ca="1">SUMIFS(СВЦЭМ!$H$40:$H$783,СВЦЭМ!$A$40:$A$783,$A253,СВЦЭМ!$B$39:$B$782,N$242)+'СЕТ СН'!$F$12</f>
        <v>0</v>
      </c>
      <c r="O253" s="36">
        <f ca="1">SUMIFS(СВЦЭМ!$H$40:$H$783,СВЦЭМ!$A$40:$A$783,$A253,СВЦЭМ!$B$39:$B$782,O$242)+'СЕТ СН'!$F$12</f>
        <v>0</v>
      </c>
      <c r="P253" s="36">
        <f ca="1">SUMIFS(СВЦЭМ!$H$40:$H$783,СВЦЭМ!$A$40:$A$783,$A253,СВЦЭМ!$B$39:$B$782,P$242)+'СЕТ СН'!$F$12</f>
        <v>0</v>
      </c>
      <c r="Q253" s="36">
        <f ca="1">SUMIFS(СВЦЭМ!$H$40:$H$783,СВЦЭМ!$A$40:$A$783,$A253,СВЦЭМ!$B$39:$B$782,Q$242)+'СЕТ СН'!$F$12</f>
        <v>0</v>
      </c>
      <c r="R253" s="36">
        <f ca="1">SUMIFS(СВЦЭМ!$H$40:$H$783,СВЦЭМ!$A$40:$A$783,$A253,СВЦЭМ!$B$39:$B$782,R$242)+'СЕТ СН'!$F$12</f>
        <v>0</v>
      </c>
      <c r="S253" s="36">
        <f ca="1">SUMIFS(СВЦЭМ!$H$40:$H$783,СВЦЭМ!$A$40:$A$783,$A253,СВЦЭМ!$B$39:$B$782,S$242)+'СЕТ СН'!$F$12</f>
        <v>0</v>
      </c>
      <c r="T253" s="36">
        <f ca="1">SUMIFS(СВЦЭМ!$H$40:$H$783,СВЦЭМ!$A$40:$A$783,$A253,СВЦЭМ!$B$39:$B$782,T$242)+'СЕТ СН'!$F$12</f>
        <v>0</v>
      </c>
      <c r="U253" s="36">
        <f ca="1">SUMIFS(СВЦЭМ!$H$40:$H$783,СВЦЭМ!$A$40:$A$783,$A253,СВЦЭМ!$B$39:$B$782,U$242)+'СЕТ СН'!$F$12</f>
        <v>0</v>
      </c>
      <c r="V253" s="36">
        <f ca="1">SUMIFS(СВЦЭМ!$H$40:$H$783,СВЦЭМ!$A$40:$A$783,$A253,СВЦЭМ!$B$39:$B$782,V$242)+'СЕТ СН'!$F$12</f>
        <v>0</v>
      </c>
      <c r="W253" s="36">
        <f ca="1">SUMIFS(СВЦЭМ!$H$40:$H$783,СВЦЭМ!$A$40:$A$783,$A253,СВЦЭМ!$B$39:$B$782,W$242)+'СЕТ СН'!$F$12</f>
        <v>0</v>
      </c>
      <c r="X253" s="36">
        <f ca="1">SUMIFS(СВЦЭМ!$H$40:$H$783,СВЦЭМ!$A$40:$A$783,$A253,СВЦЭМ!$B$39:$B$782,X$242)+'СЕТ СН'!$F$12</f>
        <v>0</v>
      </c>
      <c r="Y253" s="36">
        <f ca="1">SUMIFS(СВЦЭМ!$H$40:$H$783,СВЦЭМ!$A$40:$A$783,$A253,СВЦЭМ!$B$39:$B$782,Y$242)+'СЕТ СН'!$F$12</f>
        <v>0</v>
      </c>
    </row>
    <row r="254" spans="1:27" ht="15.75" hidden="1" x14ac:dyDescent="0.2">
      <c r="A254" s="35">
        <f t="shared" si="7"/>
        <v>44604</v>
      </c>
      <c r="B254" s="36">
        <f ca="1">SUMIFS(СВЦЭМ!$H$40:$H$783,СВЦЭМ!$A$40:$A$783,$A254,СВЦЭМ!$B$39:$B$782,B$242)+'СЕТ СН'!$F$12</f>
        <v>0</v>
      </c>
      <c r="C254" s="36">
        <f ca="1">SUMIFS(СВЦЭМ!$H$40:$H$783,СВЦЭМ!$A$40:$A$783,$A254,СВЦЭМ!$B$39:$B$782,C$242)+'СЕТ СН'!$F$12</f>
        <v>0</v>
      </c>
      <c r="D254" s="36">
        <f ca="1">SUMIFS(СВЦЭМ!$H$40:$H$783,СВЦЭМ!$A$40:$A$783,$A254,СВЦЭМ!$B$39:$B$782,D$242)+'СЕТ СН'!$F$12</f>
        <v>0</v>
      </c>
      <c r="E254" s="36">
        <f ca="1">SUMIFS(СВЦЭМ!$H$40:$H$783,СВЦЭМ!$A$40:$A$783,$A254,СВЦЭМ!$B$39:$B$782,E$242)+'СЕТ СН'!$F$12</f>
        <v>0</v>
      </c>
      <c r="F254" s="36">
        <f ca="1">SUMIFS(СВЦЭМ!$H$40:$H$783,СВЦЭМ!$A$40:$A$783,$A254,СВЦЭМ!$B$39:$B$782,F$242)+'СЕТ СН'!$F$12</f>
        <v>0</v>
      </c>
      <c r="G254" s="36">
        <f ca="1">SUMIFS(СВЦЭМ!$H$40:$H$783,СВЦЭМ!$A$40:$A$783,$A254,СВЦЭМ!$B$39:$B$782,G$242)+'СЕТ СН'!$F$12</f>
        <v>0</v>
      </c>
      <c r="H254" s="36">
        <f ca="1">SUMIFS(СВЦЭМ!$H$40:$H$783,СВЦЭМ!$A$40:$A$783,$A254,СВЦЭМ!$B$39:$B$782,H$242)+'СЕТ СН'!$F$12</f>
        <v>0</v>
      </c>
      <c r="I254" s="36">
        <f ca="1">SUMIFS(СВЦЭМ!$H$40:$H$783,СВЦЭМ!$A$40:$A$783,$A254,СВЦЭМ!$B$39:$B$782,I$242)+'СЕТ СН'!$F$12</f>
        <v>0</v>
      </c>
      <c r="J254" s="36">
        <f ca="1">SUMIFS(СВЦЭМ!$H$40:$H$783,СВЦЭМ!$A$40:$A$783,$A254,СВЦЭМ!$B$39:$B$782,J$242)+'СЕТ СН'!$F$12</f>
        <v>0</v>
      </c>
      <c r="K254" s="36">
        <f ca="1">SUMIFS(СВЦЭМ!$H$40:$H$783,СВЦЭМ!$A$40:$A$783,$A254,СВЦЭМ!$B$39:$B$782,K$242)+'СЕТ СН'!$F$12</f>
        <v>0</v>
      </c>
      <c r="L254" s="36">
        <f ca="1">SUMIFS(СВЦЭМ!$H$40:$H$783,СВЦЭМ!$A$40:$A$783,$A254,СВЦЭМ!$B$39:$B$782,L$242)+'СЕТ СН'!$F$12</f>
        <v>0</v>
      </c>
      <c r="M254" s="36">
        <f ca="1">SUMIFS(СВЦЭМ!$H$40:$H$783,СВЦЭМ!$A$40:$A$783,$A254,СВЦЭМ!$B$39:$B$782,M$242)+'СЕТ СН'!$F$12</f>
        <v>0</v>
      </c>
      <c r="N254" s="36">
        <f ca="1">SUMIFS(СВЦЭМ!$H$40:$H$783,СВЦЭМ!$A$40:$A$783,$A254,СВЦЭМ!$B$39:$B$782,N$242)+'СЕТ СН'!$F$12</f>
        <v>0</v>
      </c>
      <c r="O254" s="36">
        <f ca="1">SUMIFS(СВЦЭМ!$H$40:$H$783,СВЦЭМ!$A$40:$A$783,$A254,СВЦЭМ!$B$39:$B$782,O$242)+'СЕТ СН'!$F$12</f>
        <v>0</v>
      </c>
      <c r="P254" s="36">
        <f ca="1">SUMIFS(СВЦЭМ!$H$40:$H$783,СВЦЭМ!$A$40:$A$783,$A254,СВЦЭМ!$B$39:$B$782,P$242)+'СЕТ СН'!$F$12</f>
        <v>0</v>
      </c>
      <c r="Q254" s="36">
        <f ca="1">SUMIFS(СВЦЭМ!$H$40:$H$783,СВЦЭМ!$A$40:$A$783,$A254,СВЦЭМ!$B$39:$B$782,Q$242)+'СЕТ СН'!$F$12</f>
        <v>0</v>
      </c>
      <c r="R254" s="36">
        <f ca="1">SUMIFS(СВЦЭМ!$H$40:$H$783,СВЦЭМ!$A$40:$A$783,$A254,СВЦЭМ!$B$39:$B$782,R$242)+'СЕТ СН'!$F$12</f>
        <v>0</v>
      </c>
      <c r="S254" s="36">
        <f ca="1">SUMIFS(СВЦЭМ!$H$40:$H$783,СВЦЭМ!$A$40:$A$783,$A254,СВЦЭМ!$B$39:$B$782,S$242)+'СЕТ СН'!$F$12</f>
        <v>0</v>
      </c>
      <c r="T254" s="36">
        <f ca="1">SUMIFS(СВЦЭМ!$H$40:$H$783,СВЦЭМ!$A$40:$A$783,$A254,СВЦЭМ!$B$39:$B$782,T$242)+'СЕТ СН'!$F$12</f>
        <v>0</v>
      </c>
      <c r="U254" s="36">
        <f ca="1">SUMIFS(СВЦЭМ!$H$40:$H$783,СВЦЭМ!$A$40:$A$783,$A254,СВЦЭМ!$B$39:$B$782,U$242)+'СЕТ СН'!$F$12</f>
        <v>0</v>
      </c>
      <c r="V254" s="36">
        <f ca="1">SUMIFS(СВЦЭМ!$H$40:$H$783,СВЦЭМ!$A$40:$A$783,$A254,СВЦЭМ!$B$39:$B$782,V$242)+'СЕТ СН'!$F$12</f>
        <v>0</v>
      </c>
      <c r="W254" s="36">
        <f ca="1">SUMIFS(СВЦЭМ!$H$40:$H$783,СВЦЭМ!$A$40:$A$783,$A254,СВЦЭМ!$B$39:$B$782,W$242)+'СЕТ СН'!$F$12</f>
        <v>0</v>
      </c>
      <c r="X254" s="36">
        <f ca="1">SUMIFS(СВЦЭМ!$H$40:$H$783,СВЦЭМ!$A$40:$A$783,$A254,СВЦЭМ!$B$39:$B$782,X$242)+'СЕТ СН'!$F$12</f>
        <v>0</v>
      </c>
      <c r="Y254" s="36">
        <f ca="1">SUMIFS(СВЦЭМ!$H$40:$H$783,СВЦЭМ!$A$40:$A$783,$A254,СВЦЭМ!$B$39:$B$782,Y$242)+'СЕТ СН'!$F$12</f>
        <v>0</v>
      </c>
    </row>
    <row r="255" spans="1:27" ht="15.75" hidden="1" x14ac:dyDescent="0.2">
      <c r="A255" s="35">
        <f t="shared" si="7"/>
        <v>44605</v>
      </c>
      <c r="B255" s="36">
        <f ca="1">SUMIFS(СВЦЭМ!$H$40:$H$783,СВЦЭМ!$A$40:$A$783,$A255,СВЦЭМ!$B$39:$B$782,B$242)+'СЕТ СН'!$F$12</f>
        <v>0</v>
      </c>
      <c r="C255" s="36">
        <f ca="1">SUMIFS(СВЦЭМ!$H$40:$H$783,СВЦЭМ!$A$40:$A$783,$A255,СВЦЭМ!$B$39:$B$782,C$242)+'СЕТ СН'!$F$12</f>
        <v>0</v>
      </c>
      <c r="D255" s="36">
        <f ca="1">SUMIFS(СВЦЭМ!$H$40:$H$783,СВЦЭМ!$A$40:$A$783,$A255,СВЦЭМ!$B$39:$B$782,D$242)+'СЕТ СН'!$F$12</f>
        <v>0</v>
      </c>
      <c r="E255" s="36">
        <f ca="1">SUMIFS(СВЦЭМ!$H$40:$H$783,СВЦЭМ!$A$40:$A$783,$A255,СВЦЭМ!$B$39:$B$782,E$242)+'СЕТ СН'!$F$12</f>
        <v>0</v>
      </c>
      <c r="F255" s="36">
        <f ca="1">SUMIFS(СВЦЭМ!$H$40:$H$783,СВЦЭМ!$A$40:$A$783,$A255,СВЦЭМ!$B$39:$B$782,F$242)+'СЕТ СН'!$F$12</f>
        <v>0</v>
      </c>
      <c r="G255" s="36">
        <f ca="1">SUMIFS(СВЦЭМ!$H$40:$H$783,СВЦЭМ!$A$40:$A$783,$A255,СВЦЭМ!$B$39:$B$782,G$242)+'СЕТ СН'!$F$12</f>
        <v>0</v>
      </c>
      <c r="H255" s="36">
        <f ca="1">SUMIFS(СВЦЭМ!$H$40:$H$783,СВЦЭМ!$A$40:$A$783,$A255,СВЦЭМ!$B$39:$B$782,H$242)+'СЕТ СН'!$F$12</f>
        <v>0</v>
      </c>
      <c r="I255" s="36">
        <f ca="1">SUMIFS(СВЦЭМ!$H$40:$H$783,СВЦЭМ!$A$40:$A$783,$A255,СВЦЭМ!$B$39:$B$782,I$242)+'СЕТ СН'!$F$12</f>
        <v>0</v>
      </c>
      <c r="J255" s="36">
        <f ca="1">SUMIFS(СВЦЭМ!$H$40:$H$783,СВЦЭМ!$A$40:$A$783,$A255,СВЦЭМ!$B$39:$B$782,J$242)+'СЕТ СН'!$F$12</f>
        <v>0</v>
      </c>
      <c r="K255" s="36">
        <f ca="1">SUMIFS(СВЦЭМ!$H$40:$H$783,СВЦЭМ!$A$40:$A$783,$A255,СВЦЭМ!$B$39:$B$782,K$242)+'СЕТ СН'!$F$12</f>
        <v>0</v>
      </c>
      <c r="L255" s="36">
        <f ca="1">SUMIFS(СВЦЭМ!$H$40:$H$783,СВЦЭМ!$A$40:$A$783,$A255,СВЦЭМ!$B$39:$B$782,L$242)+'СЕТ СН'!$F$12</f>
        <v>0</v>
      </c>
      <c r="M255" s="36">
        <f ca="1">SUMIFS(СВЦЭМ!$H$40:$H$783,СВЦЭМ!$A$40:$A$783,$A255,СВЦЭМ!$B$39:$B$782,M$242)+'СЕТ СН'!$F$12</f>
        <v>0</v>
      </c>
      <c r="N255" s="36">
        <f ca="1">SUMIFS(СВЦЭМ!$H$40:$H$783,СВЦЭМ!$A$40:$A$783,$A255,СВЦЭМ!$B$39:$B$782,N$242)+'СЕТ СН'!$F$12</f>
        <v>0</v>
      </c>
      <c r="O255" s="36">
        <f ca="1">SUMIFS(СВЦЭМ!$H$40:$H$783,СВЦЭМ!$A$40:$A$783,$A255,СВЦЭМ!$B$39:$B$782,O$242)+'СЕТ СН'!$F$12</f>
        <v>0</v>
      </c>
      <c r="P255" s="36">
        <f ca="1">SUMIFS(СВЦЭМ!$H$40:$H$783,СВЦЭМ!$A$40:$A$783,$A255,СВЦЭМ!$B$39:$B$782,P$242)+'СЕТ СН'!$F$12</f>
        <v>0</v>
      </c>
      <c r="Q255" s="36">
        <f ca="1">SUMIFS(СВЦЭМ!$H$40:$H$783,СВЦЭМ!$A$40:$A$783,$A255,СВЦЭМ!$B$39:$B$782,Q$242)+'СЕТ СН'!$F$12</f>
        <v>0</v>
      </c>
      <c r="R255" s="36">
        <f ca="1">SUMIFS(СВЦЭМ!$H$40:$H$783,СВЦЭМ!$A$40:$A$783,$A255,СВЦЭМ!$B$39:$B$782,R$242)+'СЕТ СН'!$F$12</f>
        <v>0</v>
      </c>
      <c r="S255" s="36">
        <f ca="1">SUMIFS(СВЦЭМ!$H$40:$H$783,СВЦЭМ!$A$40:$A$783,$A255,СВЦЭМ!$B$39:$B$782,S$242)+'СЕТ СН'!$F$12</f>
        <v>0</v>
      </c>
      <c r="T255" s="36">
        <f ca="1">SUMIFS(СВЦЭМ!$H$40:$H$783,СВЦЭМ!$A$40:$A$783,$A255,СВЦЭМ!$B$39:$B$782,T$242)+'СЕТ СН'!$F$12</f>
        <v>0</v>
      </c>
      <c r="U255" s="36">
        <f ca="1">SUMIFS(СВЦЭМ!$H$40:$H$783,СВЦЭМ!$A$40:$A$783,$A255,СВЦЭМ!$B$39:$B$782,U$242)+'СЕТ СН'!$F$12</f>
        <v>0</v>
      </c>
      <c r="V255" s="36">
        <f ca="1">SUMIFS(СВЦЭМ!$H$40:$H$783,СВЦЭМ!$A$40:$A$783,$A255,СВЦЭМ!$B$39:$B$782,V$242)+'СЕТ СН'!$F$12</f>
        <v>0</v>
      </c>
      <c r="W255" s="36">
        <f ca="1">SUMIFS(СВЦЭМ!$H$40:$H$783,СВЦЭМ!$A$40:$A$783,$A255,СВЦЭМ!$B$39:$B$782,W$242)+'СЕТ СН'!$F$12</f>
        <v>0</v>
      </c>
      <c r="X255" s="36">
        <f ca="1">SUMIFS(СВЦЭМ!$H$40:$H$783,СВЦЭМ!$A$40:$A$783,$A255,СВЦЭМ!$B$39:$B$782,X$242)+'СЕТ СН'!$F$12</f>
        <v>0</v>
      </c>
      <c r="Y255" s="36">
        <f ca="1">SUMIFS(СВЦЭМ!$H$40:$H$783,СВЦЭМ!$A$40:$A$783,$A255,СВЦЭМ!$B$39:$B$782,Y$242)+'СЕТ СН'!$F$12</f>
        <v>0</v>
      </c>
    </row>
    <row r="256" spans="1:27" ht="15.75" hidden="1" x14ac:dyDescent="0.2">
      <c r="A256" s="35">
        <f t="shared" si="7"/>
        <v>44606</v>
      </c>
      <c r="B256" s="36">
        <f ca="1">SUMIFS(СВЦЭМ!$H$40:$H$783,СВЦЭМ!$A$40:$A$783,$A256,СВЦЭМ!$B$39:$B$782,B$242)+'СЕТ СН'!$F$12</f>
        <v>0</v>
      </c>
      <c r="C256" s="36">
        <f ca="1">SUMIFS(СВЦЭМ!$H$40:$H$783,СВЦЭМ!$A$40:$A$783,$A256,СВЦЭМ!$B$39:$B$782,C$242)+'СЕТ СН'!$F$12</f>
        <v>0</v>
      </c>
      <c r="D256" s="36">
        <f ca="1">SUMIFS(СВЦЭМ!$H$40:$H$783,СВЦЭМ!$A$40:$A$783,$A256,СВЦЭМ!$B$39:$B$782,D$242)+'СЕТ СН'!$F$12</f>
        <v>0</v>
      </c>
      <c r="E256" s="36">
        <f ca="1">SUMIFS(СВЦЭМ!$H$40:$H$783,СВЦЭМ!$A$40:$A$783,$A256,СВЦЭМ!$B$39:$B$782,E$242)+'СЕТ СН'!$F$12</f>
        <v>0</v>
      </c>
      <c r="F256" s="36">
        <f ca="1">SUMIFS(СВЦЭМ!$H$40:$H$783,СВЦЭМ!$A$40:$A$783,$A256,СВЦЭМ!$B$39:$B$782,F$242)+'СЕТ СН'!$F$12</f>
        <v>0</v>
      </c>
      <c r="G256" s="36">
        <f ca="1">SUMIFS(СВЦЭМ!$H$40:$H$783,СВЦЭМ!$A$40:$A$783,$A256,СВЦЭМ!$B$39:$B$782,G$242)+'СЕТ СН'!$F$12</f>
        <v>0</v>
      </c>
      <c r="H256" s="36">
        <f ca="1">SUMIFS(СВЦЭМ!$H$40:$H$783,СВЦЭМ!$A$40:$A$783,$A256,СВЦЭМ!$B$39:$B$782,H$242)+'СЕТ СН'!$F$12</f>
        <v>0</v>
      </c>
      <c r="I256" s="36">
        <f ca="1">SUMIFS(СВЦЭМ!$H$40:$H$783,СВЦЭМ!$A$40:$A$783,$A256,СВЦЭМ!$B$39:$B$782,I$242)+'СЕТ СН'!$F$12</f>
        <v>0</v>
      </c>
      <c r="J256" s="36">
        <f ca="1">SUMIFS(СВЦЭМ!$H$40:$H$783,СВЦЭМ!$A$40:$A$783,$A256,СВЦЭМ!$B$39:$B$782,J$242)+'СЕТ СН'!$F$12</f>
        <v>0</v>
      </c>
      <c r="K256" s="36">
        <f ca="1">SUMIFS(СВЦЭМ!$H$40:$H$783,СВЦЭМ!$A$40:$A$783,$A256,СВЦЭМ!$B$39:$B$782,K$242)+'СЕТ СН'!$F$12</f>
        <v>0</v>
      </c>
      <c r="L256" s="36">
        <f ca="1">SUMIFS(СВЦЭМ!$H$40:$H$783,СВЦЭМ!$A$40:$A$783,$A256,СВЦЭМ!$B$39:$B$782,L$242)+'СЕТ СН'!$F$12</f>
        <v>0</v>
      </c>
      <c r="M256" s="36">
        <f ca="1">SUMIFS(СВЦЭМ!$H$40:$H$783,СВЦЭМ!$A$40:$A$783,$A256,СВЦЭМ!$B$39:$B$782,M$242)+'СЕТ СН'!$F$12</f>
        <v>0</v>
      </c>
      <c r="N256" s="36">
        <f ca="1">SUMIFS(СВЦЭМ!$H$40:$H$783,СВЦЭМ!$A$40:$A$783,$A256,СВЦЭМ!$B$39:$B$782,N$242)+'СЕТ СН'!$F$12</f>
        <v>0</v>
      </c>
      <c r="O256" s="36">
        <f ca="1">SUMIFS(СВЦЭМ!$H$40:$H$783,СВЦЭМ!$A$40:$A$783,$A256,СВЦЭМ!$B$39:$B$782,O$242)+'СЕТ СН'!$F$12</f>
        <v>0</v>
      </c>
      <c r="P256" s="36">
        <f ca="1">SUMIFS(СВЦЭМ!$H$40:$H$783,СВЦЭМ!$A$40:$A$783,$A256,СВЦЭМ!$B$39:$B$782,P$242)+'СЕТ СН'!$F$12</f>
        <v>0</v>
      </c>
      <c r="Q256" s="36">
        <f ca="1">SUMIFS(СВЦЭМ!$H$40:$H$783,СВЦЭМ!$A$40:$A$783,$A256,СВЦЭМ!$B$39:$B$782,Q$242)+'СЕТ СН'!$F$12</f>
        <v>0</v>
      </c>
      <c r="R256" s="36">
        <f ca="1">SUMIFS(СВЦЭМ!$H$40:$H$783,СВЦЭМ!$A$40:$A$783,$A256,СВЦЭМ!$B$39:$B$782,R$242)+'СЕТ СН'!$F$12</f>
        <v>0</v>
      </c>
      <c r="S256" s="36">
        <f ca="1">SUMIFS(СВЦЭМ!$H$40:$H$783,СВЦЭМ!$A$40:$A$783,$A256,СВЦЭМ!$B$39:$B$782,S$242)+'СЕТ СН'!$F$12</f>
        <v>0</v>
      </c>
      <c r="T256" s="36">
        <f ca="1">SUMIFS(СВЦЭМ!$H$40:$H$783,СВЦЭМ!$A$40:$A$783,$A256,СВЦЭМ!$B$39:$B$782,T$242)+'СЕТ СН'!$F$12</f>
        <v>0</v>
      </c>
      <c r="U256" s="36">
        <f ca="1">SUMIFS(СВЦЭМ!$H$40:$H$783,СВЦЭМ!$A$40:$A$783,$A256,СВЦЭМ!$B$39:$B$782,U$242)+'СЕТ СН'!$F$12</f>
        <v>0</v>
      </c>
      <c r="V256" s="36">
        <f ca="1">SUMIFS(СВЦЭМ!$H$40:$H$783,СВЦЭМ!$A$40:$A$783,$A256,СВЦЭМ!$B$39:$B$782,V$242)+'СЕТ СН'!$F$12</f>
        <v>0</v>
      </c>
      <c r="W256" s="36">
        <f ca="1">SUMIFS(СВЦЭМ!$H$40:$H$783,СВЦЭМ!$A$40:$A$783,$A256,СВЦЭМ!$B$39:$B$782,W$242)+'СЕТ СН'!$F$12</f>
        <v>0</v>
      </c>
      <c r="X256" s="36">
        <f ca="1">SUMIFS(СВЦЭМ!$H$40:$H$783,СВЦЭМ!$A$40:$A$783,$A256,СВЦЭМ!$B$39:$B$782,X$242)+'СЕТ СН'!$F$12</f>
        <v>0</v>
      </c>
      <c r="Y256" s="36">
        <f ca="1">SUMIFS(СВЦЭМ!$H$40:$H$783,СВЦЭМ!$A$40:$A$783,$A256,СВЦЭМ!$B$39:$B$782,Y$242)+'СЕТ СН'!$F$12</f>
        <v>0</v>
      </c>
    </row>
    <row r="257" spans="1:25" ht="15.75" hidden="1" x14ac:dyDescent="0.2">
      <c r="A257" s="35">
        <f t="shared" si="7"/>
        <v>44607</v>
      </c>
      <c r="B257" s="36">
        <f ca="1">SUMIFS(СВЦЭМ!$H$40:$H$783,СВЦЭМ!$A$40:$A$783,$A257,СВЦЭМ!$B$39:$B$782,B$242)+'СЕТ СН'!$F$12</f>
        <v>0</v>
      </c>
      <c r="C257" s="36">
        <f ca="1">SUMIFS(СВЦЭМ!$H$40:$H$783,СВЦЭМ!$A$40:$A$783,$A257,СВЦЭМ!$B$39:$B$782,C$242)+'СЕТ СН'!$F$12</f>
        <v>0</v>
      </c>
      <c r="D257" s="36">
        <f ca="1">SUMIFS(СВЦЭМ!$H$40:$H$783,СВЦЭМ!$A$40:$A$783,$A257,СВЦЭМ!$B$39:$B$782,D$242)+'СЕТ СН'!$F$12</f>
        <v>0</v>
      </c>
      <c r="E257" s="36">
        <f ca="1">SUMIFS(СВЦЭМ!$H$40:$H$783,СВЦЭМ!$A$40:$A$783,$A257,СВЦЭМ!$B$39:$B$782,E$242)+'СЕТ СН'!$F$12</f>
        <v>0</v>
      </c>
      <c r="F257" s="36">
        <f ca="1">SUMIFS(СВЦЭМ!$H$40:$H$783,СВЦЭМ!$A$40:$A$783,$A257,СВЦЭМ!$B$39:$B$782,F$242)+'СЕТ СН'!$F$12</f>
        <v>0</v>
      </c>
      <c r="G257" s="36">
        <f ca="1">SUMIFS(СВЦЭМ!$H$40:$H$783,СВЦЭМ!$A$40:$A$783,$A257,СВЦЭМ!$B$39:$B$782,G$242)+'СЕТ СН'!$F$12</f>
        <v>0</v>
      </c>
      <c r="H257" s="36">
        <f ca="1">SUMIFS(СВЦЭМ!$H$40:$H$783,СВЦЭМ!$A$40:$A$783,$A257,СВЦЭМ!$B$39:$B$782,H$242)+'СЕТ СН'!$F$12</f>
        <v>0</v>
      </c>
      <c r="I257" s="36">
        <f ca="1">SUMIFS(СВЦЭМ!$H$40:$H$783,СВЦЭМ!$A$40:$A$783,$A257,СВЦЭМ!$B$39:$B$782,I$242)+'СЕТ СН'!$F$12</f>
        <v>0</v>
      </c>
      <c r="J257" s="36">
        <f ca="1">SUMIFS(СВЦЭМ!$H$40:$H$783,СВЦЭМ!$A$40:$A$783,$A257,СВЦЭМ!$B$39:$B$782,J$242)+'СЕТ СН'!$F$12</f>
        <v>0</v>
      </c>
      <c r="K257" s="36">
        <f ca="1">SUMIFS(СВЦЭМ!$H$40:$H$783,СВЦЭМ!$A$40:$A$783,$A257,СВЦЭМ!$B$39:$B$782,K$242)+'СЕТ СН'!$F$12</f>
        <v>0</v>
      </c>
      <c r="L257" s="36">
        <f ca="1">SUMIFS(СВЦЭМ!$H$40:$H$783,СВЦЭМ!$A$40:$A$783,$A257,СВЦЭМ!$B$39:$B$782,L$242)+'СЕТ СН'!$F$12</f>
        <v>0</v>
      </c>
      <c r="M257" s="36">
        <f ca="1">SUMIFS(СВЦЭМ!$H$40:$H$783,СВЦЭМ!$A$40:$A$783,$A257,СВЦЭМ!$B$39:$B$782,M$242)+'СЕТ СН'!$F$12</f>
        <v>0</v>
      </c>
      <c r="N257" s="36">
        <f ca="1">SUMIFS(СВЦЭМ!$H$40:$H$783,СВЦЭМ!$A$40:$A$783,$A257,СВЦЭМ!$B$39:$B$782,N$242)+'СЕТ СН'!$F$12</f>
        <v>0</v>
      </c>
      <c r="O257" s="36">
        <f ca="1">SUMIFS(СВЦЭМ!$H$40:$H$783,СВЦЭМ!$A$40:$A$783,$A257,СВЦЭМ!$B$39:$B$782,O$242)+'СЕТ СН'!$F$12</f>
        <v>0</v>
      </c>
      <c r="P257" s="36">
        <f ca="1">SUMIFS(СВЦЭМ!$H$40:$H$783,СВЦЭМ!$A$40:$A$783,$A257,СВЦЭМ!$B$39:$B$782,P$242)+'СЕТ СН'!$F$12</f>
        <v>0</v>
      </c>
      <c r="Q257" s="36">
        <f ca="1">SUMIFS(СВЦЭМ!$H$40:$H$783,СВЦЭМ!$A$40:$A$783,$A257,СВЦЭМ!$B$39:$B$782,Q$242)+'СЕТ СН'!$F$12</f>
        <v>0</v>
      </c>
      <c r="R257" s="36">
        <f ca="1">SUMIFS(СВЦЭМ!$H$40:$H$783,СВЦЭМ!$A$40:$A$783,$A257,СВЦЭМ!$B$39:$B$782,R$242)+'СЕТ СН'!$F$12</f>
        <v>0</v>
      </c>
      <c r="S257" s="36">
        <f ca="1">SUMIFS(СВЦЭМ!$H$40:$H$783,СВЦЭМ!$A$40:$A$783,$A257,СВЦЭМ!$B$39:$B$782,S$242)+'СЕТ СН'!$F$12</f>
        <v>0</v>
      </c>
      <c r="T257" s="36">
        <f ca="1">SUMIFS(СВЦЭМ!$H$40:$H$783,СВЦЭМ!$A$40:$A$783,$A257,СВЦЭМ!$B$39:$B$782,T$242)+'СЕТ СН'!$F$12</f>
        <v>0</v>
      </c>
      <c r="U257" s="36">
        <f ca="1">SUMIFS(СВЦЭМ!$H$40:$H$783,СВЦЭМ!$A$40:$A$783,$A257,СВЦЭМ!$B$39:$B$782,U$242)+'СЕТ СН'!$F$12</f>
        <v>0</v>
      </c>
      <c r="V257" s="36">
        <f ca="1">SUMIFS(СВЦЭМ!$H$40:$H$783,СВЦЭМ!$A$40:$A$783,$A257,СВЦЭМ!$B$39:$B$782,V$242)+'СЕТ СН'!$F$12</f>
        <v>0</v>
      </c>
      <c r="W257" s="36">
        <f ca="1">SUMIFS(СВЦЭМ!$H$40:$H$783,СВЦЭМ!$A$40:$A$783,$A257,СВЦЭМ!$B$39:$B$782,W$242)+'СЕТ СН'!$F$12</f>
        <v>0</v>
      </c>
      <c r="X257" s="36">
        <f ca="1">SUMIFS(СВЦЭМ!$H$40:$H$783,СВЦЭМ!$A$40:$A$783,$A257,СВЦЭМ!$B$39:$B$782,X$242)+'СЕТ СН'!$F$12</f>
        <v>0</v>
      </c>
      <c r="Y257" s="36">
        <f ca="1">SUMIFS(СВЦЭМ!$H$40:$H$783,СВЦЭМ!$A$40:$A$783,$A257,СВЦЭМ!$B$39:$B$782,Y$242)+'СЕТ СН'!$F$12</f>
        <v>0</v>
      </c>
    </row>
    <row r="258" spans="1:25" ht="15.75" hidden="1" x14ac:dyDescent="0.2">
      <c r="A258" s="35">
        <f t="shared" si="7"/>
        <v>44608</v>
      </c>
      <c r="B258" s="36">
        <f ca="1">SUMIFS(СВЦЭМ!$H$40:$H$783,СВЦЭМ!$A$40:$A$783,$A258,СВЦЭМ!$B$39:$B$782,B$242)+'СЕТ СН'!$F$12</f>
        <v>0</v>
      </c>
      <c r="C258" s="36">
        <f ca="1">SUMIFS(СВЦЭМ!$H$40:$H$783,СВЦЭМ!$A$40:$A$783,$A258,СВЦЭМ!$B$39:$B$782,C$242)+'СЕТ СН'!$F$12</f>
        <v>0</v>
      </c>
      <c r="D258" s="36">
        <f ca="1">SUMIFS(СВЦЭМ!$H$40:$H$783,СВЦЭМ!$A$40:$A$783,$A258,СВЦЭМ!$B$39:$B$782,D$242)+'СЕТ СН'!$F$12</f>
        <v>0</v>
      </c>
      <c r="E258" s="36">
        <f ca="1">SUMIFS(СВЦЭМ!$H$40:$H$783,СВЦЭМ!$A$40:$A$783,$A258,СВЦЭМ!$B$39:$B$782,E$242)+'СЕТ СН'!$F$12</f>
        <v>0</v>
      </c>
      <c r="F258" s="36">
        <f ca="1">SUMIFS(СВЦЭМ!$H$40:$H$783,СВЦЭМ!$A$40:$A$783,$A258,СВЦЭМ!$B$39:$B$782,F$242)+'СЕТ СН'!$F$12</f>
        <v>0</v>
      </c>
      <c r="G258" s="36">
        <f ca="1">SUMIFS(СВЦЭМ!$H$40:$H$783,СВЦЭМ!$A$40:$A$783,$A258,СВЦЭМ!$B$39:$B$782,G$242)+'СЕТ СН'!$F$12</f>
        <v>0</v>
      </c>
      <c r="H258" s="36">
        <f ca="1">SUMIFS(СВЦЭМ!$H$40:$H$783,СВЦЭМ!$A$40:$A$783,$A258,СВЦЭМ!$B$39:$B$782,H$242)+'СЕТ СН'!$F$12</f>
        <v>0</v>
      </c>
      <c r="I258" s="36">
        <f ca="1">SUMIFS(СВЦЭМ!$H$40:$H$783,СВЦЭМ!$A$40:$A$783,$A258,СВЦЭМ!$B$39:$B$782,I$242)+'СЕТ СН'!$F$12</f>
        <v>0</v>
      </c>
      <c r="J258" s="36">
        <f ca="1">SUMIFS(СВЦЭМ!$H$40:$H$783,СВЦЭМ!$A$40:$A$783,$A258,СВЦЭМ!$B$39:$B$782,J$242)+'СЕТ СН'!$F$12</f>
        <v>0</v>
      </c>
      <c r="K258" s="36">
        <f ca="1">SUMIFS(СВЦЭМ!$H$40:$H$783,СВЦЭМ!$A$40:$A$783,$A258,СВЦЭМ!$B$39:$B$782,K$242)+'СЕТ СН'!$F$12</f>
        <v>0</v>
      </c>
      <c r="L258" s="36">
        <f ca="1">SUMIFS(СВЦЭМ!$H$40:$H$783,СВЦЭМ!$A$40:$A$783,$A258,СВЦЭМ!$B$39:$B$782,L$242)+'СЕТ СН'!$F$12</f>
        <v>0</v>
      </c>
      <c r="M258" s="36">
        <f ca="1">SUMIFS(СВЦЭМ!$H$40:$H$783,СВЦЭМ!$A$40:$A$783,$A258,СВЦЭМ!$B$39:$B$782,M$242)+'СЕТ СН'!$F$12</f>
        <v>0</v>
      </c>
      <c r="N258" s="36">
        <f ca="1">SUMIFS(СВЦЭМ!$H$40:$H$783,СВЦЭМ!$A$40:$A$783,$A258,СВЦЭМ!$B$39:$B$782,N$242)+'СЕТ СН'!$F$12</f>
        <v>0</v>
      </c>
      <c r="O258" s="36">
        <f ca="1">SUMIFS(СВЦЭМ!$H$40:$H$783,СВЦЭМ!$A$40:$A$783,$A258,СВЦЭМ!$B$39:$B$782,O$242)+'СЕТ СН'!$F$12</f>
        <v>0</v>
      </c>
      <c r="P258" s="36">
        <f ca="1">SUMIFS(СВЦЭМ!$H$40:$H$783,СВЦЭМ!$A$40:$A$783,$A258,СВЦЭМ!$B$39:$B$782,P$242)+'СЕТ СН'!$F$12</f>
        <v>0</v>
      </c>
      <c r="Q258" s="36">
        <f ca="1">SUMIFS(СВЦЭМ!$H$40:$H$783,СВЦЭМ!$A$40:$A$783,$A258,СВЦЭМ!$B$39:$B$782,Q$242)+'СЕТ СН'!$F$12</f>
        <v>0</v>
      </c>
      <c r="R258" s="36">
        <f ca="1">SUMIFS(СВЦЭМ!$H$40:$H$783,СВЦЭМ!$A$40:$A$783,$A258,СВЦЭМ!$B$39:$B$782,R$242)+'СЕТ СН'!$F$12</f>
        <v>0</v>
      </c>
      <c r="S258" s="36">
        <f ca="1">SUMIFS(СВЦЭМ!$H$40:$H$783,СВЦЭМ!$A$40:$A$783,$A258,СВЦЭМ!$B$39:$B$782,S$242)+'СЕТ СН'!$F$12</f>
        <v>0</v>
      </c>
      <c r="T258" s="36">
        <f ca="1">SUMIFS(СВЦЭМ!$H$40:$H$783,СВЦЭМ!$A$40:$A$783,$A258,СВЦЭМ!$B$39:$B$782,T$242)+'СЕТ СН'!$F$12</f>
        <v>0</v>
      </c>
      <c r="U258" s="36">
        <f ca="1">SUMIFS(СВЦЭМ!$H$40:$H$783,СВЦЭМ!$A$40:$A$783,$A258,СВЦЭМ!$B$39:$B$782,U$242)+'СЕТ СН'!$F$12</f>
        <v>0</v>
      </c>
      <c r="V258" s="36">
        <f ca="1">SUMIFS(СВЦЭМ!$H$40:$H$783,СВЦЭМ!$A$40:$A$783,$A258,СВЦЭМ!$B$39:$B$782,V$242)+'СЕТ СН'!$F$12</f>
        <v>0</v>
      </c>
      <c r="W258" s="36">
        <f ca="1">SUMIFS(СВЦЭМ!$H$40:$H$783,СВЦЭМ!$A$40:$A$783,$A258,СВЦЭМ!$B$39:$B$782,W$242)+'СЕТ СН'!$F$12</f>
        <v>0</v>
      </c>
      <c r="X258" s="36">
        <f ca="1">SUMIFS(СВЦЭМ!$H$40:$H$783,СВЦЭМ!$A$40:$A$783,$A258,СВЦЭМ!$B$39:$B$782,X$242)+'СЕТ СН'!$F$12</f>
        <v>0</v>
      </c>
      <c r="Y258" s="36">
        <f ca="1">SUMIFS(СВЦЭМ!$H$40:$H$783,СВЦЭМ!$A$40:$A$783,$A258,СВЦЭМ!$B$39:$B$782,Y$242)+'СЕТ СН'!$F$12</f>
        <v>0</v>
      </c>
    </row>
    <row r="259" spans="1:25" ht="15.75" hidden="1" x14ac:dyDescent="0.2">
      <c r="A259" s="35">
        <f t="shared" si="7"/>
        <v>44609</v>
      </c>
      <c r="B259" s="36">
        <f ca="1">SUMIFS(СВЦЭМ!$H$40:$H$783,СВЦЭМ!$A$40:$A$783,$A259,СВЦЭМ!$B$39:$B$782,B$242)+'СЕТ СН'!$F$12</f>
        <v>0</v>
      </c>
      <c r="C259" s="36">
        <f ca="1">SUMIFS(СВЦЭМ!$H$40:$H$783,СВЦЭМ!$A$40:$A$783,$A259,СВЦЭМ!$B$39:$B$782,C$242)+'СЕТ СН'!$F$12</f>
        <v>0</v>
      </c>
      <c r="D259" s="36">
        <f ca="1">SUMIFS(СВЦЭМ!$H$40:$H$783,СВЦЭМ!$A$40:$A$783,$A259,СВЦЭМ!$B$39:$B$782,D$242)+'СЕТ СН'!$F$12</f>
        <v>0</v>
      </c>
      <c r="E259" s="36">
        <f ca="1">SUMIFS(СВЦЭМ!$H$40:$H$783,СВЦЭМ!$A$40:$A$783,$A259,СВЦЭМ!$B$39:$B$782,E$242)+'СЕТ СН'!$F$12</f>
        <v>0</v>
      </c>
      <c r="F259" s="36">
        <f ca="1">SUMIFS(СВЦЭМ!$H$40:$H$783,СВЦЭМ!$A$40:$A$783,$A259,СВЦЭМ!$B$39:$B$782,F$242)+'СЕТ СН'!$F$12</f>
        <v>0</v>
      </c>
      <c r="G259" s="36">
        <f ca="1">SUMIFS(СВЦЭМ!$H$40:$H$783,СВЦЭМ!$A$40:$A$783,$A259,СВЦЭМ!$B$39:$B$782,G$242)+'СЕТ СН'!$F$12</f>
        <v>0</v>
      </c>
      <c r="H259" s="36">
        <f ca="1">SUMIFS(СВЦЭМ!$H$40:$H$783,СВЦЭМ!$A$40:$A$783,$A259,СВЦЭМ!$B$39:$B$782,H$242)+'СЕТ СН'!$F$12</f>
        <v>0</v>
      </c>
      <c r="I259" s="36">
        <f ca="1">SUMIFS(СВЦЭМ!$H$40:$H$783,СВЦЭМ!$A$40:$A$783,$A259,СВЦЭМ!$B$39:$B$782,I$242)+'СЕТ СН'!$F$12</f>
        <v>0</v>
      </c>
      <c r="J259" s="36">
        <f ca="1">SUMIFS(СВЦЭМ!$H$40:$H$783,СВЦЭМ!$A$40:$A$783,$A259,СВЦЭМ!$B$39:$B$782,J$242)+'СЕТ СН'!$F$12</f>
        <v>0</v>
      </c>
      <c r="K259" s="36">
        <f ca="1">SUMIFS(СВЦЭМ!$H$40:$H$783,СВЦЭМ!$A$40:$A$783,$A259,СВЦЭМ!$B$39:$B$782,K$242)+'СЕТ СН'!$F$12</f>
        <v>0</v>
      </c>
      <c r="L259" s="36">
        <f ca="1">SUMIFS(СВЦЭМ!$H$40:$H$783,СВЦЭМ!$A$40:$A$783,$A259,СВЦЭМ!$B$39:$B$782,L$242)+'СЕТ СН'!$F$12</f>
        <v>0</v>
      </c>
      <c r="M259" s="36">
        <f ca="1">SUMIFS(СВЦЭМ!$H$40:$H$783,СВЦЭМ!$A$40:$A$783,$A259,СВЦЭМ!$B$39:$B$782,M$242)+'СЕТ СН'!$F$12</f>
        <v>0</v>
      </c>
      <c r="N259" s="36">
        <f ca="1">SUMIFS(СВЦЭМ!$H$40:$H$783,СВЦЭМ!$A$40:$A$783,$A259,СВЦЭМ!$B$39:$B$782,N$242)+'СЕТ СН'!$F$12</f>
        <v>0</v>
      </c>
      <c r="O259" s="36">
        <f ca="1">SUMIFS(СВЦЭМ!$H$40:$H$783,СВЦЭМ!$A$40:$A$783,$A259,СВЦЭМ!$B$39:$B$782,O$242)+'СЕТ СН'!$F$12</f>
        <v>0</v>
      </c>
      <c r="P259" s="36">
        <f ca="1">SUMIFS(СВЦЭМ!$H$40:$H$783,СВЦЭМ!$A$40:$A$783,$A259,СВЦЭМ!$B$39:$B$782,P$242)+'СЕТ СН'!$F$12</f>
        <v>0</v>
      </c>
      <c r="Q259" s="36">
        <f ca="1">SUMIFS(СВЦЭМ!$H$40:$H$783,СВЦЭМ!$A$40:$A$783,$A259,СВЦЭМ!$B$39:$B$782,Q$242)+'СЕТ СН'!$F$12</f>
        <v>0</v>
      </c>
      <c r="R259" s="36">
        <f ca="1">SUMIFS(СВЦЭМ!$H$40:$H$783,СВЦЭМ!$A$40:$A$783,$A259,СВЦЭМ!$B$39:$B$782,R$242)+'СЕТ СН'!$F$12</f>
        <v>0</v>
      </c>
      <c r="S259" s="36">
        <f ca="1">SUMIFS(СВЦЭМ!$H$40:$H$783,СВЦЭМ!$A$40:$A$783,$A259,СВЦЭМ!$B$39:$B$782,S$242)+'СЕТ СН'!$F$12</f>
        <v>0</v>
      </c>
      <c r="T259" s="36">
        <f ca="1">SUMIFS(СВЦЭМ!$H$40:$H$783,СВЦЭМ!$A$40:$A$783,$A259,СВЦЭМ!$B$39:$B$782,T$242)+'СЕТ СН'!$F$12</f>
        <v>0</v>
      </c>
      <c r="U259" s="36">
        <f ca="1">SUMIFS(СВЦЭМ!$H$40:$H$783,СВЦЭМ!$A$40:$A$783,$A259,СВЦЭМ!$B$39:$B$782,U$242)+'СЕТ СН'!$F$12</f>
        <v>0</v>
      </c>
      <c r="V259" s="36">
        <f ca="1">SUMIFS(СВЦЭМ!$H$40:$H$783,СВЦЭМ!$A$40:$A$783,$A259,СВЦЭМ!$B$39:$B$782,V$242)+'СЕТ СН'!$F$12</f>
        <v>0</v>
      </c>
      <c r="W259" s="36">
        <f ca="1">SUMIFS(СВЦЭМ!$H$40:$H$783,СВЦЭМ!$A$40:$A$783,$A259,СВЦЭМ!$B$39:$B$782,W$242)+'СЕТ СН'!$F$12</f>
        <v>0</v>
      </c>
      <c r="X259" s="36">
        <f ca="1">SUMIFS(СВЦЭМ!$H$40:$H$783,СВЦЭМ!$A$40:$A$783,$A259,СВЦЭМ!$B$39:$B$782,X$242)+'СЕТ СН'!$F$12</f>
        <v>0</v>
      </c>
      <c r="Y259" s="36">
        <f ca="1">SUMIFS(СВЦЭМ!$H$40:$H$783,СВЦЭМ!$A$40:$A$783,$A259,СВЦЭМ!$B$39:$B$782,Y$242)+'СЕТ СН'!$F$12</f>
        <v>0</v>
      </c>
    </row>
    <row r="260" spans="1:25" ht="15.75" hidden="1" x14ac:dyDescent="0.2">
      <c r="A260" s="35">
        <f t="shared" si="7"/>
        <v>44610</v>
      </c>
      <c r="B260" s="36">
        <f ca="1">SUMIFS(СВЦЭМ!$H$40:$H$783,СВЦЭМ!$A$40:$A$783,$A260,СВЦЭМ!$B$39:$B$782,B$242)+'СЕТ СН'!$F$12</f>
        <v>0</v>
      </c>
      <c r="C260" s="36">
        <f ca="1">SUMIFS(СВЦЭМ!$H$40:$H$783,СВЦЭМ!$A$40:$A$783,$A260,СВЦЭМ!$B$39:$B$782,C$242)+'СЕТ СН'!$F$12</f>
        <v>0</v>
      </c>
      <c r="D260" s="36">
        <f ca="1">SUMIFS(СВЦЭМ!$H$40:$H$783,СВЦЭМ!$A$40:$A$783,$A260,СВЦЭМ!$B$39:$B$782,D$242)+'СЕТ СН'!$F$12</f>
        <v>0</v>
      </c>
      <c r="E260" s="36">
        <f ca="1">SUMIFS(СВЦЭМ!$H$40:$H$783,СВЦЭМ!$A$40:$A$783,$A260,СВЦЭМ!$B$39:$B$782,E$242)+'СЕТ СН'!$F$12</f>
        <v>0</v>
      </c>
      <c r="F260" s="36">
        <f ca="1">SUMIFS(СВЦЭМ!$H$40:$H$783,СВЦЭМ!$A$40:$A$783,$A260,СВЦЭМ!$B$39:$B$782,F$242)+'СЕТ СН'!$F$12</f>
        <v>0</v>
      </c>
      <c r="G260" s="36">
        <f ca="1">SUMIFS(СВЦЭМ!$H$40:$H$783,СВЦЭМ!$A$40:$A$783,$A260,СВЦЭМ!$B$39:$B$782,G$242)+'СЕТ СН'!$F$12</f>
        <v>0</v>
      </c>
      <c r="H260" s="36">
        <f ca="1">SUMIFS(СВЦЭМ!$H$40:$H$783,СВЦЭМ!$A$40:$A$783,$A260,СВЦЭМ!$B$39:$B$782,H$242)+'СЕТ СН'!$F$12</f>
        <v>0</v>
      </c>
      <c r="I260" s="36">
        <f ca="1">SUMIFS(СВЦЭМ!$H$40:$H$783,СВЦЭМ!$A$40:$A$783,$A260,СВЦЭМ!$B$39:$B$782,I$242)+'СЕТ СН'!$F$12</f>
        <v>0</v>
      </c>
      <c r="J260" s="36">
        <f ca="1">SUMIFS(СВЦЭМ!$H$40:$H$783,СВЦЭМ!$A$40:$A$783,$A260,СВЦЭМ!$B$39:$B$782,J$242)+'СЕТ СН'!$F$12</f>
        <v>0</v>
      </c>
      <c r="K260" s="36">
        <f ca="1">SUMIFS(СВЦЭМ!$H$40:$H$783,СВЦЭМ!$A$40:$A$783,$A260,СВЦЭМ!$B$39:$B$782,K$242)+'СЕТ СН'!$F$12</f>
        <v>0</v>
      </c>
      <c r="L260" s="36">
        <f ca="1">SUMIFS(СВЦЭМ!$H$40:$H$783,СВЦЭМ!$A$40:$A$783,$A260,СВЦЭМ!$B$39:$B$782,L$242)+'СЕТ СН'!$F$12</f>
        <v>0</v>
      </c>
      <c r="M260" s="36">
        <f ca="1">SUMIFS(СВЦЭМ!$H$40:$H$783,СВЦЭМ!$A$40:$A$783,$A260,СВЦЭМ!$B$39:$B$782,M$242)+'СЕТ СН'!$F$12</f>
        <v>0</v>
      </c>
      <c r="N260" s="36">
        <f ca="1">SUMIFS(СВЦЭМ!$H$40:$H$783,СВЦЭМ!$A$40:$A$783,$A260,СВЦЭМ!$B$39:$B$782,N$242)+'СЕТ СН'!$F$12</f>
        <v>0</v>
      </c>
      <c r="O260" s="36">
        <f ca="1">SUMIFS(СВЦЭМ!$H$40:$H$783,СВЦЭМ!$A$40:$A$783,$A260,СВЦЭМ!$B$39:$B$782,O$242)+'СЕТ СН'!$F$12</f>
        <v>0</v>
      </c>
      <c r="P260" s="36">
        <f ca="1">SUMIFS(СВЦЭМ!$H$40:$H$783,СВЦЭМ!$A$40:$A$783,$A260,СВЦЭМ!$B$39:$B$782,P$242)+'СЕТ СН'!$F$12</f>
        <v>0</v>
      </c>
      <c r="Q260" s="36">
        <f ca="1">SUMIFS(СВЦЭМ!$H$40:$H$783,СВЦЭМ!$A$40:$A$783,$A260,СВЦЭМ!$B$39:$B$782,Q$242)+'СЕТ СН'!$F$12</f>
        <v>0</v>
      </c>
      <c r="R260" s="36">
        <f ca="1">SUMIFS(СВЦЭМ!$H$40:$H$783,СВЦЭМ!$A$40:$A$783,$A260,СВЦЭМ!$B$39:$B$782,R$242)+'СЕТ СН'!$F$12</f>
        <v>0</v>
      </c>
      <c r="S260" s="36">
        <f ca="1">SUMIFS(СВЦЭМ!$H$40:$H$783,СВЦЭМ!$A$40:$A$783,$A260,СВЦЭМ!$B$39:$B$782,S$242)+'СЕТ СН'!$F$12</f>
        <v>0</v>
      </c>
      <c r="T260" s="36">
        <f ca="1">SUMIFS(СВЦЭМ!$H$40:$H$783,СВЦЭМ!$A$40:$A$783,$A260,СВЦЭМ!$B$39:$B$782,T$242)+'СЕТ СН'!$F$12</f>
        <v>0</v>
      </c>
      <c r="U260" s="36">
        <f ca="1">SUMIFS(СВЦЭМ!$H$40:$H$783,СВЦЭМ!$A$40:$A$783,$A260,СВЦЭМ!$B$39:$B$782,U$242)+'СЕТ СН'!$F$12</f>
        <v>0</v>
      </c>
      <c r="V260" s="36">
        <f ca="1">SUMIFS(СВЦЭМ!$H$40:$H$783,СВЦЭМ!$A$40:$A$783,$A260,СВЦЭМ!$B$39:$B$782,V$242)+'СЕТ СН'!$F$12</f>
        <v>0</v>
      </c>
      <c r="W260" s="36">
        <f ca="1">SUMIFS(СВЦЭМ!$H$40:$H$783,СВЦЭМ!$A$40:$A$783,$A260,СВЦЭМ!$B$39:$B$782,W$242)+'СЕТ СН'!$F$12</f>
        <v>0</v>
      </c>
      <c r="X260" s="36">
        <f ca="1">SUMIFS(СВЦЭМ!$H$40:$H$783,СВЦЭМ!$A$40:$A$783,$A260,СВЦЭМ!$B$39:$B$782,X$242)+'СЕТ СН'!$F$12</f>
        <v>0</v>
      </c>
      <c r="Y260" s="36">
        <f ca="1">SUMIFS(СВЦЭМ!$H$40:$H$783,СВЦЭМ!$A$40:$A$783,$A260,СВЦЭМ!$B$39:$B$782,Y$242)+'СЕТ СН'!$F$12</f>
        <v>0</v>
      </c>
    </row>
    <row r="261" spans="1:25" ht="15.75" hidden="1" x14ac:dyDescent="0.2">
      <c r="A261" s="35">
        <f t="shared" si="7"/>
        <v>44611</v>
      </c>
      <c r="B261" s="36">
        <f ca="1">SUMIFS(СВЦЭМ!$H$40:$H$783,СВЦЭМ!$A$40:$A$783,$A261,СВЦЭМ!$B$39:$B$782,B$242)+'СЕТ СН'!$F$12</f>
        <v>0</v>
      </c>
      <c r="C261" s="36">
        <f ca="1">SUMIFS(СВЦЭМ!$H$40:$H$783,СВЦЭМ!$A$40:$A$783,$A261,СВЦЭМ!$B$39:$B$782,C$242)+'СЕТ СН'!$F$12</f>
        <v>0</v>
      </c>
      <c r="D261" s="36">
        <f ca="1">SUMIFS(СВЦЭМ!$H$40:$H$783,СВЦЭМ!$A$40:$A$783,$A261,СВЦЭМ!$B$39:$B$782,D$242)+'СЕТ СН'!$F$12</f>
        <v>0</v>
      </c>
      <c r="E261" s="36">
        <f ca="1">SUMIFS(СВЦЭМ!$H$40:$H$783,СВЦЭМ!$A$40:$A$783,$A261,СВЦЭМ!$B$39:$B$782,E$242)+'СЕТ СН'!$F$12</f>
        <v>0</v>
      </c>
      <c r="F261" s="36">
        <f ca="1">SUMIFS(СВЦЭМ!$H$40:$H$783,СВЦЭМ!$A$40:$A$783,$A261,СВЦЭМ!$B$39:$B$782,F$242)+'СЕТ СН'!$F$12</f>
        <v>0</v>
      </c>
      <c r="G261" s="36">
        <f ca="1">SUMIFS(СВЦЭМ!$H$40:$H$783,СВЦЭМ!$A$40:$A$783,$A261,СВЦЭМ!$B$39:$B$782,G$242)+'СЕТ СН'!$F$12</f>
        <v>0</v>
      </c>
      <c r="H261" s="36">
        <f ca="1">SUMIFS(СВЦЭМ!$H$40:$H$783,СВЦЭМ!$A$40:$A$783,$A261,СВЦЭМ!$B$39:$B$782,H$242)+'СЕТ СН'!$F$12</f>
        <v>0</v>
      </c>
      <c r="I261" s="36">
        <f ca="1">SUMIFS(СВЦЭМ!$H$40:$H$783,СВЦЭМ!$A$40:$A$783,$A261,СВЦЭМ!$B$39:$B$782,I$242)+'СЕТ СН'!$F$12</f>
        <v>0</v>
      </c>
      <c r="J261" s="36">
        <f ca="1">SUMIFS(СВЦЭМ!$H$40:$H$783,СВЦЭМ!$A$40:$A$783,$A261,СВЦЭМ!$B$39:$B$782,J$242)+'СЕТ СН'!$F$12</f>
        <v>0</v>
      </c>
      <c r="K261" s="36">
        <f ca="1">SUMIFS(СВЦЭМ!$H$40:$H$783,СВЦЭМ!$A$40:$A$783,$A261,СВЦЭМ!$B$39:$B$782,K$242)+'СЕТ СН'!$F$12</f>
        <v>0</v>
      </c>
      <c r="L261" s="36">
        <f ca="1">SUMIFS(СВЦЭМ!$H$40:$H$783,СВЦЭМ!$A$40:$A$783,$A261,СВЦЭМ!$B$39:$B$782,L$242)+'СЕТ СН'!$F$12</f>
        <v>0</v>
      </c>
      <c r="M261" s="36">
        <f ca="1">SUMIFS(СВЦЭМ!$H$40:$H$783,СВЦЭМ!$A$40:$A$783,$A261,СВЦЭМ!$B$39:$B$782,M$242)+'СЕТ СН'!$F$12</f>
        <v>0</v>
      </c>
      <c r="N261" s="36">
        <f ca="1">SUMIFS(СВЦЭМ!$H$40:$H$783,СВЦЭМ!$A$40:$A$783,$A261,СВЦЭМ!$B$39:$B$782,N$242)+'СЕТ СН'!$F$12</f>
        <v>0</v>
      </c>
      <c r="O261" s="36">
        <f ca="1">SUMIFS(СВЦЭМ!$H$40:$H$783,СВЦЭМ!$A$40:$A$783,$A261,СВЦЭМ!$B$39:$B$782,O$242)+'СЕТ СН'!$F$12</f>
        <v>0</v>
      </c>
      <c r="P261" s="36">
        <f ca="1">SUMIFS(СВЦЭМ!$H$40:$H$783,СВЦЭМ!$A$40:$A$783,$A261,СВЦЭМ!$B$39:$B$782,P$242)+'СЕТ СН'!$F$12</f>
        <v>0</v>
      </c>
      <c r="Q261" s="36">
        <f ca="1">SUMIFS(СВЦЭМ!$H$40:$H$783,СВЦЭМ!$A$40:$A$783,$A261,СВЦЭМ!$B$39:$B$782,Q$242)+'СЕТ СН'!$F$12</f>
        <v>0</v>
      </c>
      <c r="R261" s="36">
        <f ca="1">SUMIFS(СВЦЭМ!$H$40:$H$783,СВЦЭМ!$A$40:$A$783,$A261,СВЦЭМ!$B$39:$B$782,R$242)+'СЕТ СН'!$F$12</f>
        <v>0</v>
      </c>
      <c r="S261" s="36">
        <f ca="1">SUMIFS(СВЦЭМ!$H$40:$H$783,СВЦЭМ!$A$40:$A$783,$A261,СВЦЭМ!$B$39:$B$782,S$242)+'СЕТ СН'!$F$12</f>
        <v>0</v>
      </c>
      <c r="T261" s="36">
        <f ca="1">SUMIFS(СВЦЭМ!$H$40:$H$783,СВЦЭМ!$A$40:$A$783,$A261,СВЦЭМ!$B$39:$B$782,T$242)+'СЕТ СН'!$F$12</f>
        <v>0</v>
      </c>
      <c r="U261" s="36">
        <f ca="1">SUMIFS(СВЦЭМ!$H$40:$H$783,СВЦЭМ!$A$40:$A$783,$A261,СВЦЭМ!$B$39:$B$782,U$242)+'СЕТ СН'!$F$12</f>
        <v>0</v>
      </c>
      <c r="V261" s="36">
        <f ca="1">SUMIFS(СВЦЭМ!$H$40:$H$783,СВЦЭМ!$A$40:$A$783,$A261,СВЦЭМ!$B$39:$B$782,V$242)+'СЕТ СН'!$F$12</f>
        <v>0</v>
      </c>
      <c r="W261" s="36">
        <f ca="1">SUMIFS(СВЦЭМ!$H$40:$H$783,СВЦЭМ!$A$40:$A$783,$A261,СВЦЭМ!$B$39:$B$782,W$242)+'СЕТ СН'!$F$12</f>
        <v>0</v>
      </c>
      <c r="X261" s="36">
        <f ca="1">SUMIFS(СВЦЭМ!$H$40:$H$783,СВЦЭМ!$A$40:$A$783,$A261,СВЦЭМ!$B$39:$B$782,X$242)+'СЕТ СН'!$F$12</f>
        <v>0</v>
      </c>
      <c r="Y261" s="36">
        <f ca="1">SUMIFS(СВЦЭМ!$H$40:$H$783,СВЦЭМ!$A$40:$A$783,$A261,СВЦЭМ!$B$39:$B$782,Y$242)+'СЕТ СН'!$F$12</f>
        <v>0</v>
      </c>
    </row>
    <row r="262" spans="1:25" ht="15.75" hidden="1" x14ac:dyDescent="0.2">
      <c r="A262" s="35">
        <f t="shared" si="7"/>
        <v>44612</v>
      </c>
      <c r="B262" s="36">
        <f ca="1">SUMIFS(СВЦЭМ!$H$40:$H$783,СВЦЭМ!$A$40:$A$783,$A262,СВЦЭМ!$B$39:$B$782,B$242)+'СЕТ СН'!$F$12</f>
        <v>0</v>
      </c>
      <c r="C262" s="36">
        <f ca="1">SUMIFS(СВЦЭМ!$H$40:$H$783,СВЦЭМ!$A$40:$A$783,$A262,СВЦЭМ!$B$39:$B$782,C$242)+'СЕТ СН'!$F$12</f>
        <v>0</v>
      </c>
      <c r="D262" s="36">
        <f ca="1">SUMIFS(СВЦЭМ!$H$40:$H$783,СВЦЭМ!$A$40:$A$783,$A262,СВЦЭМ!$B$39:$B$782,D$242)+'СЕТ СН'!$F$12</f>
        <v>0</v>
      </c>
      <c r="E262" s="36">
        <f ca="1">SUMIFS(СВЦЭМ!$H$40:$H$783,СВЦЭМ!$A$40:$A$783,$A262,СВЦЭМ!$B$39:$B$782,E$242)+'СЕТ СН'!$F$12</f>
        <v>0</v>
      </c>
      <c r="F262" s="36">
        <f ca="1">SUMIFS(СВЦЭМ!$H$40:$H$783,СВЦЭМ!$A$40:$A$783,$A262,СВЦЭМ!$B$39:$B$782,F$242)+'СЕТ СН'!$F$12</f>
        <v>0</v>
      </c>
      <c r="G262" s="36">
        <f ca="1">SUMIFS(СВЦЭМ!$H$40:$H$783,СВЦЭМ!$A$40:$A$783,$A262,СВЦЭМ!$B$39:$B$782,G$242)+'СЕТ СН'!$F$12</f>
        <v>0</v>
      </c>
      <c r="H262" s="36">
        <f ca="1">SUMIFS(СВЦЭМ!$H$40:$H$783,СВЦЭМ!$A$40:$A$783,$A262,СВЦЭМ!$B$39:$B$782,H$242)+'СЕТ СН'!$F$12</f>
        <v>0</v>
      </c>
      <c r="I262" s="36">
        <f ca="1">SUMIFS(СВЦЭМ!$H$40:$H$783,СВЦЭМ!$A$40:$A$783,$A262,СВЦЭМ!$B$39:$B$782,I$242)+'СЕТ СН'!$F$12</f>
        <v>0</v>
      </c>
      <c r="J262" s="36">
        <f ca="1">SUMIFS(СВЦЭМ!$H$40:$H$783,СВЦЭМ!$A$40:$A$783,$A262,СВЦЭМ!$B$39:$B$782,J$242)+'СЕТ СН'!$F$12</f>
        <v>0</v>
      </c>
      <c r="K262" s="36">
        <f ca="1">SUMIFS(СВЦЭМ!$H$40:$H$783,СВЦЭМ!$A$40:$A$783,$A262,СВЦЭМ!$B$39:$B$782,K$242)+'СЕТ СН'!$F$12</f>
        <v>0</v>
      </c>
      <c r="L262" s="36">
        <f ca="1">SUMIFS(СВЦЭМ!$H$40:$H$783,СВЦЭМ!$A$40:$A$783,$A262,СВЦЭМ!$B$39:$B$782,L$242)+'СЕТ СН'!$F$12</f>
        <v>0</v>
      </c>
      <c r="M262" s="36">
        <f ca="1">SUMIFS(СВЦЭМ!$H$40:$H$783,СВЦЭМ!$A$40:$A$783,$A262,СВЦЭМ!$B$39:$B$782,M$242)+'СЕТ СН'!$F$12</f>
        <v>0</v>
      </c>
      <c r="N262" s="36">
        <f ca="1">SUMIFS(СВЦЭМ!$H$40:$H$783,СВЦЭМ!$A$40:$A$783,$A262,СВЦЭМ!$B$39:$B$782,N$242)+'СЕТ СН'!$F$12</f>
        <v>0</v>
      </c>
      <c r="O262" s="36">
        <f ca="1">SUMIFS(СВЦЭМ!$H$40:$H$783,СВЦЭМ!$A$40:$A$783,$A262,СВЦЭМ!$B$39:$B$782,O$242)+'СЕТ СН'!$F$12</f>
        <v>0</v>
      </c>
      <c r="P262" s="36">
        <f ca="1">SUMIFS(СВЦЭМ!$H$40:$H$783,СВЦЭМ!$A$40:$A$783,$A262,СВЦЭМ!$B$39:$B$782,P$242)+'СЕТ СН'!$F$12</f>
        <v>0</v>
      </c>
      <c r="Q262" s="36">
        <f ca="1">SUMIFS(СВЦЭМ!$H$40:$H$783,СВЦЭМ!$A$40:$A$783,$A262,СВЦЭМ!$B$39:$B$782,Q$242)+'СЕТ СН'!$F$12</f>
        <v>0</v>
      </c>
      <c r="R262" s="36">
        <f ca="1">SUMIFS(СВЦЭМ!$H$40:$H$783,СВЦЭМ!$A$40:$A$783,$A262,СВЦЭМ!$B$39:$B$782,R$242)+'СЕТ СН'!$F$12</f>
        <v>0</v>
      </c>
      <c r="S262" s="36">
        <f ca="1">SUMIFS(СВЦЭМ!$H$40:$H$783,СВЦЭМ!$A$40:$A$783,$A262,СВЦЭМ!$B$39:$B$782,S$242)+'СЕТ СН'!$F$12</f>
        <v>0</v>
      </c>
      <c r="T262" s="36">
        <f ca="1">SUMIFS(СВЦЭМ!$H$40:$H$783,СВЦЭМ!$A$40:$A$783,$A262,СВЦЭМ!$B$39:$B$782,T$242)+'СЕТ СН'!$F$12</f>
        <v>0</v>
      </c>
      <c r="U262" s="36">
        <f ca="1">SUMIFS(СВЦЭМ!$H$40:$H$783,СВЦЭМ!$A$40:$A$783,$A262,СВЦЭМ!$B$39:$B$782,U$242)+'СЕТ СН'!$F$12</f>
        <v>0</v>
      </c>
      <c r="V262" s="36">
        <f ca="1">SUMIFS(СВЦЭМ!$H$40:$H$783,СВЦЭМ!$A$40:$A$783,$A262,СВЦЭМ!$B$39:$B$782,V$242)+'СЕТ СН'!$F$12</f>
        <v>0</v>
      </c>
      <c r="W262" s="36">
        <f ca="1">SUMIFS(СВЦЭМ!$H$40:$H$783,СВЦЭМ!$A$40:$A$783,$A262,СВЦЭМ!$B$39:$B$782,W$242)+'СЕТ СН'!$F$12</f>
        <v>0</v>
      </c>
      <c r="X262" s="36">
        <f ca="1">SUMIFS(СВЦЭМ!$H$40:$H$783,СВЦЭМ!$A$40:$A$783,$A262,СВЦЭМ!$B$39:$B$782,X$242)+'СЕТ СН'!$F$12</f>
        <v>0</v>
      </c>
      <c r="Y262" s="36">
        <f ca="1">SUMIFS(СВЦЭМ!$H$40:$H$783,СВЦЭМ!$A$40:$A$783,$A262,СВЦЭМ!$B$39:$B$782,Y$242)+'СЕТ СН'!$F$12</f>
        <v>0</v>
      </c>
    </row>
    <row r="263" spans="1:25" ht="15.75" hidden="1" x14ac:dyDescent="0.2">
      <c r="A263" s="35">
        <f t="shared" si="7"/>
        <v>44613</v>
      </c>
      <c r="B263" s="36">
        <f ca="1">SUMIFS(СВЦЭМ!$H$40:$H$783,СВЦЭМ!$A$40:$A$783,$A263,СВЦЭМ!$B$39:$B$782,B$242)+'СЕТ СН'!$F$12</f>
        <v>0</v>
      </c>
      <c r="C263" s="36">
        <f ca="1">SUMIFS(СВЦЭМ!$H$40:$H$783,СВЦЭМ!$A$40:$A$783,$A263,СВЦЭМ!$B$39:$B$782,C$242)+'СЕТ СН'!$F$12</f>
        <v>0</v>
      </c>
      <c r="D263" s="36">
        <f ca="1">SUMIFS(СВЦЭМ!$H$40:$H$783,СВЦЭМ!$A$40:$A$783,$A263,СВЦЭМ!$B$39:$B$782,D$242)+'СЕТ СН'!$F$12</f>
        <v>0</v>
      </c>
      <c r="E263" s="36">
        <f ca="1">SUMIFS(СВЦЭМ!$H$40:$H$783,СВЦЭМ!$A$40:$A$783,$A263,СВЦЭМ!$B$39:$B$782,E$242)+'СЕТ СН'!$F$12</f>
        <v>0</v>
      </c>
      <c r="F263" s="36">
        <f ca="1">SUMIFS(СВЦЭМ!$H$40:$H$783,СВЦЭМ!$A$40:$A$783,$A263,СВЦЭМ!$B$39:$B$782,F$242)+'СЕТ СН'!$F$12</f>
        <v>0</v>
      </c>
      <c r="G263" s="36">
        <f ca="1">SUMIFS(СВЦЭМ!$H$40:$H$783,СВЦЭМ!$A$40:$A$783,$A263,СВЦЭМ!$B$39:$B$782,G$242)+'СЕТ СН'!$F$12</f>
        <v>0</v>
      </c>
      <c r="H263" s="36">
        <f ca="1">SUMIFS(СВЦЭМ!$H$40:$H$783,СВЦЭМ!$A$40:$A$783,$A263,СВЦЭМ!$B$39:$B$782,H$242)+'СЕТ СН'!$F$12</f>
        <v>0</v>
      </c>
      <c r="I263" s="36">
        <f ca="1">SUMIFS(СВЦЭМ!$H$40:$H$783,СВЦЭМ!$A$40:$A$783,$A263,СВЦЭМ!$B$39:$B$782,I$242)+'СЕТ СН'!$F$12</f>
        <v>0</v>
      </c>
      <c r="J263" s="36">
        <f ca="1">SUMIFS(СВЦЭМ!$H$40:$H$783,СВЦЭМ!$A$40:$A$783,$A263,СВЦЭМ!$B$39:$B$782,J$242)+'СЕТ СН'!$F$12</f>
        <v>0</v>
      </c>
      <c r="K263" s="36">
        <f ca="1">SUMIFS(СВЦЭМ!$H$40:$H$783,СВЦЭМ!$A$40:$A$783,$A263,СВЦЭМ!$B$39:$B$782,K$242)+'СЕТ СН'!$F$12</f>
        <v>0</v>
      </c>
      <c r="L263" s="36">
        <f ca="1">SUMIFS(СВЦЭМ!$H$40:$H$783,СВЦЭМ!$A$40:$A$783,$A263,СВЦЭМ!$B$39:$B$782,L$242)+'СЕТ СН'!$F$12</f>
        <v>0</v>
      </c>
      <c r="M263" s="36">
        <f ca="1">SUMIFS(СВЦЭМ!$H$40:$H$783,СВЦЭМ!$A$40:$A$783,$A263,СВЦЭМ!$B$39:$B$782,M$242)+'СЕТ СН'!$F$12</f>
        <v>0</v>
      </c>
      <c r="N263" s="36">
        <f ca="1">SUMIFS(СВЦЭМ!$H$40:$H$783,СВЦЭМ!$A$40:$A$783,$A263,СВЦЭМ!$B$39:$B$782,N$242)+'СЕТ СН'!$F$12</f>
        <v>0</v>
      </c>
      <c r="O263" s="36">
        <f ca="1">SUMIFS(СВЦЭМ!$H$40:$H$783,СВЦЭМ!$A$40:$A$783,$A263,СВЦЭМ!$B$39:$B$782,O$242)+'СЕТ СН'!$F$12</f>
        <v>0</v>
      </c>
      <c r="P263" s="36">
        <f ca="1">SUMIFS(СВЦЭМ!$H$40:$H$783,СВЦЭМ!$A$40:$A$783,$A263,СВЦЭМ!$B$39:$B$782,P$242)+'СЕТ СН'!$F$12</f>
        <v>0</v>
      </c>
      <c r="Q263" s="36">
        <f ca="1">SUMIFS(СВЦЭМ!$H$40:$H$783,СВЦЭМ!$A$40:$A$783,$A263,СВЦЭМ!$B$39:$B$782,Q$242)+'СЕТ СН'!$F$12</f>
        <v>0</v>
      </c>
      <c r="R263" s="36">
        <f ca="1">SUMIFS(СВЦЭМ!$H$40:$H$783,СВЦЭМ!$A$40:$A$783,$A263,СВЦЭМ!$B$39:$B$782,R$242)+'СЕТ СН'!$F$12</f>
        <v>0</v>
      </c>
      <c r="S263" s="36">
        <f ca="1">SUMIFS(СВЦЭМ!$H$40:$H$783,СВЦЭМ!$A$40:$A$783,$A263,СВЦЭМ!$B$39:$B$782,S$242)+'СЕТ СН'!$F$12</f>
        <v>0</v>
      </c>
      <c r="T263" s="36">
        <f ca="1">SUMIFS(СВЦЭМ!$H$40:$H$783,СВЦЭМ!$A$40:$A$783,$A263,СВЦЭМ!$B$39:$B$782,T$242)+'СЕТ СН'!$F$12</f>
        <v>0</v>
      </c>
      <c r="U263" s="36">
        <f ca="1">SUMIFS(СВЦЭМ!$H$40:$H$783,СВЦЭМ!$A$40:$A$783,$A263,СВЦЭМ!$B$39:$B$782,U$242)+'СЕТ СН'!$F$12</f>
        <v>0</v>
      </c>
      <c r="V263" s="36">
        <f ca="1">SUMIFS(СВЦЭМ!$H$40:$H$783,СВЦЭМ!$A$40:$A$783,$A263,СВЦЭМ!$B$39:$B$782,V$242)+'СЕТ СН'!$F$12</f>
        <v>0</v>
      </c>
      <c r="W263" s="36">
        <f ca="1">SUMIFS(СВЦЭМ!$H$40:$H$783,СВЦЭМ!$A$40:$A$783,$A263,СВЦЭМ!$B$39:$B$782,W$242)+'СЕТ СН'!$F$12</f>
        <v>0</v>
      </c>
      <c r="X263" s="36">
        <f ca="1">SUMIFS(СВЦЭМ!$H$40:$H$783,СВЦЭМ!$A$40:$A$783,$A263,СВЦЭМ!$B$39:$B$782,X$242)+'СЕТ СН'!$F$12</f>
        <v>0</v>
      </c>
      <c r="Y263" s="36">
        <f ca="1">SUMIFS(СВЦЭМ!$H$40:$H$783,СВЦЭМ!$A$40:$A$783,$A263,СВЦЭМ!$B$39:$B$782,Y$242)+'СЕТ СН'!$F$12</f>
        <v>0</v>
      </c>
    </row>
    <row r="264" spans="1:25" ht="15.75" hidden="1" x14ac:dyDescent="0.2">
      <c r="A264" s="35">
        <f t="shared" si="7"/>
        <v>44614</v>
      </c>
      <c r="B264" s="36">
        <f ca="1">SUMIFS(СВЦЭМ!$H$40:$H$783,СВЦЭМ!$A$40:$A$783,$A264,СВЦЭМ!$B$39:$B$782,B$242)+'СЕТ СН'!$F$12</f>
        <v>0</v>
      </c>
      <c r="C264" s="36">
        <f ca="1">SUMIFS(СВЦЭМ!$H$40:$H$783,СВЦЭМ!$A$40:$A$783,$A264,СВЦЭМ!$B$39:$B$782,C$242)+'СЕТ СН'!$F$12</f>
        <v>0</v>
      </c>
      <c r="D264" s="36">
        <f ca="1">SUMIFS(СВЦЭМ!$H$40:$H$783,СВЦЭМ!$A$40:$A$783,$A264,СВЦЭМ!$B$39:$B$782,D$242)+'СЕТ СН'!$F$12</f>
        <v>0</v>
      </c>
      <c r="E264" s="36">
        <f ca="1">SUMIFS(СВЦЭМ!$H$40:$H$783,СВЦЭМ!$A$40:$A$783,$A264,СВЦЭМ!$B$39:$B$782,E$242)+'СЕТ СН'!$F$12</f>
        <v>0</v>
      </c>
      <c r="F264" s="36">
        <f ca="1">SUMIFS(СВЦЭМ!$H$40:$H$783,СВЦЭМ!$A$40:$A$783,$A264,СВЦЭМ!$B$39:$B$782,F$242)+'СЕТ СН'!$F$12</f>
        <v>0</v>
      </c>
      <c r="G264" s="36">
        <f ca="1">SUMIFS(СВЦЭМ!$H$40:$H$783,СВЦЭМ!$A$40:$A$783,$A264,СВЦЭМ!$B$39:$B$782,G$242)+'СЕТ СН'!$F$12</f>
        <v>0</v>
      </c>
      <c r="H264" s="36">
        <f ca="1">SUMIFS(СВЦЭМ!$H$40:$H$783,СВЦЭМ!$A$40:$A$783,$A264,СВЦЭМ!$B$39:$B$782,H$242)+'СЕТ СН'!$F$12</f>
        <v>0</v>
      </c>
      <c r="I264" s="36">
        <f ca="1">SUMIFS(СВЦЭМ!$H$40:$H$783,СВЦЭМ!$A$40:$A$783,$A264,СВЦЭМ!$B$39:$B$782,I$242)+'СЕТ СН'!$F$12</f>
        <v>0</v>
      </c>
      <c r="J264" s="36">
        <f ca="1">SUMIFS(СВЦЭМ!$H$40:$H$783,СВЦЭМ!$A$40:$A$783,$A264,СВЦЭМ!$B$39:$B$782,J$242)+'СЕТ СН'!$F$12</f>
        <v>0</v>
      </c>
      <c r="K264" s="36">
        <f ca="1">SUMIFS(СВЦЭМ!$H$40:$H$783,СВЦЭМ!$A$40:$A$783,$A264,СВЦЭМ!$B$39:$B$782,K$242)+'СЕТ СН'!$F$12</f>
        <v>0</v>
      </c>
      <c r="L264" s="36">
        <f ca="1">SUMIFS(СВЦЭМ!$H$40:$H$783,СВЦЭМ!$A$40:$A$783,$A264,СВЦЭМ!$B$39:$B$782,L$242)+'СЕТ СН'!$F$12</f>
        <v>0</v>
      </c>
      <c r="M264" s="36">
        <f ca="1">SUMIFS(СВЦЭМ!$H$40:$H$783,СВЦЭМ!$A$40:$A$783,$A264,СВЦЭМ!$B$39:$B$782,M$242)+'СЕТ СН'!$F$12</f>
        <v>0</v>
      </c>
      <c r="N264" s="36">
        <f ca="1">SUMIFS(СВЦЭМ!$H$40:$H$783,СВЦЭМ!$A$40:$A$783,$A264,СВЦЭМ!$B$39:$B$782,N$242)+'СЕТ СН'!$F$12</f>
        <v>0</v>
      </c>
      <c r="O264" s="36">
        <f ca="1">SUMIFS(СВЦЭМ!$H$40:$H$783,СВЦЭМ!$A$40:$A$783,$A264,СВЦЭМ!$B$39:$B$782,O$242)+'СЕТ СН'!$F$12</f>
        <v>0</v>
      </c>
      <c r="P264" s="36">
        <f ca="1">SUMIFS(СВЦЭМ!$H$40:$H$783,СВЦЭМ!$A$40:$A$783,$A264,СВЦЭМ!$B$39:$B$782,P$242)+'СЕТ СН'!$F$12</f>
        <v>0</v>
      </c>
      <c r="Q264" s="36">
        <f ca="1">SUMIFS(СВЦЭМ!$H$40:$H$783,СВЦЭМ!$A$40:$A$783,$A264,СВЦЭМ!$B$39:$B$782,Q$242)+'СЕТ СН'!$F$12</f>
        <v>0</v>
      </c>
      <c r="R264" s="36">
        <f ca="1">SUMIFS(СВЦЭМ!$H$40:$H$783,СВЦЭМ!$A$40:$A$783,$A264,СВЦЭМ!$B$39:$B$782,R$242)+'СЕТ СН'!$F$12</f>
        <v>0</v>
      </c>
      <c r="S264" s="36">
        <f ca="1">SUMIFS(СВЦЭМ!$H$40:$H$783,СВЦЭМ!$A$40:$A$783,$A264,СВЦЭМ!$B$39:$B$782,S$242)+'СЕТ СН'!$F$12</f>
        <v>0</v>
      </c>
      <c r="T264" s="36">
        <f ca="1">SUMIFS(СВЦЭМ!$H$40:$H$783,СВЦЭМ!$A$40:$A$783,$A264,СВЦЭМ!$B$39:$B$782,T$242)+'СЕТ СН'!$F$12</f>
        <v>0</v>
      </c>
      <c r="U264" s="36">
        <f ca="1">SUMIFS(СВЦЭМ!$H$40:$H$783,СВЦЭМ!$A$40:$A$783,$A264,СВЦЭМ!$B$39:$B$782,U$242)+'СЕТ СН'!$F$12</f>
        <v>0</v>
      </c>
      <c r="V264" s="36">
        <f ca="1">SUMIFS(СВЦЭМ!$H$40:$H$783,СВЦЭМ!$A$40:$A$783,$A264,СВЦЭМ!$B$39:$B$782,V$242)+'СЕТ СН'!$F$12</f>
        <v>0</v>
      </c>
      <c r="W264" s="36">
        <f ca="1">SUMIFS(СВЦЭМ!$H$40:$H$783,СВЦЭМ!$A$40:$A$783,$A264,СВЦЭМ!$B$39:$B$782,W$242)+'СЕТ СН'!$F$12</f>
        <v>0</v>
      </c>
      <c r="X264" s="36">
        <f ca="1">SUMIFS(СВЦЭМ!$H$40:$H$783,СВЦЭМ!$A$40:$A$783,$A264,СВЦЭМ!$B$39:$B$782,X$242)+'СЕТ СН'!$F$12</f>
        <v>0</v>
      </c>
      <c r="Y264" s="36">
        <f ca="1">SUMIFS(СВЦЭМ!$H$40:$H$783,СВЦЭМ!$A$40:$A$783,$A264,СВЦЭМ!$B$39:$B$782,Y$242)+'СЕТ СН'!$F$12</f>
        <v>0</v>
      </c>
    </row>
    <row r="265" spans="1:25" ht="15.75" hidden="1" x14ac:dyDescent="0.2">
      <c r="A265" s="35">
        <f t="shared" si="7"/>
        <v>44615</v>
      </c>
      <c r="B265" s="36">
        <f ca="1">SUMIFS(СВЦЭМ!$H$40:$H$783,СВЦЭМ!$A$40:$A$783,$A265,СВЦЭМ!$B$39:$B$782,B$242)+'СЕТ СН'!$F$12</f>
        <v>0</v>
      </c>
      <c r="C265" s="36">
        <f ca="1">SUMIFS(СВЦЭМ!$H$40:$H$783,СВЦЭМ!$A$40:$A$783,$A265,СВЦЭМ!$B$39:$B$782,C$242)+'СЕТ СН'!$F$12</f>
        <v>0</v>
      </c>
      <c r="D265" s="36">
        <f ca="1">SUMIFS(СВЦЭМ!$H$40:$H$783,СВЦЭМ!$A$40:$A$783,$A265,СВЦЭМ!$B$39:$B$782,D$242)+'СЕТ СН'!$F$12</f>
        <v>0</v>
      </c>
      <c r="E265" s="36">
        <f ca="1">SUMIFS(СВЦЭМ!$H$40:$H$783,СВЦЭМ!$A$40:$A$783,$A265,СВЦЭМ!$B$39:$B$782,E$242)+'СЕТ СН'!$F$12</f>
        <v>0</v>
      </c>
      <c r="F265" s="36">
        <f ca="1">SUMIFS(СВЦЭМ!$H$40:$H$783,СВЦЭМ!$A$40:$A$783,$A265,СВЦЭМ!$B$39:$B$782,F$242)+'СЕТ СН'!$F$12</f>
        <v>0</v>
      </c>
      <c r="G265" s="36">
        <f ca="1">SUMIFS(СВЦЭМ!$H$40:$H$783,СВЦЭМ!$A$40:$A$783,$A265,СВЦЭМ!$B$39:$B$782,G$242)+'СЕТ СН'!$F$12</f>
        <v>0</v>
      </c>
      <c r="H265" s="36">
        <f ca="1">SUMIFS(СВЦЭМ!$H$40:$H$783,СВЦЭМ!$A$40:$A$783,$A265,СВЦЭМ!$B$39:$B$782,H$242)+'СЕТ СН'!$F$12</f>
        <v>0</v>
      </c>
      <c r="I265" s="36">
        <f ca="1">SUMIFS(СВЦЭМ!$H$40:$H$783,СВЦЭМ!$A$40:$A$783,$A265,СВЦЭМ!$B$39:$B$782,I$242)+'СЕТ СН'!$F$12</f>
        <v>0</v>
      </c>
      <c r="J265" s="36">
        <f ca="1">SUMIFS(СВЦЭМ!$H$40:$H$783,СВЦЭМ!$A$40:$A$783,$A265,СВЦЭМ!$B$39:$B$782,J$242)+'СЕТ СН'!$F$12</f>
        <v>0</v>
      </c>
      <c r="K265" s="36">
        <f ca="1">SUMIFS(СВЦЭМ!$H$40:$H$783,СВЦЭМ!$A$40:$A$783,$A265,СВЦЭМ!$B$39:$B$782,K$242)+'СЕТ СН'!$F$12</f>
        <v>0</v>
      </c>
      <c r="L265" s="36">
        <f ca="1">SUMIFS(СВЦЭМ!$H$40:$H$783,СВЦЭМ!$A$40:$A$783,$A265,СВЦЭМ!$B$39:$B$782,L$242)+'СЕТ СН'!$F$12</f>
        <v>0</v>
      </c>
      <c r="M265" s="36">
        <f ca="1">SUMIFS(СВЦЭМ!$H$40:$H$783,СВЦЭМ!$A$40:$A$783,$A265,СВЦЭМ!$B$39:$B$782,M$242)+'СЕТ СН'!$F$12</f>
        <v>0</v>
      </c>
      <c r="N265" s="36">
        <f ca="1">SUMIFS(СВЦЭМ!$H$40:$H$783,СВЦЭМ!$A$40:$A$783,$A265,СВЦЭМ!$B$39:$B$782,N$242)+'СЕТ СН'!$F$12</f>
        <v>0</v>
      </c>
      <c r="O265" s="36">
        <f ca="1">SUMIFS(СВЦЭМ!$H$40:$H$783,СВЦЭМ!$A$40:$A$783,$A265,СВЦЭМ!$B$39:$B$782,O$242)+'СЕТ СН'!$F$12</f>
        <v>0</v>
      </c>
      <c r="P265" s="36">
        <f ca="1">SUMIFS(СВЦЭМ!$H$40:$H$783,СВЦЭМ!$A$40:$A$783,$A265,СВЦЭМ!$B$39:$B$782,P$242)+'СЕТ СН'!$F$12</f>
        <v>0</v>
      </c>
      <c r="Q265" s="36">
        <f ca="1">SUMIFS(СВЦЭМ!$H$40:$H$783,СВЦЭМ!$A$40:$A$783,$A265,СВЦЭМ!$B$39:$B$782,Q$242)+'СЕТ СН'!$F$12</f>
        <v>0</v>
      </c>
      <c r="R265" s="36">
        <f ca="1">SUMIFS(СВЦЭМ!$H$40:$H$783,СВЦЭМ!$A$40:$A$783,$A265,СВЦЭМ!$B$39:$B$782,R$242)+'СЕТ СН'!$F$12</f>
        <v>0</v>
      </c>
      <c r="S265" s="36">
        <f ca="1">SUMIFS(СВЦЭМ!$H$40:$H$783,СВЦЭМ!$A$40:$A$783,$A265,СВЦЭМ!$B$39:$B$782,S$242)+'СЕТ СН'!$F$12</f>
        <v>0</v>
      </c>
      <c r="T265" s="36">
        <f ca="1">SUMIFS(СВЦЭМ!$H$40:$H$783,СВЦЭМ!$A$40:$A$783,$A265,СВЦЭМ!$B$39:$B$782,T$242)+'СЕТ СН'!$F$12</f>
        <v>0</v>
      </c>
      <c r="U265" s="36">
        <f ca="1">SUMIFS(СВЦЭМ!$H$40:$H$783,СВЦЭМ!$A$40:$A$783,$A265,СВЦЭМ!$B$39:$B$782,U$242)+'СЕТ СН'!$F$12</f>
        <v>0</v>
      </c>
      <c r="V265" s="36">
        <f ca="1">SUMIFS(СВЦЭМ!$H$40:$H$783,СВЦЭМ!$A$40:$A$783,$A265,СВЦЭМ!$B$39:$B$782,V$242)+'СЕТ СН'!$F$12</f>
        <v>0</v>
      </c>
      <c r="W265" s="36">
        <f ca="1">SUMIFS(СВЦЭМ!$H$40:$H$783,СВЦЭМ!$A$40:$A$783,$A265,СВЦЭМ!$B$39:$B$782,W$242)+'СЕТ СН'!$F$12</f>
        <v>0</v>
      </c>
      <c r="X265" s="36">
        <f ca="1">SUMIFS(СВЦЭМ!$H$40:$H$783,СВЦЭМ!$A$40:$A$783,$A265,СВЦЭМ!$B$39:$B$782,X$242)+'СЕТ СН'!$F$12</f>
        <v>0</v>
      </c>
      <c r="Y265" s="36">
        <f ca="1">SUMIFS(СВЦЭМ!$H$40:$H$783,СВЦЭМ!$A$40:$A$783,$A265,СВЦЭМ!$B$39:$B$782,Y$242)+'СЕТ СН'!$F$12</f>
        <v>0</v>
      </c>
    </row>
    <row r="266" spans="1:25" ht="15.75" hidden="1" x14ac:dyDescent="0.2">
      <c r="A266" s="35">
        <f t="shared" si="7"/>
        <v>44616</v>
      </c>
      <c r="B266" s="36">
        <f ca="1">SUMIFS(СВЦЭМ!$H$40:$H$783,СВЦЭМ!$A$40:$A$783,$A266,СВЦЭМ!$B$39:$B$782,B$242)+'СЕТ СН'!$F$12</f>
        <v>0</v>
      </c>
      <c r="C266" s="36">
        <f ca="1">SUMIFS(СВЦЭМ!$H$40:$H$783,СВЦЭМ!$A$40:$A$783,$A266,СВЦЭМ!$B$39:$B$782,C$242)+'СЕТ СН'!$F$12</f>
        <v>0</v>
      </c>
      <c r="D266" s="36">
        <f ca="1">SUMIFS(СВЦЭМ!$H$40:$H$783,СВЦЭМ!$A$40:$A$783,$A266,СВЦЭМ!$B$39:$B$782,D$242)+'СЕТ СН'!$F$12</f>
        <v>0</v>
      </c>
      <c r="E266" s="36">
        <f ca="1">SUMIFS(СВЦЭМ!$H$40:$H$783,СВЦЭМ!$A$40:$A$783,$A266,СВЦЭМ!$B$39:$B$782,E$242)+'СЕТ СН'!$F$12</f>
        <v>0</v>
      </c>
      <c r="F266" s="36">
        <f ca="1">SUMIFS(СВЦЭМ!$H$40:$H$783,СВЦЭМ!$A$40:$A$783,$A266,СВЦЭМ!$B$39:$B$782,F$242)+'СЕТ СН'!$F$12</f>
        <v>0</v>
      </c>
      <c r="G266" s="36">
        <f ca="1">SUMIFS(СВЦЭМ!$H$40:$H$783,СВЦЭМ!$A$40:$A$783,$A266,СВЦЭМ!$B$39:$B$782,G$242)+'СЕТ СН'!$F$12</f>
        <v>0</v>
      </c>
      <c r="H266" s="36">
        <f ca="1">SUMIFS(СВЦЭМ!$H$40:$H$783,СВЦЭМ!$A$40:$A$783,$A266,СВЦЭМ!$B$39:$B$782,H$242)+'СЕТ СН'!$F$12</f>
        <v>0</v>
      </c>
      <c r="I266" s="36">
        <f ca="1">SUMIFS(СВЦЭМ!$H$40:$H$783,СВЦЭМ!$A$40:$A$783,$A266,СВЦЭМ!$B$39:$B$782,I$242)+'СЕТ СН'!$F$12</f>
        <v>0</v>
      </c>
      <c r="J266" s="36">
        <f ca="1">SUMIFS(СВЦЭМ!$H$40:$H$783,СВЦЭМ!$A$40:$A$783,$A266,СВЦЭМ!$B$39:$B$782,J$242)+'СЕТ СН'!$F$12</f>
        <v>0</v>
      </c>
      <c r="K266" s="36">
        <f ca="1">SUMIFS(СВЦЭМ!$H$40:$H$783,СВЦЭМ!$A$40:$A$783,$A266,СВЦЭМ!$B$39:$B$782,K$242)+'СЕТ СН'!$F$12</f>
        <v>0</v>
      </c>
      <c r="L266" s="36">
        <f ca="1">SUMIFS(СВЦЭМ!$H$40:$H$783,СВЦЭМ!$A$40:$A$783,$A266,СВЦЭМ!$B$39:$B$782,L$242)+'СЕТ СН'!$F$12</f>
        <v>0</v>
      </c>
      <c r="M266" s="36">
        <f ca="1">SUMIFS(СВЦЭМ!$H$40:$H$783,СВЦЭМ!$A$40:$A$783,$A266,СВЦЭМ!$B$39:$B$782,M$242)+'СЕТ СН'!$F$12</f>
        <v>0</v>
      </c>
      <c r="N266" s="36">
        <f ca="1">SUMIFS(СВЦЭМ!$H$40:$H$783,СВЦЭМ!$A$40:$A$783,$A266,СВЦЭМ!$B$39:$B$782,N$242)+'СЕТ СН'!$F$12</f>
        <v>0</v>
      </c>
      <c r="O266" s="36">
        <f ca="1">SUMIFS(СВЦЭМ!$H$40:$H$783,СВЦЭМ!$A$40:$A$783,$A266,СВЦЭМ!$B$39:$B$782,O$242)+'СЕТ СН'!$F$12</f>
        <v>0</v>
      </c>
      <c r="P266" s="36">
        <f ca="1">SUMIFS(СВЦЭМ!$H$40:$H$783,СВЦЭМ!$A$40:$A$783,$A266,СВЦЭМ!$B$39:$B$782,P$242)+'СЕТ СН'!$F$12</f>
        <v>0</v>
      </c>
      <c r="Q266" s="36">
        <f ca="1">SUMIFS(СВЦЭМ!$H$40:$H$783,СВЦЭМ!$A$40:$A$783,$A266,СВЦЭМ!$B$39:$B$782,Q$242)+'СЕТ СН'!$F$12</f>
        <v>0</v>
      </c>
      <c r="R266" s="36">
        <f ca="1">SUMIFS(СВЦЭМ!$H$40:$H$783,СВЦЭМ!$A$40:$A$783,$A266,СВЦЭМ!$B$39:$B$782,R$242)+'СЕТ СН'!$F$12</f>
        <v>0</v>
      </c>
      <c r="S266" s="36">
        <f ca="1">SUMIFS(СВЦЭМ!$H$40:$H$783,СВЦЭМ!$A$40:$A$783,$A266,СВЦЭМ!$B$39:$B$782,S$242)+'СЕТ СН'!$F$12</f>
        <v>0</v>
      </c>
      <c r="T266" s="36">
        <f ca="1">SUMIFS(СВЦЭМ!$H$40:$H$783,СВЦЭМ!$A$40:$A$783,$A266,СВЦЭМ!$B$39:$B$782,T$242)+'СЕТ СН'!$F$12</f>
        <v>0</v>
      </c>
      <c r="U266" s="36">
        <f ca="1">SUMIFS(СВЦЭМ!$H$40:$H$783,СВЦЭМ!$A$40:$A$783,$A266,СВЦЭМ!$B$39:$B$782,U$242)+'СЕТ СН'!$F$12</f>
        <v>0</v>
      </c>
      <c r="V266" s="36">
        <f ca="1">SUMIFS(СВЦЭМ!$H$40:$H$783,СВЦЭМ!$A$40:$A$783,$A266,СВЦЭМ!$B$39:$B$782,V$242)+'СЕТ СН'!$F$12</f>
        <v>0</v>
      </c>
      <c r="W266" s="36">
        <f ca="1">SUMIFS(СВЦЭМ!$H$40:$H$783,СВЦЭМ!$A$40:$A$783,$A266,СВЦЭМ!$B$39:$B$782,W$242)+'СЕТ СН'!$F$12</f>
        <v>0</v>
      </c>
      <c r="X266" s="36">
        <f ca="1">SUMIFS(СВЦЭМ!$H$40:$H$783,СВЦЭМ!$A$40:$A$783,$A266,СВЦЭМ!$B$39:$B$782,X$242)+'СЕТ СН'!$F$12</f>
        <v>0</v>
      </c>
      <c r="Y266" s="36">
        <f ca="1">SUMIFS(СВЦЭМ!$H$40:$H$783,СВЦЭМ!$A$40:$A$783,$A266,СВЦЭМ!$B$39:$B$782,Y$242)+'СЕТ СН'!$F$12</f>
        <v>0</v>
      </c>
    </row>
    <row r="267" spans="1:25" ht="15.75" hidden="1" x14ac:dyDescent="0.2">
      <c r="A267" s="35">
        <f t="shared" si="7"/>
        <v>44617</v>
      </c>
      <c r="B267" s="36">
        <f ca="1">SUMIFS(СВЦЭМ!$H$40:$H$783,СВЦЭМ!$A$40:$A$783,$A267,СВЦЭМ!$B$39:$B$782,B$242)+'СЕТ СН'!$F$12</f>
        <v>0</v>
      </c>
      <c r="C267" s="36">
        <f ca="1">SUMIFS(СВЦЭМ!$H$40:$H$783,СВЦЭМ!$A$40:$A$783,$A267,СВЦЭМ!$B$39:$B$782,C$242)+'СЕТ СН'!$F$12</f>
        <v>0</v>
      </c>
      <c r="D267" s="36">
        <f ca="1">SUMIFS(СВЦЭМ!$H$40:$H$783,СВЦЭМ!$A$40:$A$783,$A267,СВЦЭМ!$B$39:$B$782,D$242)+'СЕТ СН'!$F$12</f>
        <v>0</v>
      </c>
      <c r="E267" s="36">
        <f ca="1">SUMIFS(СВЦЭМ!$H$40:$H$783,СВЦЭМ!$A$40:$A$783,$A267,СВЦЭМ!$B$39:$B$782,E$242)+'СЕТ СН'!$F$12</f>
        <v>0</v>
      </c>
      <c r="F267" s="36">
        <f ca="1">SUMIFS(СВЦЭМ!$H$40:$H$783,СВЦЭМ!$A$40:$A$783,$A267,СВЦЭМ!$B$39:$B$782,F$242)+'СЕТ СН'!$F$12</f>
        <v>0</v>
      </c>
      <c r="G267" s="36">
        <f ca="1">SUMIFS(СВЦЭМ!$H$40:$H$783,СВЦЭМ!$A$40:$A$783,$A267,СВЦЭМ!$B$39:$B$782,G$242)+'СЕТ СН'!$F$12</f>
        <v>0</v>
      </c>
      <c r="H267" s="36">
        <f ca="1">SUMIFS(СВЦЭМ!$H$40:$H$783,СВЦЭМ!$A$40:$A$783,$A267,СВЦЭМ!$B$39:$B$782,H$242)+'СЕТ СН'!$F$12</f>
        <v>0</v>
      </c>
      <c r="I267" s="36">
        <f ca="1">SUMIFS(СВЦЭМ!$H$40:$H$783,СВЦЭМ!$A$40:$A$783,$A267,СВЦЭМ!$B$39:$B$782,I$242)+'СЕТ СН'!$F$12</f>
        <v>0</v>
      </c>
      <c r="J267" s="36">
        <f ca="1">SUMIFS(СВЦЭМ!$H$40:$H$783,СВЦЭМ!$A$40:$A$783,$A267,СВЦЭМ!$B$39:$B$782,J$242)+'СЕТ СН'!$F$12</f>
        <v>0</v>
      </c>
      <c r="K267" s="36">
        <f ca="1">SUMIFS(СВЦЭМ!$H$40:$H$783,СВЦЭМ!$A$40:$A$783,$A267,СВЦЭМ!$B$39:$B$782,K$242)+'СЕТ СН'!$F$12</f>
        <v>0</v>
      </c>
      <c r="L267" s="36">
        <f ca="1">SUMIFS(СВЦЭМ!$H$40:$H$783,СВЦЭМ!$A$40:$A$783,$A267,СВЦЭМ!$B$39:$B$782,L$242)+'СЕТ СН'!$F$12</f>
        <v>0</v>
      </c>
      <c r="M267" s="36">
        <f ca="1">SUMIFS(СВЦЭМ!$H$40:$H$783,СВЦЭМ!$A$40:$A$783,$A267,СВЦЭМ!$B$39:$B$782,M$242)+'СЕТ СН'!$F$12</f>
        <v>0</v>
      </c>
      <c r="N267" s="36">
        <f ca="1">SUMIFS(СВЦЭМ!$H$40:$H$783,СВЦЭМ!$A$40:$A$783,$A267,СВЦЭМ!$B$39:$B$782,N$242)+'СЕТ СН'!$F$12</f>
        <v>0</v>
      </c>
      <c r="O267" s="36">
        <f ca="1">SUMIFS(СВЦЭМ!$H$40:$H$783,СВЦЭМ!$A$40:$A$783,$A267,СВЦЭМ!$B$39:$B$782,O$242)+'СЕТ СН'!$F$12</f>
        <v>0</v>
      </c>
      <c r="P267" s="36">
        <f ca="1">SUMIFS(СВЦЭМ!$H$40:$H$783,СВЦЭМ!$A$40:$A$783,$A267,СВЦЭМ!$B$39:$B$782,P$242)+'СЕТ СН'!$F$12</f>
        <v>0</v>
      </c>
      <c r="Q267" s="36">
        <f ca="1">SUMIFS(СВЦЭМ!$H$40:$H$783,СВЦЭМ!$A$40:$A$783,$A267,СВЦЭМ!$B$39:$B$782,Q$242)+'СЕТ СН'!$F$12</f>
        <v>0</v>
      </c>
      <c r="R267" s="36">
        <f ca="1">SUMIFS(СВЦЭМ!$H$40:$H$783,СВЦЭМ!$A$40:$A$783,$A267,СВЦЭМ!$B$39:$B$782,R$242)+'СЕТ СН'!$F$12</f>
        <v>0</v>
      </c>
      <c r="S267" s="36">
        <f ca="1">SUMIFS(СВЦЭМ!$H$40:$H$783,СВЦЭМ!$A$40:$A$783,$A267,СВЦЭМ!$B$39:$B$782,S$242)+'СЕТ СН'!$F$12</f>
        <v>0</v>
      </c>
      <c r="T267" s="36">
        <f ca="1">SUMIFS(СВЦЭМ!$H$40:$H$783,СВЦЭМ!$A$40:$A$783,$A267,СВЦЭМ!$B$39:$B$782,T$242)+'СЕТ СН'!$F$12</f>
        <v>0</v>
      </c>
      <c r="U267" s="36">
        <f ca="1">SUMIFS(СВЦЭМ!$H$40:$H$783,СВЦЭМ!$A$40:$A$783,$A267,СВЦЭМ!$B$39:$B$782,U$242)+'СЕТ СН'!$F$12</f>
        <v>0</v>
      </c>
      <c r="V267" s="36">
        <f ca="1">SUMIFS(СВЦЭМ!$H$40:$H$783,СВЦЭМ!$A$40:$A$783,$A267,СВЦЭМ!$B$39:$B$782,V$242)+'СЕТ СН'!$F$12</f>
        <v>0</v>
      </c>
      <c r="W267" s="36">
        <f ca="1">SUMIFS(СВЦЭМ!$H$40:$H$783,СВЦЭМ!$A$40:$A$783,$A267,СВЦЭМ!$B$39:$B$782,W$242)+'СЕТ СН'!$F$12</f>
        <v>0</v>
      </c>
      <c r="X267" s="36">
        <f ca="1">SUMIFS(СВЦЭМ!$H$40:$H$783,СВЦЭМ!$A$40:$A$783,$A267,СВЦЭМ!$B$39:$B$782,X$242)+'СЕТ СН'!$F$12</f>
        <v>0</v>
      </c>
      <c r="Y267" s="36">
        <f ca="1">SUMIFS(СВЦЭМ!$H$40:$H$783,СВЦЭМ!$A$40:$A$783,$A267,СВЦЭМ!$B$39:$B$782,Y$242)+'СЕТ СН'!$F$12</f>
        <v>0</v>
      </c>
    </row>
    <row r="268" spans="1:25" ht="15.75" hidden="1" x14ac:dyDescent="0.2">
      <c r="A268" s="35">
        <f t="shared" si="7"/>
        <v>44618</v>
      </c>
      <c r="B268" s="36">
        <f ca="1">SUMIFS(СВЦЭМ!$H$40:$H$783,СВЦЭМ!$A$40:$A$783,$A268,СВЦЭМ!$B$39:$B$782,B$242)+'СЕТ СН'!$F$12</f>
        <v>0</v>
      </c>
      <c r="C268" s="36">
        <f ca="1">SUMIFS(СВЦЭМ!$H$40:$H$783,СВЦЭМ!$A$40:$A$783,$A268,СВЦЭМ!$B$39:$B$782,C$242)+'СЕТ СН'!$F$12</f>
        <v>0</v>
      </c>
      <c r="D268" s="36">
        <f ca="1">SUMIFS(СВЦЭМ!$H$40:$H$783,СВЦЭМ!$A$40:$A$783,$A268,СВЦЭМ!$B$39:$B$782,D$242)+'СЕТ СН'!$F$12</f>
        <v>0</v>
      </c>
      <c r="E268" s="36">
        <f ca="1">SUMIFS(СВЦЭМ!$H$40:$H$783,СВЦЭМ!$A$40:$A$783,$A268,СВЦЭМ!$B$39:$B$782,E$242)+'СЕТ СН'!$F$12</f>
        <v>0</v>
      </c>
      <c r="F268" s="36">
        <f ca="1">SUMIFS(СВЦЭМ!$H$40:$H$783,СВЦЭМ!$A$40:$A$783,$A268,СВЦЭМ!$B$39:$B$782,F$242)+'СЕТ СН'!$F$12</f>
        <v>0</v>
      </c>
      <c r="G268" s="36">
        <f ca="1">SUMIFS(СВЦЭМ!$H$40:$H$783,СВЦЭМ!$A$40:$A$783,$A268,СВЦЭМ!$B$39:$B$782,G$242)+'СЕТ СН'!$F$12</f>
        <v>0</v>
      </c>
      <c r="H268" s="36">
        <f ca="1">SUMIFS(СВЦЭМ!$H$40:$H$783,СВЦЭМ!$A$40:$A$783,$A268,СВЦЭМ!$B$39:$B$782,H$242)+'СЕТ СН'!$F$12</f>
        <v>0</v>
      </c>
      <c r="I268" s="36">
        <f ca="1">SUMIFS(СВЦЭМ!$H$40:$H$783,СВЦЭМ!$A$40:$A$783,$A268,СВЦЭМ!$B$39:$B$782,I$242)+'СЕТ СН'!$F$12</f>
        <v>0</v>
      </c>
      <c r="J268" s="36">
        <f ca="1">SUMIFS(СВЦЭМ!$H$40:$H$783,СВЦЭМ!$A$40:$A$783,$A268,СВЦЭМ!$B$39:$B$782,J$242)+'СЕТ СН'!$F$12</f>
        <v>0</v>
      </c>
      <c r="K268" s="36">
        <f ca="1">SUMIFS(СВЦЭМ!$H$40:$H$783,СВЦЭМ!$A$40:$A$783,$A268,СВЦЭМ!$B$39:$B$782,K$242)+'СЕТ СН'!$F$12</f>
        <v>0</v>
      </c>
      <c r="L268" s="36">
        <f ca="1">SUMIFS(СВЦЭМ!$H$40:$H$783,СВЦЭМ!$A$40:$A$783,$A268,СВЦЭМ!$B$39:$B$782,L$242)+'СЕТ СН'!$F$12</f>
        <v>0</v>
      </c>
      <c r="M268" s="36">
        <f ca="1">SUMIFS(СВЦЭМ!$H$40:$H$783,СВЦЭМ!$A$40:$A$783,$A268,СВЦЭМ!$B$39:$B$782,M$242)+'СЕТ СН'!$F$12</f>
        <v>0</v>
      </c>
      <c r="N268" s="36">
        <f ca="1">SUMIFS(СВЦЭМ!$H$40:$H$783,СВЦЭМ!$A$40:$A$783,$A268,СВЦЭМ!$B$39:$B$782,N$242)+'СЕТ СН'!$F$12</f>
        <v>0</v>
      </c>
      <c r="O268" s="36">
        <f ca="1">SUMIFS(СВЦЭМ!$H$40:$H$783,СВЦЭМ!$A$40:$A$783,$A268,СВЦЭМ!$B$39:$B$782,O$242)+'СЕТ СН'!$F$12</f>
        <v>0</v>
      </c>
      <c r="P268" s="36">
        <f ca="1">SUMIFS(СВЦЭМ!$H$40:$H$783,СВЦЭМ!$A$40:$A$783,$A268,СВЦЭМ!$B$39:$B$782,P$242)+'СЕТ СН'!$F$12</f>
        <v>0</v>
      </c>
      <c r="Q268" s="36">
        <f ca="1">SUMIFS(СВЦЭМ!$H$40:$H$783,СВЦЭМ!$A$40:$A$783,$A268,СВЦЭМ!$B$39:$B$782,Q$242)+'СЕТ СН'!$F$12</f>
        <v>0</v>
      </c>
      <c r="R268" s="36">
        <f ca="1">SUMIFS(СВЦЭМ!$H$40:$H$783,СВЦЭМ!$A$40:$A$783,$A268,СВЦЭМ!$B$39:$B$782,R$242)+'СЕТ СН'!$F$12</f>
        <v>0</v>
      </c>
      <c r="S268" s="36">
        <f ca="1">SUMIFS(СВЦЭМ!$H$40:$H$783,СВЦЭМ!$A$40:$A$783,$A268,СВЦЭМ!$B$39:$B$782,S$242)+'СЕТ СН'!$F$12</f>
        <v>0</v>
      </c>
      <c r="T268" s="36">
        <f ca="1">SUMIFS(СВЦЭМ!$H$40:$H$783,СВЦЭМ!$A$40:$A$783,$A268,СВЦЭМ!$B$39:$B$782,T$242)+'СЕТ СН'!$F$12</f>
        <v>0</v>
      </c>
      <c r="U268" s="36">
        <f ca="1">SUMIFS(СВЦЭМ!$H$40:$H$783,СВЦЭМ!$A$40:$A$783,$A268,СВЦЭМ!$B$39:$B$782,U$242)+'СЕТ СН'!$F$12</f>
        <v>0</v>
      </c>
      <c r="V268" s="36">
        <f ca="1">SUMIFS(СВЦЭМ!$H$40:$H$783,СВЦЭМ!$A$40:$A$783,$A268,СВЦЭМ!$B$39:$B$782,V$242)+'СЕТ СН'!$F$12</f>
        <v>0</v>
      </c>
      <c r="W268" s="36">
        <f ca="1">SUMIFS(СВЦЭМ!$H$40:$H$783,СВЦЭМ!$A$40:$A$783,$A268,СВЦЭМ!$B$39:$B$782,W$242)+'СЕТ СН'!$F$12</f>
        <v>0</v>
      </c>
      <c r="X268" s="36">
        <f ca="1">SUMIFS(СВЦЭМ!$H$40:$H$783,СВЦЭМ!$A$40:$A$783,$A268,СВЦЭМ!$B$39:$B$782,X$242)+'СЕТ СН'!$F$12</f>
        <v>0</v>
      </c>
      <c r="Y268" s="36">
        <f ca="1">SUMIFS(СВЦЭМ!$H$40:$H$783,СВЦЭМ!$A$40:$A$783,$A268,СВЦЭМ!$B$39:$B$782,Y$242)+'СЕТ СН'!$F$12</f>
        <v>0</v>
      </c>
    </row>
    <row r="269" spans="1:25" ht="15.75" hidden="1" x14ac:dyDescent="0.2">
      <c r="A269" s="35">
        <f t="shared" si="7"/>
        <v>44619</v>
      </c>
      <c r="B269" s="36">
        <f ca="1">SUMIFS(СВЦЭМ!$H$40:$H$783,СВЦЭМ!$A$40:$A$783,$A269,СВЦЭМ!$B$39:$B$782,B$242)+'СЕТ СН'!$F$12</f>
        <v>0</v>
      </c>
      <c r="C269" s="36">
        <f ca="1">SUMIFS(СВЦЭМ!$H$40:$H$783,СВЦЭМ!$A$40:$A$783,$A269,СВЦЭМ!$B$39:$B$782,C$242)+'СЕТ СН'!$F$12</f>
        <v>0</v>
      </c>
      <c r="D269" s="36">
        <f ca="1">SUMIFS(СВЦЭМ!$H$40:$H$783,СВЦЭМ!$A$40:$A$783,$A269,СВЦЭМ!$B$39:$B$782,D$242)+'СЕТ СН'!$F$12</f>
        <v>0</v>
      </c>
      <c r="E269" s="36">
        <f ca="1">SUMIFS(СВЦЭМ!$H$40:$H$783,СВЦЭМ!$A$40:$A$783,$A269,СВЦЭМ!$B$39:$B$782,E$242)+'СЕТ СН'!$F$12</f>
        <v>0</v>
      </c>
      <c r="F269" s="36">
        <f ca="1">SUMIFS(СВЦЭМ!$H$40:$H$783,СВЦЭМ!$A$40:$A$783,$A269,СВЦЭМ!$B$39:$B$782,F$242)+'СЕТ СН'!$F$12</f>
        <v>0</v>
      </c>
      <c r="G269" s="36">
        <f ca="1">SUMIFS(СВЦЭМ!$H$40:$H$783,СВЦЭМ!$A$40:$A$783,$A269,СВЦЭМ!$B$39:$B$782,G$242)+'СЕТ СН'!$F$12</f>
        <v>0</v>
      </c>
      <c r="H269" s="36">
        <f ca="1">SUMIFS(СВЦЭМ!$H$40:$H$783,СВЦЭМ!$A$40:$A$783,$A269,СВЦЭМ!$B$39:$B$782,H$242)+'СЕТ СН'!$F$12</f>
        <v>0</v>
      </c>
      <c r="I269" s="36">
        <f ca="1">SUMIFS(СВЦЭМ!$H$40:$H$783,СВЦЭМ!$A$40:$A$783,$A269,СВЦЭМ!$B$39:$B$782,I$242)+'СЕТ СН'!$F$12</f>
        <v>0</v>
      </c>
      <c r="J269" s="36">
        <f ca="1">SUMIFS(СВЦЭМ!$H$40:$H$783,СВЦЭМ!$A$40:$A$783,$A269,СВЦЭМ!$B$39:$B$782,J$242)+'СЕТ СН'!$F$12</f>
        <v>0</v>
      </c>
      <c r="K269" s="36">
        <f ca="1">SUMIFS(СВЦЭМ!$H$40:$H$783,СВЦЭМ!$A$40:$A$783,$A269,СВЦЭМ!$B$39:$B$782,K$242)+'СЕТ СН'!$F$12</f>
        <v>0</v>
      </c>
      <c r="L269" s="36">
        <f ca="1">SUMIFS(СВЦЭМ!$H$40:$H$783,СВЦЭМ!$A$40:$A$783,$A269,СВЦЭМ!$B$39:$B$782,L$242)+'СЕТ СН'!$F$12</f>
        <v>0</v>
      </c>
      <c r="M269" s="36">
        <f ca="1">SUMIFS(СВЦЭМ!$H$40:$H$783,СВЦЭМ!$A$40:$A$783,$A269,СВЦЭМ!$B$39:$B$782,M$242)+'СЕТ СН'!$F$12</f>
        <v>0</v>
      </c>
      <c r="N269" s="36">
        <f ca="1">SUMIFS(СВЦЭМ!$H$40:$H$783,СВЦЭМ!$A$40:$A$783,$A269,СВЦЭМ!$B$39:$B$782,N$242)+'СЕТ СН'!$F$12</f>
        <v>0</v>
      </c>
      <c r="O269" s="36">
        <f ca="1">SUMIFS(СВЦЭМ!$H$40:$H$783,СВЦЭМ!$A$40:$A$783,$A269,СВЦЭМ!$B$39:$B$782,O$242)+'СЕТ СН'!$F$12</f>
        <v>0</v>
      </c>
      <c r="P269" s="36">
        <f ca="1">SUMIFS(СВЦЭМ!$H$40:$H$783,СВЦЭМ!$A$40:$A$783,$A269,СВЦЭМ!$B$39:$B$782,P$242)+'СЕТ СН'!$F$12</f>
        <v>0</v>
      </c>
      <c r="Q269" s="36">
        <f ca="1">SUMIFS(СВЦЭМ!$H$40:$H$783,СВЦЭМ!$A$40:$A$783,$A269,СВЦЭМ!$B$39:$B$782,Q$242)+'СЕТ СН'!$F$12</f>
        <v>0</v>
      </c>
      <c r="R269" s="36">
        <f ca="1">SUMIFS(СВЦЭМ!$H$40:$H$783,СВЦЭМ!$A$40:$A$783,$A269,СВЦЭМ!$B$39:$B$782,R$242)+'СЕТ СН'!$F$12</f>
        <v>0</v>
      </c>
      <c r="S269" s="36">
        <f ca="1">SUMIFS(СВЦЭМ!$H$40:$H$783,СВЦЭМ!$A$40:$A$783,$A269,СВЦЭМ!$B$39:$B$782,S$242)+'СЕТ СН'!$F$12</f>
        <v>0</v>
      </c>
      <c r="T269" s="36">
        <f ca="1">SUMIFS(СВЦЭМ!$H$40:$H$783,СВЦЭМ!$A$40:$A$783,$A269,СВЦЭМ!$B$39:$B$782,T$242)+'СЕТ СН'!$F$12</f>
        <v>0</v>
      </c>
      <c r="U269" s="36">
        <f ca="1">SUMIFS(СВЦЭМ!$H$40:$H$783,СВЦЭМ!$A$40:$A$783,$A269,СВЦЭМ!$B$39:$B$782,U$242)+'СЕТ СН'!$F$12</f>
        <v>0</v>
      </c>
      <c r="V269" s="36">
        <f ca="1">SUMIFS(СВЦЭМ!$H$40:$H$783,СВЦЭМ!$A$40:$A$783,$A269,СВЦЭМ!$B$39:$B$782,V$242)+'СЕТ СН'!$F$12</f>
        <v>0</v>
      </c>
      <c r="W269" s="36">
        <f ca="1">SUMIFS(СВЦЭМ!$H$40:$H$783,СВЦЭМ!$A$40:$A$783,$A269,СВЦЭМ!$B$39:$B$782,W$242)+'СЕТ СН'!$F$12</f>
        <v>0</v>
      </c>
      <c r="X269" s="36">
        <f ca="1">SUMIFS(СВЦЭМ!$H$40:$H$783,СВЦЭМ!$A$40:$A$783,$A269,СВЦЭМ!$B$39:$B$782,X$242)+'СЕТ СН'!$F$12</f>
        <v>0</v>
      </c>
      <c r="Y269" s="36">
        <f ca="1">SUMIFS(СВЦЭМ!$H$40:$H$783,СВЦЭМ!$A$40:$A$783,$A269,СВЦЭМ!$B$39:$B$782,Y$242)+'СЕТ СН'!$F$12</f>
        <v>0</v>
      </c>
    </row>
    <row r="270" spans="1:25" ht="15.75" hidden="1" x14ac:dyDescent="0.2">
      <c r="A270" s="35">
        <f t="shared" si="7"/>
        <v>44620</v>
      </c>
      <c r="B270" s="36">
        <f ca="1">SUMIFS(СВЦЭМ!$H$40:$H$783,СВЦЭМ!$A$40:$A$783,$A270,СВЦЭМ!$B$39:$B$782,B$242)+'СЕТ СН'!$F$12</f>
        <v>0</v>
      </c>
      <c r="C270" s="36">
        <f ca="1">SUMIFS(СВЦЭМ!$H$40:$H$783,СВЦЭМ!$A$40:$A$783,$A270,СВЦЭМ!$B$39:$B$782,C$242)+'СЕТ СН'!$F$12</f>
        <v>0</v>
      </c>
      <c r="D270" s="36">
        <f ca="1">SUMIFS(СВЦЭМ!$H$40:$H$783,СВЦЭМ!$A$40:$A$783,$A270,СВЦЭМ!$B$39:$B$782,D$242)+'СЕТ СН'!$F$12</f>
        <v>0</v>
      </c>
      <c r="E270" s="36">
        <f ca="1">SUMIFS(СВЦЭМ!$H$40:$H$783,СВЦЭМ!$A$40:$A$783,$A270,СВЦЭМ!$B$39:$B$782,E$242)+'СЕТ СН'!$F$12</f>
        <v>0</v>
      </c>
      <c r="F270" s="36">
        <f ca="1">SUMIFS(СВЦЭМ!$H$40:$H$783,СВЦЭМ!$A$40:$A$783,$A270,СВЦЭМ!$B$39:$B$782,F$242)+'СЕТ СН'!$F$12</f>
        <v>0</v>
      </c>
      <c r="G270" s="36">
        <f ca="1">SUMIFS(СВЦЭМ!$H$40:$H$783,СВЦЭМ!$A$40:$A$783,$A270,СВЦЭМ!$B$39:$B$782,G$242)+'СЕТ СН'!$F$12</f>
        <v>0</v>
      </c>
      <c r="H270" s="36">
        <f ca="1">SUMIFS(СВЦЭМ!$H$40:$H$783,СВЦЭМ!$A$40:$A$783,$A270,СВЦЭМ!$B$39:$B$782,H$242)+'СЕТ СН'!$F$12</f>
        <v>0</v>
      </c>
      <c r="I270" s="36">
        <f ca="1">SUMIFS(СВЦЭМ!$H$40:$H$783,СВЦЭМ!$A$40:$A$783,$A270,СВЦЭМ!$B$39:$B$782,I$242)+'СЕТ СН'!$F$12</f>
        <v>0</v>
      </c>
      <c r="J270" s="36">
        <f ca="1">SUMIFS(СВЦЭМ!$H$40:$H$783,СВЦЭМ!$A$40:$A$783,$A270,СВЦЭМ!$B$39:$B$782,J$242)+'СЕТ СН'!$F$12</f>
        <v>0</v>
      </c>
      <c r="K270" s="36">
        <f ca="1">SUMIFS(СВЦЭМ!$H$40:$H$783,СВЦЭМ!$A$40:$A$783,$A270,СВЦЭМ!$B$39:$B$782,K$242)+'СЕТ СН'!$F$12</f>
        <v>0</v>
      </c>
      <c r="L270" s="36">
        <f ca="1">SUMIFS(СВЦЭМ!$H$40:$H$783,СВЦЭМ!$A$40:$A$783,$A270,СВЦЭМ!$B$39:$B$782,L$242)+'СЕТ СН'!$F$12</f>
        <v>0</v>
      </c>
      <c r="M270" s="36">
        <f ca="1">SUMIFS(СВЦЭМ!$H$40:$H$783,СВЦЭМ!$A$40:$A$783,$A270,СВЦЭМ!$B$39:$B$782,M$242)+'СЕТ СН'!$F$12</f>
        <v>0</v>
      </c>
      <c r="N270" s="36">
        <f ca="1">SUMIFS(СВЦЭМ!$H$40:$H$783,СВЦЭМ!$A$40:$A$783,$A270,СВЦЭМ!$B$39:$B$782,N$242)+'СЕТ СН'!$F$12</f>
        <v>0</v>
      </c>
      <c r="O270" s="36">
        <f ca="1">SUMIFS(СВЦЭМ!$H$40:$H$783,СВЦЭМ!$A$40:$A$783,$A270,СВЦЭМ!$B$39:$B$782,O$242)+'СЕТ СН'!$F$12</f>
        <v>0</v>
      </c>
      <c r="P270" s="36">
        <f ca="1">SUMIFS(СВЦЭМ!$H$40:$H$783,СВЦЭМ!$A$40:$A$783,$A270,СВЦЭМ!$B$39:$B$782,P$242)+'СЕТ СН'!$F$12</f>
        <v>0</v>
      </c>
      <c r="Q270" s="36">
        <f ca="1">SUMIFS(СВЦЭМ!$H$40:$H$783,СВЦЭМ!$A$40:$A$783,$A270,СВЦЭМ!$B$39:$B$782,Q$242)+'СЕТ СН'!$F$12</f>
        <v>0</v>
      </c>
      <c r="R270" s="36">
        <f ca="1">SUMIFS(СВЦЭМ!$H$40:$H$783,СВЦЭМ!$A$40:$A$783,$A270,СВЦЭМ!$B$39:$B$782,R$242)+'СЕТ СН'!$F$12</f>
        <v>0</v>
      </c>
      <c r="S270" s="36">
        <f ca="1">SUMIFS(СВЦЭМ!$H$40:$H$783,СВЦЭМ!$A$40:$A$783,$A270,СВЦЭМ!$B$39:$B$782,S$242)+'СЕТ СН'!$F$12</f>
        <v>0</v>
      </c>
      <c r="T270" s="36">
        <f ca="1">SUMIFS(СВЦЭМ!$H$40:$H$783,СВЦЭМ!$A$40:$A$783,$A270,СВЦЭМ!$B$39:$B$782,T$242)+'СЕТ СН'!$F$12</f>
        <v>0</v>
      </c>
      <c r="U270" s="36">
        <f ca="1">SUMIFS(СВЦЭМ!$H$40:$H$783,СВЦЭМ!$A$40:$A$783,$A270,СВЦЭМ!$B$39:$B$782,U$242)+'СЕТ СН'!$F$12</f>
        <v>0</v>
      </c>
      <c r="V270" s="36">
        <f ca="1">SUMIFS(СВЦЭМ!$H$40:$H$783,СВЦЭМ!$A$40:$A$783,$A270,СВЦЭМ!$B$39:$B$782,V$242)+'СЕТ СН'!$F$12</f>
        <v>0</v>
      </c>
      <c r="W270" s="36">
        <f ca="1">SUMIFS(СВЦЭМ!$H$40:$H$783,СВЦЭМ!$A$40:$A$783,$A270,СВЦЭМ!$B$39:$B$782,W$242)+'СЕТ СН'!$F$12</f>
        <v>0</v>
      </c>
      <c r="X270" s="36">
        <f ca="1">SUMIFS(СВЦЭМ!$H$40:$H$783,СВЦЭМ!$A$40:$A$783,$A270,СВЦЭМ!$B$39:$B$782,X$242)+'СЕТ СН'!$F$12</f>
        <v>0</v>
      </c>
      <c r="Y270" s="36">
        <f ca="1">SUMIFS(СВЦЭМ!$H$40:$H$783,СВЦЭМ!$A$40:$A$783,$A270,СВЦЭМ!$B$39:$B$782,Y$242)+'СЕТ СН'!$F$12</f>
        <v>0</v>
      </c>
    </row>
    <row r="271" spans="1:25" ht="15.75" hidden="1" x14ac:dyDescent="0.2">
      <c r="A271" s="35">
        <f t="shared" si="7"/>
        <v>44621</v>
      </c>
      <c r="B271" s="36">
        <f ca="1">SUMIFS(СВЦЭМ!$H$40:$H$783,СВЦЭМ!$A$40:$A$783,$A271,СВЦЭМ!$B$39:$B$782,B$242)+'СЕТ СН'!$F$12</f>
        <v>0</v>
      </c>
      <c r="C271" s="36">
        <f ca="1">SUMIFS(СВЦЭМ!$H$40:$H$783,СВЦЭМ!$A$40:$A$783,$A271,СВЦЭМ!$B$39:$B$782,C$242)+'СЕТ СН'!$F$12</f>
        <v>0</v>
      </c>
      <c r="D271" s="36">
        <f ca="1">SUMIFS(СВЦЭМ!$H$40:$H$783,СВЦЭМ!$A$40:$A$783,$A271,СВЦЭМ!$B$39:$B$782,D$242)+'СЕТ СН'!$F$12</f>
        <v>0</v>
      </c>
      <c r="E271" s="36">
        <f ca="1">SUMIFS(СВЦЭМ!$H$40:$H$783,СВЦЭМ!$A$40:$A$783,$A271,СВЦЭМ!$B$39:$B$782,E$242)+'СЕТ СН'!$F$12</f>
        <v>0</v>
      </c>
      <c r="F271" s="36">
        <f ca="1">SUMIFS(СВЦЭМ!$H$40:$H$783,СВЦЭМ!$A$40:$A$783,$A271,СВЦЭМ!$B$39:$B$782,F$242)+'СЕТ СН'!$F$12</f>
        <v>0</v>
      </c>
      <c r="G271" s="36">
        <f ca="1">SUMIFS(СВЦЭМ!$H$40:$H$783,СВЦЭМ!$A$40:$A$783,$A271,СВЦЭМ!$B$39:$B$782,G$242)+'СЕТ СН'!$F$12</f>
        <v>0</v>
      </c>
      <c r="H271" s="36">
        <f ca="1">SUMIFS(СВЦЭМ!$H$40:$H$783,СВЦЭМ!$A$40:$A$783,$A271,СВЦЭМ!$B$39:$B$782,H$242)+'СЕТ СН'!$F$12</f>
        <v>0</v>
      </c>
      <c r="I271" s="36">
        <f ca="1">SUMIFS(СВЦЭМ!$H$40:$H$783,СВЦЭМ!$A$40:$A$783,$A271,СВЦЭМ!$B$39:$B$782,I$242)+'СЕТ СН'!$F$12</f>
        <v>0</v>
      </c>
      <c r="J271" s="36">
        <f ca="1">SUMIFS(СВЦЭМ!$H$40:$H$783,СВЦЭМ!$A$40:$A$783,$A271,СВЦЭМ!$B$39:$B$782,J$242)+'СЕТ СН'!$F$12</f>
        <v>0</v>
      </c>
      <c r="K271" s="36">
        <f ca="1">SUMIFS(СВЦЭМ!$H$40:$H$783,СВЦЭМ!$A$40:$A$783,$A271,СВЦЭМ!$B$39:$B$782,K$242)+'СЕТ СН'!$F$12</f>
        <v>0</v>
      </c>
      <c r="L271" s="36">
        <f ca="1">SUMIFS(СВЦЭМ!$H$40:$H$783,СВЦЭМ!$A$40:$A$783,$A271,СВЦЭМ!$B$39:$B$782,L$242)+'СЕТ СН'!$F$12</f>
        <v>0</v>
      </c>
      <c r="M271" s="36">
        <f ca="1">SUMIFS(СВЦЭМ!$H$40:$H$783,СВЦЭМ!$A$40:$A$783,$A271,СВЦЭМ!$B$39:$B$782,M$242)+'СЕТ СН'!$F$12</f>
        <v>0</v>
      </c>
      <c r="N271" s="36">
        <f ca="1">SUMIFS(СВЦЭМ!$H$40:$H$783,СВЦЭМ!$A$40:$A$783,$A271,СВЦЭМ!$B$39:$B$782,N$242)+'СЕТ СН'!$F$12</f>
        <v>0</v>
      </c>
      <c r="O271" s="36">
        <f ca="1">SUMIFS(СВЦЭМ!$H$40:$H$783,СВЦЭМ!$A$40:$A$783,$A271,СВЦЭМ!$B$39:$B$782,O$242)+'СЕТ СН'!$F$12</f>
        <v>0</v>
      </c>
      <c r="P271" s="36">
        <f ca="1">SUMIFS(СВЦЭМ!$H$40:$H$783,СВЦЭМ!$A$40:$A$783,$A271,СВЦЭМ!$B$39:$B$782,P$242)+'СЕТ СН'!$F$12</f>
        <v>0</v>
      </c>
      <c r="Q271" s="36">
        <f ca="1">SUMIFS(СВЦЭМ!$H$40:$H$783,СВЦЭМ!$A$40:$A$783,$A271,СВЦЭМ!$B$39:$B$782,Q$242)+'СЕТ СН'!$F$12</f>
        <v>0</v>
      </c>
      <c r="R271" s="36">
        <f ca="1">SUMIFS(СВЦЭМ!$H$40:$H$783,СВЦЭМ!$A$40:$A$783,$A271,СВЦЭМ!$B$39:$B$782,R$242)+'СЕТ СН'!$F$12</f>
        <v>0</v>
      </c>
      <c r="S271" s="36">
        <f ca="1">SUMIFS(СВЦЭМ!$H$40:$H$783,СВЦЭМ!$A$40:$A$783,$A271,СВЦЭМ!$B$39:$B$782,S$242)+'СЕТ СН'!$F$12</f>
        <v>0</v>
      </c>
      <c r="T271" s="36">
        <f ca="1">SUMIFS(СВЦЭМ!$H$40:$H$783,СВЦЭМ!$A$40:$A$783,$A271,СВЦЭМ!$B$39:$B$782,T$242)+'СЕТ СН'!$F$12</f>
        <v>0</v>
      </c>
      <c r="U271" s="36">
        <f ca="1">SUMIFS(СВЦЭМ!$H$40:$H$783,СВЦЭМ!$A$40:$A$783,$A271,СВЦЭМ!$B$39:$B$782,U$242)+'СЕТ СН'!$F$12</f>
        <v>0</v>
      </c>
      <c r="V271" s="36">
        <f ca="1">SUMIFS(СВЦЭМ!$H$40:$H$783,СВЦЭМ!$A$40:$A$783,$A271,СВЦЭМ!$B$39:$B$782,V$242)+'СЕТ СН'!$F$12</f>
        <v>0</v>
      </c>
      <c r="W271" s="36">
        <f ca="1">SUMIFS(СВЦЭМ!$H$40:$H$783,СВЦЭМ!$A$40:$A$783,$A271,СВЦЭМ!$B$39:$B$782,W$242)+'СЕТ СН'!$F$12</f>
        <v>0</v>
      </c>
      <c r="X271" s="36">
        <f ca="1">SUMIFS(СВЦЭМ!$H$40:$H$783,СВЦЭМ!$A$40:$A$783,$A271,СВЦЭМ!$B$39:$B$782,X$242)+'СЕТ СН'!$F$12</f>
        <v>0</v>
      </c>
      <c r="Y271" s="36">
        <f ca="1">SUMIFS(СВЦЭМ!$H$40:$H$783,СВЦЭМ!$A$40:$A$783,$A271,СВЦЭМ!$B$39:$B$782,Y$242)+'СЕТ СН'!$F$12</f>
        <v>0</v>
      </c>
    </row>
    <row r="272" spans="1:25" ht="15.75" hidden="1" x14ac:dyDescent="0.2">
      <c r="A272" s="35">
        <f t="shared" si="7"/>
        <v>44622</v>
      </c>
      <c r="B272" s="36">
        <f ca="1">SUMIFS(СВЦЭМ!$H$40:$H$783,СВЦЭМ!$A$40:$A$783,$A272,СВЦЭМ!$B$39:$B$782,B$242)+'СЕТ СН'!$F$12</f>
        <v>0</v>
      </c>
      <c r="C272" s="36">
        <f ca="1">SUMIFS(СВЦЭМ!$H$40:$H$783,СВЦЭМ!$A$40:$A$783,$A272,СВЦЭМ!$B$39:$B$782,C$242)+'СЕТ СН'!$F$12</f>
        <v>0</v>
      </c>
      <c r="D272" s="36">
        <f ca="1">SUMIFS(СВЦЭМ!$H$40:$H$783,СВЦЭМ!$A$40:$A$783,$A272,СВЦЭМ!$B$39:$B$782,D$242)+'СЕТ СН'!$F$12</f>
        <v>0</v>
      </c>
      <c r="E272" s="36">
        <f ca="1">SUMIFS(СВЦЭМ!$H$40:$H$783,СВЦЭМ!$A$40:$A$783,$A272,СВЦЭМ!$B$39:$B$782,E$242)+'СЕТ СН'!$F$12</f>
        <v>0</v>
      </c>
      <c r="F272" s="36">
        <f ca="1">SUMIFS(СВЦЭМ!$H$40:$H$783,СВЦЭМ!$A$40:$A$783,$A272,СВЦЭМ!$B$39:$B$782,F$242)+'СЕТ СН'!$F$12</f>
        <v>0</v>
      </c>
      <c r="G272" s="36">
        <f ca="1">SUMIFS(СВЦЭМ!$H$40:$H$783,СВЦЭМ!$A$40:$A$783,$A272,СВЦЭМ!$B$39:$B$782,G$242)+'СЕТ СН'!$F$12</f>
        <v>0</v>
      </c>
      <c r="H272" s="36">
        <f ca="1">SUMIFS(СВЦЭМ!$H$40:$H$783,СВЦЭМ!$A$40:$A$783,$A272,СВЦЭМ!$B$39:$B$782,H$242)+'СЕТ СН'!$F$12</f>
        <v>0</v>
      </c>
      <c r="I272" s="36">
        <f ca="1">SUMIFS(СВЦЭМ!$H$40:$H$783,СВЦЭМ!$A$40:$A$783,$A272,СВЦЭМ!$B$39:$B$782,I$242)+'СЕТ СН'!$F$12</f>
        <v>0</v>
      </c>
      <c r="J272" s="36">
        <f ca="1">SUMIFS(СВЦЭМ!$H$40:$H$783,СВЦЭМ!$A$40:$A$783,$A272,СВЦЭМ!$B$39:$B$782,J$242)+'СЕТ СН'!$F$12</f>
        <v>0</v>
      </c>
      <c r="K272" s="36">
        <f ca="1">SUMIFS(СВЦЭМ!$H$40:$H$783,СВЦЭМ!$A$40:$A$783,$A272,СВЦЭМ!$B$39:$B$782,K$242)+'СЕТ СН'!$F$12</f>
        <v>0</v>
      </c>
      <c r="L272" s="36">
        <f ca="1">SUMIFS(СВЦЭМ!$H$40:$H$783,СВЦЭМ!$A$40:$A$783,$A272,СВЦЭМ!$B$39:$B$782,L$242)+'СЕТ СН'!$F$12</f>
        <v>0</v>
      </c>
      <c r="M272" s="36">
        <f ca="1">SUMIFS(СВЦЭМ!$H$40:$H$783,СВЦЭМ!$A$40:$A$783,$A272,СВЦЭМ!$B$39:$B$782,M$242)+'СЕТ СН'!$F$12</f>
        <v>0</v>
      </c>
      <c r="N272" s="36">
        <f ca="1">SUMIFS(СВЦЭМ!$H$40:$H$783,СВЦЭМ!$A$40:$A$783,$A272,СВЦЭМ!$B$39:$B$782,N$242)+'СЕТ СН'!$F$12</f>
        <v>0</v>
      </c>
      <c r="O272" s="36">
        <f ca="1">SUMIFS(СВЦЭМ!$H$40:$H$783,СВЦЭМ!$A$40:$A$783,$A272,СВЦЭМ!$B$39:$B$782,O$242)+'СЕТ СН'!$F$12</f>
        <v>0</v>
      </c>
      <c r="P272" s="36">
        <f ca="1">SUMIFS(СВЦЭМ!$H$40:$H$783,СВЦЭМ!$A$40:$A$783,$A272,СВЦЭМ!$B$39:$B$782,P$242)+'СЕТ СН'!$F$12</f>
        <v>0</v>
      </c>
      <c r="Q272" s="36">
        <f ca="1">SUMIFS(СВЦЭМ!$H$40:$H$783,СВЦЭМ!$A$40:$A$783,$A272,СВЦЭМ!$B$39:$B$782,Q$242)+'СЕТ СН'!$F$12</f>
        <v>0</v>
      </c>
      <c r="R272" s="36">
        <f ca="1">SUMIFS(СВЦЭМ!$H$40:$H$783,СВЦЭМ!$A$40:$A$783,$A272,СВЦЭМ!$B$39:$B$782,R$242)+'СЕТ СН'!$F$12</f>
        <v>0</v>
      </c>
      <c r="S272" s="36">
        <f ca="1">SUMIFS(СВЦЭМ!$H$40:$H$783,СВЦЭМ!$A$40:$A$783,$A272,СВЦЭМ!$B$39:$B$782,S$242)+'СЕТ СН'!$F$12</f>
        <v>0</v>
      </c>
      <c r="T272" s="36">
        <f ca="1">SUMIFS(СВЦЭМ!$H$40:$H$783,СВЦЭМ!$A$40:$A$783,$A272,СВЦЭМ!$B$39:$B$782,T$242)+'СЕТ СН'!$F$12</f>
        <v>0</v>
      </c>
      <c r="U272" s="36">
        <f ca="1">SUMIFS(СВЦЭМ!$H$40:$H$783,СВЦЭМ!$A$40:$A$783,$A272,СВЦЭМ!$B$39:$B$782,U$242)+'СЕТ СН'!$F$12</f>
        <v>0</v>
      </c>
      <c r="V272" s="36">
        <f ca="1">SUMIFS(СВЦЭМ!$H$40:$H$783,СВЦЭМ!$A$40:$A$783,$A272,СВЦЭМ!$B$39:$B$782,V$242)+'СЕТ СН'!$F$12</f>
        <v>0</v>
      </c>
      <c r="W272" s="36">
        <f ca="1">SUMIFS(СВЦЭМ!$H$40:$H$783,СВЦЭМ!$A$40:$A$783,$A272,СВЦЭМ!$B$39:$B$782,W$242)+'СЕТ СН'!$F$12</f>
        <v>0</v>
      </c>
      <c r="X272" s="36">
        <f ca="1">SUMIFS(СВЦЭМ!$H$40:$H$783,СВЦЭМ!$A$40:$A$783,$A272,СВЦЭМ!$B$39:$B$782,X$242)+'СЕТ СН'!$F$12</f>
        <v>0</v>
      </c>
      <c r="Y272" s="36">
        <f ca="1">SUMIFS(СВЦЭМ!$H$40:$H$783,СВЦЭМ!$A$40:$A$783,$A272,СВЦЭМ!$B$39:$B$782,Y$242)+'СЕТ СН'!$F$12</f>
        <v>0</v>
      </c>
    </row>
    <row r="273" spans="1:27" ht="15.75" hidden="1" x14ac:dyDescent="0.2">
      <c r="A273" s="35">
        <f t="shared" si="7"/>
        <v>44623</v>
      </c>
      <c r="B273" s="36">
        <f ca="1">SUMIFS(СВЦЭМ!$H$40:$H$783,СВЦЭМ!$A$40:$A$783,$A273,СВЦЭМ!$B$39:$B$782,B$242)+'СЕТ СН'!$F$12</f>
        <v>0</v>
      </c>
      <c r="C273" s="36">
        <f ca="1">SUMIFS(СВЦЭМ!$H$40:$H$783,СВЦЭМ!$A$40:$A$783,$A273,СВЦЭМ!$B$39:$B$782,C$242)+'СЕТ СН'!$F$12</f>
        <v>0</v>
      </c>
      <c r="D273" s="36">
        <f ca="1">SUMIFS(СВЦЭМ!$H$40:$H$783,СВЦЭМ!$A$40:$A$783,$A273,СВЦЭМ!$B$39:$B$782,D$242)+'СЕТ СН'!$F$12</f>
        <v>0</v>
      </c>
      <c r="E273" s="36">
        <f ca="1">SUMIFS(СВЦЭМ!$H$40:$H$783,СВЦЭМ!$A$40:$A$783,$A273,СВЦЭМ!$B$39:$B$782,E$242)+'СЕТ СН'!$F$12</f>
        <v>0</v>
      </c>
      <c r="F273" s="36">
        <f ca="1">SUMIFS(СВЦЭМ!$H$40:$H$783,СВЦЭМ!$A$40:$A$783,$A273,СВЦЭМ!$B$39:$B$782,F$242)+'СЕТ СН'!$F$12</f>
        <v>0</v>
      </c>
      <c r="G273" s="36">
        <f ca="1">SUMIFS(СВЦЭМ!$H$40:$H$783,СВЦЭМ!$A$40:$A$783,$A273,СВЦЭМ!$B$39:$B$782,G$242)+'СЕТ СН'!$F$12</f>
        <v>0</v>
      </c>
      <c r="H273" s="36">
        <f ca="1">SUMIFS(СВЦЭМ!$H$40:$H$783,СВЦЭМ!$A$40:$A$783,$A273,СВЦЭМ!$B$39:$B$782,H$242)+'СЕТ СН'!$F$12</f>
        <v>0</v>
      </c>
      <c r="I273" s="36">
        <f ca="1">SUMIFS(СВЦЭМ!$H$40:$H$783,СВЦЭМ!$A$40:$A$783,$A273,СВЦЭМ!$B$39:$B$782,I$242)+'СЕТ СН'!$F$12</f>
        <v>0</v>
      </c>
      <c r="J273" s="36">
        <f ca="1">SUMIFS(СВЦЭМ!$H$40:$H$783,СВЦЭМ!$A$40:$A$783,$A273,СВЦЭМ!$B$39:$B$782,J$242)+'СЕТ СН'!$F$12</f>
        <v>0</v>
      </c>
      <c r="K273" s="36">
        <f ca="1">SUMIFS(СВЦЭМ!$H$40:$H$783,СВЦЭМ!$A$40:$A$783,$A273,СВЦЭМ!$B$39:$B$782,K$242)+'СЕТ СН'!$F$12</f>
        <v>0</v>
      </c>
      <c r="L273" s="36">
        <f ca="1">SUMIFS(СВЦЭМ!$H$40:$H$783,СВЦЭМ!$A$40:$A$783,$A273,СВЦЭМ!$B$39:$B$782,L$242)+'СЕТ СН'!$F$12</f>
        <v>0</v>
      </c>
      <c r="M273" s="36">
        <f ca="1">SUMIFS(СВЦЭМ!$H$40:$H$783,СВЦЭМ!$A$40:$A$783,$A273,СВЦЭМ!$B$39:$B$782,M$242)+'СЕТ СН'!$F$12</f>
        <v>0</v>
      </c>
      <c r="N273" s="36">
        <f ca="1">SUMIFS(СВЦЭМ!$H$40:$H$783,СВЦЭМ!$A$40:$A$783,$A273,СВЦЭМ!$B$39:$B$782,N$242)+'СЕТ СН'!$F$12</f>
        <v>0</v>
      </c>
      <c r="O273" s="36">
        <f ca="1">SUMIFS(СВЦЭМ!$H$40:$H$783,СВЦЭМ!$A$40:$A$783,$A273,СВЦЭМ!$B$39:$B$782,O$242)+'СЕТ СН'!$F$12</f>
        <v>0</v>
      </c>
      <c r="P273" s="36">
        <f ca="1">SUMIFS(СВЦЭМ!$H$40:$H$783,СВЦЭМ!$A$40:$A$783,$A273,СВЦЭМ!$B$39:$B$782,P$242)+'СЕТ СН'!$F$12</f>
        <v>0</v>
      </c>
      <c r="Q273" s="36">
        <f ca="1">SUMIFS(СВЦЭМ!$H$40:$H$783,СВЦЭМ!$A$40:$A$783,$A273,СВЦЭМ!$B$39:$B$782,Q$242)+'СЕТ СН'!$F$12</f>
        <v>0</v>
      </c>
      <c r="R273" s="36">
        <f ca="1">SUMIFS(СВЦЭМ!$H$40:$H$783,СВЦЭМ!$A$40:$A$783,$A273,СВЦЭМ!$B$39:$B$782,R$242)+'СЕТ СН'!$F$12</f>
        <v>0</v>
      </c>
      <c r="S273" s="36">
        <f ca="1">SUMIFS(СВЦЭМ!$H$40:$H$783,СВЦЭМ!$A$40:$A$783,$A273,СВЦЭМ!$B$39:$B$782,S$242)+'СЕТ СН'!$F$12</f>
        <v>0</v>
      </c>
      <c r="T273" s="36">
        <f ca="1">SUMIFS(СВЦЭМ!$H$40:$H$783,СВЦЭМ!$A$40:$A$783,$A273,СВЦЭМ!$B$39:$B$782,T$242)+'СЕТ СН'!$F$12</f>
        <v>0</v>
      </c>
      <c r="U273" s="36">
        <f ca="1">SUMIFS(СВЦЭМ!$H$40:$H$783,СВЦЭМ!$A$40:$A$783,$A273,СВЦЭМ!$B$39:$B$782,U$242)+'СЕТ СН'!$F$12</f>
        <v>0</v>
      </c>
      <c r="V273" s="36">
        <f ca="1">SUMIFS(СВЦЭМ!$H$40:$H$783,СВЦЭМ!$A$40:$A$783,$A273,СВЦЭМ!$B$39:$B$782,V$242)+'СЕТ СН'!$F$12</f>
        <v>0</v>
      </c>
      <c r="W273" s="36">
        <f ca="1">SUMIFS(СВЦЭМ!$H$40:$H$783,СВЦЭМ!$A$40:$A$783,$A273,СВЦЭМ!$B$39:$B$782,W$242)+'СЕТ СН'!$F$12</f>
        <v>0</v>
      </c>
      <c r="X273" s="36">
        <f ca="1">SUMIFS(СВЦЭМ!$H$40:$H$783,СВЦЭМ!$A$40:$A$783,$A273,СВЦЭМ!$B$39:$B$782,X$242)+'СЕТ СН'!$F$12</f>
        <v>0</v>
      </c>
      <c r="Y273" s="36">
        <f ca="1">SUMIFS(СВЦЭМ!$H$40:$H$783,СВЦЭМ!$A$40:$A$783,$A273,СВЦЭМ!$B$39:$B$782,Y$242)+'СЕТ СН'!$F$12</f>
        <v>0</v>
      </c>
    </row>
    <row r="274" spans="1:27" ht="15.75" hidden="1" x14ac:dyDescent="0.2">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row>
    <row r="275" spans="1:27" ht="15.75" hidden="1" x14ac:dyDescent="0.2">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row>
    <row r="276" spans="1:27" ht="12.75" hidden="1" customHeight="1" x14ac:dyDescent="0.2">
      <c r="A276" s="133" t="s">
        <v>7</v>
      </c>
      <c r="B276" s="127" t="s">
        <v>118</v>
      </c>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9"/>
    </row>
    <row r="277" spans="1:27" ht="12.75" hidden="1" customHeight="1" x14ac:dyDescent="0.2">
      <c r="A277" s="134"/>
      <c r="B277" s="130"/>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2"/>
    </row>
    <row r="278" spans="1:27" s="46" customFormat="1" ht="12.75" hidden="1" customHeight="1" x14ac:dyDescent="0.2">
      <c r="A278" s="135"/>
      <c r="B278" s="34">
        <v>1</v>
      </c>
      <c r="C278" s="34">
        <v>2</v>
      </c>
      <c r="D278" s="34">
        <v>3</v>
      </c>
      <c r="E278" s="34">
        <v>4</v>
      </c>
      <c r="F278" s="34">
        <v>5</v>
      </c>
      <c r="G278" s="34">
        <v>6</v>
      </c>
      <c r="H278" s="34">
        <v>7</v>
      </c>
      <c r="I278" s="34">
        <v>8</v>
      </c>
      <c r="J278" s="34">
        <v>9</v>
      </c>
      <c r="K278" s="34">
        <v>10</v>
      </c>
      <c r="L278" s="34">
        <v>11</v>
      </c>
      <c r="M278" s="34">
        <v>12</v>
      </c>
      <c r="N278" s="34">
        <v>13</v>
      </c>
      <c r="O278" s="34">
        <v>14</v>
      </c>
      <c r="P278" s="34">
        <v>15</v>
      </c>
      <c r="Q278" s="34">
        <v>16</v>
      </c>
      <c r="R278" s="34">
        <v>17</v>
      </c>
      <c r="S278" s="34">
        <v>18</v>
      </c>
      <c r="T278" s="34">
        <v>19</v>
      </c>
      <c r="U278" s="34">
        <v>20</v>
      </c>
      <c r="V278" s="34">
        <v>21</v>
      </c>
      <c r="W278" s="34">
        <v>22</v>
      </c>
      <c r="X278" s="34">
        <v>23</v>
      </c>
      <c r="Y278" s="34">
        <v>24</v>
      </c>
    </row>
    <row r="279" spans="1:27" ht="15.75" hidden="1" customHeight="1" x14ac:dyDescent="0.2">
      <c r="A279" s="35" t="str">
        <f>A243</f>
        <v>01.02.2022</v>
      </c>
      <c r="B279" s="36">
        <f ca="1">SUMIFS(СВЦЭМ!$I$40:$I$783,СВЦЭМ!$A$40:$A$783,$A279,СВЦЭМ!$B$39:$B$782,B$278)+'СЕТ СН'!$F$13</f>
        <v>0</v>
      </c>
      <c r="C279" s="36">
        <f ca="1">SUMIFS(СВЦЭМ!$I$40:$I$783,СВЦЭМ!$A$40:$A$783,$A279,СВЦЭМ!$B$39:$B$782,C$278)+'СЕТ СН'!$F$13</f>
        <v>0</v>
      </c>
      <c r="D279" s="36">
        <f ca="1">SUMIFS(СВЦЭМ!$I$40:$I$783,СВЦЭМ!$A$40:$A$783,$A279,СВЦЭМ!$B$39:$B$782,D$278)+'СЕТ СН'!$F$13</f>
        <v>0</v>
      </c>
      <c r="E279" s="36">
        <f ca="1">SUMIFS(СВЦЭМ!$I$40:$I$783,СВЦЭМ!$A$40:$A$783,$A279,СВЦЭМ!$B$39:$B$782,E$278)+'СЕТ СН'!$F$13</f>
        <v>0</v>
      </c>
      <c r="F279" s="36">
        <f ca="1">SUMIFS(СВЦЭМ!$I$40:$I$783,СВЦЭМ!$A$40:$A$783,$A279,СВЦЭМ!$B$39:$B$782,F$278)+'СЕТ СН'!$F$13</f>
        <v>0</v>
      </c>
      <c r="G279" s="36">
        <f ca="1">SUMIFS(СВЦЭМ!$I$40:$I$783,СВЦЭМ!$A$40:$A$783,$A279,СВЦЭМ!$B$39:$B$782,G$278)+'СЕТ СН'!$F$13</f>
        <v>0</v>
      </c>
      <c r="H279" s="36">
        <f ca="1">SUMIFS(СВЦЭМ!$I$40:$I$783,СВЦЭМ!$A$40:$A$783,$A279,СВЦЭМ!$B$39:$B$782,H$278)+'СЕТ СН'!$F$13</f>
        <v>0</v>
      </c>
      <c r="I279" s="36">
        <f ca="1">SUMIFS(СВЦЭМ!$I$40:$I$783,СВЦЭМ!$A$40:$A$783,$A279,СВЦЭМ!$B$39:$B$782,I$278)+'СЕТ СН'!$F$13</f>
        <v>0</v>
      </c>
      <c r="J279" s="36">
        <f ca="1">SUMIFS(СВЦЭМ!$I$40:$I$783,СВЦЭМ!$A$40:$A$783,$A279,СВЦЭМ!$B$39:$B$782,J$278)+'СЕТ СН'!$F$13</f>
        <v>0</v>
      </c>
      <c r="K279" s="36">
        <f ca="1">SUMIFS(СВЦЭМ!$I$40:$I$783,СВЦЭМ!$A$40:$A$783,$A279,СВЦЭМ!$B$39:$B$782,K$278)+'СЕТ СН'!$F$13</f>
        <v>0</v>
      </c>
      <c r="L279" s="36">
        <f ca="1">SUMIFS(СВЦЭМ!$I$40:$I$783,СВЦЭМ!$A$40:$A$783,$A279,СВЦЭМ!$B$39:$B$782,L$278)+'СЕТ СН'!$F$13</f>
        <v>0</v>
      </c>
      <c r="M279" s="36">
        <f ca="1">SUMIFS(СВЦЭМ!$I$40:$I$783,СВЦЭМ!$A$40:$A$783,$A279,СВЦЭМ!$B$39:$B$782,M$278)+'СЕТ СН'!$F$13</f>
        <v>0</v>
      </c>
      <c r="N279" s="36">
        <f ca="1">SUMIFS(СВЦЭМ!$I$40:$I$783,СВЦЭМ!$A$40:$A$783,$A279,СВЦЭМ!$B$39:$B$782,N$278)+'СЕТ СН'!$F$13</f>
        <v>0</v>
      </c>
      <c r="O279" s="36">
        <f ca="1">SUMIFS(СВЦЭМ!$I$40:$I$783,СВЦЭМ!$A$40:$A$783,$A279,СВЦЭМ!$B$39:$B$782,O$278)+'СЕТ СН'!$F$13</f>
        <v>0</v>
      </c>
      <c r="P279" s="36">
        <f ca="1">SUMIFS(СВЦЭМ!$I$40:$I$783,СВЦЭМ!$A$40:$A$783,$A279,СВЦЭМ!$B$39:$B$782,P$278)+'СЕТ СН'!$F$13</f>
        <v>0</v>
      </c>
      <c r="Q279" s="36">
        <f ca="1">SUMIFS(СВЦЭМ!$I$40:$I$783,СВЦЭМ!$A$40:$A$783,$A279,СВЦЭМ!$B$39:$B$782,Q$278)+'СЕТ СН'!$F$13</f>
        <v>0</v>
      </c>
      <c r="R279" s="36">
        <f ca="1">SUMIFS(СВЦЭМ!$I$40:$I$783,СВЦЭМ!$A$40:$A$783,$A279,СВЦЭМ!$B$39:$B$782,R$278)+'СЕТ СН'!$F$13</f>
        <v>0</v>
      </c>
      <c r="S279" s="36">
        <f ca="1">SUMIFS(СВЦЭМ!$I$40:$I$783,СВЦЭМ!$A$40:$A$783,$A279,СВЦЭМ!$B$39:$B$782,S$278)+'СЕТ СН'!$F$13</f>
        <v>0</v>
      </c>
      <c r="T279" s="36">
        <f ca="1">SUMIFS(СВЦЭМ!$I$40:$I$783,СВЦЭМ!$A$40:$A$783,$A279,СВЦЭМ!$B$39:$B$782,T$278)+'СЕТ СН'!$F$13</f>
        <v>0</v>
      </c>
      <c r="U279" s="36">
        <f ca="1">SUMIFS(СВЦЭМ!$I$40:$I$783,СВЦЭМ!$A$40:$A$783,$A279,СВЦЭМ!$B$39:$B$782,U$278)+'СЕТ СН'!$F$13</f>
        <v>0</v>
      </c>
      <c r="V279" s="36">
        <f ca="1">SUMIFS(СВЦЭМ!$I$40:$I$783,СВЦЭМ!$A$40:$A$783,$A279,СВЦЭМ!$B$39:$B$782,V$278)+'СЕТ СН'!$F$13</f>
        <v>0</v>
      </c>
      <c r="W279" s="36">
        <f ca="1">SUMIFS(СВЦЭМ!$I$40:$I$783,СВЦЭМ!$A$40:$A$783,$A279,СВЦЭМ!$B$39:$B$782,W$278)+'СЕТ СН'!$F$13</f>
        <v>0</v>
      </c>
      <c r="X279" s="36">
        <f ca="1">SUMIFS(СВЦЭМ!$I$40:$I$783,СВЦЭМ!$A$40:$A$783,$A279,СВЦЭМ!$B$39:$B$782,X$278)+'СЕТ СН'!$F$13</f>
        <v>0</v>
      </c>
      <c r="Y279" s="36">
        <f ca="1">SUMIFS(СВЦЭМ!$I$40:$I$783,СВЦЭМ!$A$40:$A$783,$A279,СВЦЭМ!$B$39:$B$782,Y$278)+'СЕТ СН'!$F$13</f>
        <v>0</v>
      </c>
      <c r="AA279" s="45"/>
    </row>
    <row r="280" spans="1:27" ht="15.75" hidden="1" x14ac:dyDescent="0.2">
      <c r="A280" s="35">
        <f>A279+1</f>
        <v>44594</v>
      </c>
      <c r="B280" s="36">
        <f ca="1">SUMIFS(СВЦЭМ!$I$40:$I$783,СВЦЭМ!$A$40:$A$783,$A280,СВЦЭМ!$B$39:$B$782,B$278)+'СЕТ СН'!$F$13</f>
        <v>0</v>
      </c>
      <c r="C280" s="36">
        <f ca="1">SUMIFS(СВЦЭМ!$I$40:$I$783,СВЦЭМ!$A$40:$A$783,$A280,СВЦЭМ!$B$39:$B$782,C$278)+'СЕТ СН'!$F$13</f>
        <v>0</v>
      </c>
      <c r="D280" s="36">
        <f ca="1">SUMIFS(СВЦЭМ!$I$40:$I$783,СВЦЭМ!$A$40:$A$783,$A280,СВЦЭМ!$B$39:$B$782,D$278)+'СЕТ СН'!$F$13</f>
        <v>0</v>
      </c>
      <c r="E280" s="36">
        <f ca="1">SUMIFS(СВЦЭМ!$I$40:$I$783,СВЦЭМ!$A$40:$A$783,$A280,СВЦЭМ!$B$39:$B$782,E$278)+'СЕТ СН'!$F$13</f>
        <v>0</v>
      </c>
      <c r="F280" s="36">
        <f ca="1">SUMIFS(СВЦЭМ!$I$40:$I$783,СВЦЭМ!$A$40:$A$783,$A280,СВЦЭМ!$B$39:$B$782,F$278)+'СЕТ СН'!$F$13</f>
        <v>0</v>
      </c>
      <c r="G280" s="36">
        <f ca="1">SUMIFS(СВЦЭМ!$I$40:$I$783,СВЦЭМ!$A$40:$A$783,$A280,СВЦЭМ!$B$39:$B$782,G$278)+'СЕТ СН'!$F$13</f>
        <v>0</v>
      </c>
      <c r="H280" s="36">
        <f ca="1">SUMIFS(СВЦЭМ!$I$40:$I$783,СВЦЭМ!$A$40:$A$783,$A280,СВЦЭМ!$B$39:$B$782,H$278)+'СЕТ СН'!$F$13</f>
        <v>0</v>
      </c>
      <c r="I280" s="36">
        <f ca="1">SUMIFS(СВЦЭМ!$I$40:$I$783,СВЦЭМ!$A$40:$A$783,$A280,СВЦЭМ!$B$39:$B$782,I$278)+'СЕТ СН'!$F$13</f>
        <v>0</v>
      </c>
      <c r="J280" s="36">
        <f ca="1">SUMIFS(СВЦЭМ!$I$40:$I$783,СВЦЭМ!$A$40:$A$783,$A280,СВЦЭМ!$B$39:$B$782,J$278)+'СЕТ СН'!$F$13</f>
        <v>0</v>
      </c>
      <c r="K280" s="36">
        <f ca="1">SUMIFS(СВЦЭМ!$I$40:$I$783,СВЦЭМ!$A$40:$A$783,$A280,СВЦЭМ!$B$39:$B$782,K$278)+'СЕТ СН'!$F$13</f>
        <v>0</v>
      </c>
      <c r="L280" s="36">
        <f ca="1">SUMIFS(СВЦЭМ!$I$40:$I$783,СВЦЭМ!$A$40:$A$783,$A280,СВЦЭМ!$B$39:$B$782,L$278)+'СЕТ СН'!$F$13</f>
        <v>0</v>
      </c>
      <c r="M280" s="36">
        <f ca="1">SUMIFS(СВЦЭМ!$I$40:$I$783,СВЦЭМ!$A$40:$A$783,$A280,СВЦЭМ!$B$39:$B$782,M$278)+'СЕТ СН'!$F$13</f>
        <v>0</v>
      </c>
      <c r="N280" s="36">
        <f ca="1">SUMIFS(СВЦЭМ!$I$40:$I$783,СВЦЭМ!$A$40:$A$783,$A280,СВЦЭМ!$B$39:$B$782,N$278)+'СЕТ СН'!$F$13</f>
        <v>0</v>
      </c>
      <c r="O280" s="36">
        <f ca="1">SUMIFS(СВЦЭМ!$I$40:$I$783,СВЦЭМ!$A$40:$A$783,$A280,СВЦЭМ!$B$39:$B$782,O$278)+'СЕТ СН'!$F$13</f>
        <v>0</v>
      </c>
      <c r="P280" s="36">
        <f ca="1">SUMIFS(СВЦЭМ!$I$40:$I$783,СВЦЭМ!$A$40:$A$783,$A280,СВЦЭМ!$B$39:$B$782,P$278)+'СЕТ СН'!$F$13</f>
        <v>0</v>
      </c>
      <c r="Q280" s="36">
        <f ca="1">SUMIFS(СВЦЭМ!$I$40:$I$783,СВЦЭМ!$A$40:$A$783,$A280,СВЦЭМ!$B$39:$B$782,Q$278)+'СЕТ СН'!$F$13</f>
        <v>0</v>
      </c>
      <c r="R280" s="36">
        <f ca="1">SUMIFS(СВЦЭМ!$I$40:$I$783,СВЦЭМ!$A$40:$A$783,$A280,СВЦЭМ!$B$39:$B$782,R$278)+'СЕТ СН'!$F$13</f>
        <v>0</v>
      </c>
      <c r="S280" s="36">
        <f ca="1">SUMIFS(СВЦЭМ!$I$40:$I$783,СВЦЭМ!$A$40:$A$783,$A280,СВЦЭМ!$B$39:$B$782,S$278)+'СЕТ СН'!$F$13</f>
        <v>0</v>
      </c>
      <c r="T280" s="36">
        <f ca="1">SUMIFS(СВЦЭМ!$I$40:$I$783,СВЦЭМ!$A$40:$A$783,$A280,СВЦЭМ!$B$39:$B$782,T$278)+'СЕТ СН'!$F$13</f>
        <v>0</v>
      </c>
      <c r="U280" s="36">
        <f ca="1">SUMIFS(СВЦЭМ!$I$40:$I$783,СВЦЭМ!$A$40:$A$783,$A280,СВЦЭМ!$B$39:$B$782,U$278)+'СЕТ СН'!$F$13</f>
        <v>0</v>
      </c>
      <c r="V280" s="36">
        <f ca="1">SUMIFS(СВЦЭМ!$I$40:$I$783,СВЦЭМ!$A$40:$A$783,$A280,СВЦЭМ!$B$39:$B$782,V$278)+'СЕТ СН'!$F$13</f>
        <v>0</v>
      </c>
      <c r="W280" s="36">
        <f ca="1">SUMIFS(СВЦЭМ!$I$40:$I$783,СВЦЭМ!$A$40:$A$783,$A280,СВЦЭМ!$B$39:$B$782,W$278)+'СЕТ СН'!$F$13</f>
        <v>0</v>
      </c>
      <c r="X280" s="36">
        <f ca="1">SUMIFS(СВЦЭМ!$I$40:$I$783,СВЦЭМ!$A$40:$A$783,$A280,СВЦЭМ!$B$39:$B$782,X$278)+'СЕТ СН'!$F$13</f>
        <v>0</v>
      </c>
      <c r="Y280" s="36">
        <f ca="1">SUMIFS(СВЦЭМ!$I$40:$I$783,СВЦЭМ!$A$40:$A$783,$A280,СВЦЭМ!$B$39:$B$782,Y$278)+'СЕТ СН'!$F$13</f>
        <v>0</v>
      </c>
    </row>
    <row r="281" spans="1:27" ht="15.75" hidden="1" x14ac:dyDescent="0.2">
      <c r="A281" s="35">
        <f t="shared" ref="A281:A309" si="8">A280+1</f>
        <v>44595</v>
      </c>
      <c r="B281" s="36">
        <f ca="1">SUMIFS(СВЦЭМ!$I$40:$I$783,СВЦЭМ!$A$40:$A$783,$A281,СВЦЭМ!$B$39:$B$782,B$278)+'СЕТ СН'!$F$13</f>
        <v>0</v>
      </c>
      <c r="C281" s="36">
        <f ca="1">SUMIFS(СВЦЭМ!$I$40:$I$783,СВЦЭМ!$A$40:$A$783,$A281,СВЦЭМ!$B$39:$B$782,C$278)+'СЕТ СН'!$F$13</f>
        <v>0</v>
      </c>
      <c r="D281" s="36">
        <f ca="1">SUMIFS(СВЦЭМ!$I$40:$I$783,СВЦЭМ!$A$40:$A$783,$A281,СВЦЭМ!$B$39:$B$782,D$278)+'СЕТ СН'!$F$13</f>
        <v>0</v>
      </c>
      <c r="E281" s="36">
        <f ca="1">SUMIFS(СВЦЭМ!$I$40:$I$783,СВЦЭМ!$A$40:$A$783,$A281,СВЦЭМ!$B$39:$B$782,E$278)+'СЕТ СН'!$F$13</f>
        <v>0</v>
      </c>
      <c r="F281" s="36">
        <f ca="1">SUMIFS(СВЦЭМ!$I$40:$I$783,СВЦЭМ!$A$40:$A$783,$A281,СВЦЭМ!$B$39:$B$782,F$278)+'СЕТ СН'!$F$13</f>
        <v>0</v>
      </c>
      <c r="G281" s="36">
        <f ca="1">SUMIFS(СВЦЭМ!$I$40:$I$783,СВЦЭМ!$A$40:$A$783,$A281,СВЦЭМ!$B$39:$B$782,G$278)+'СЕТ СН'!$F$13</f>
        <v>0</v>
      </c>
      <c r="H281" s="36">
        <f ca="1">SUMIFS(СВЦЭМ!$I$40:$I$783,СВЦЭМ!$A$40:$A$783,$A281,СВЦЭМ!$B$39:$B$782,H$278)+'СЕТ СН'!$F$13</f>
        <v>0</v>
      </c>
      <c r="I281" s="36">
        <f ca="1">SUMIFS(СВЦЭМ!$I$40:$I$783,СВЦЭМ!$A$40:$A$783,$A281,СВЦЭМ!$B$39:$B$782,I$278)+'СЕТ СН'!$F$13</f>
        <v>0</v>
      </c>
      <c r="J281" s="36">
        <f ca="1">SUMIFS(СВЦЭМ!$I$40:$I$783,СВЦЭМ!$A$40:$A$783,$A281,СВЦЭМ!$B$39:$B$782,J$278)+'СЕТ СН'!$F$13</f>
        <v>0</v>
      </c>
      <c r="K281" s="36">
        <f ca="1">SUMIFS(СВЦЭМ!$I$40:$I$783,СВЦЭМ!$A$40:$A$783,$A281,СВЦЭМ!$B$39:$B$782,K$278)+'СЕТ СН'!$F$13</f>
        <v>0</v>
      </c>
      <c r="L281" s="36">
        <f ca="1">SUMIFS(СВЦЭМ!$I$40:$I$783,СВЦЭМ!$A$40:$A$783,$A281,СВЦЭМ!$B$39:$B$782,L$278)+'СЕТ СН'!$F$13</f>
        <v>0</v>
      </c>
      <c r="M281" s="36">
        <f ca="1">SUMIFS(СВЦЭМ!$I$40:$I$783,СВЦЭМ!$A$40:$A$783,$A281,СВЦЭМ!$B$39:$B$782,M$278)+'СЕТ СН'!$F$13</f>
        <v>0</v>
      </c>
      <c r="N281" s="36">
        <f ca="1">SUMIFS(СВЦЭМ!$I$40:$I$783,СВЦЭМ!$A$40:$A$783,$A281,СВЦЭМ!$B$39:$B$782,N$278)+'СЕТ СН'!$F$13</f>
        <v>0</v>
      </c>
      <c r="O281" s="36">
        <f ca="1">SUMIFS(СВЦЭМ!$I$40:$I$783,СВЦЭМ!$A$40:$A$783,$A281,СВЦЭМ!$B$39:$B$782,O$278)+'СЕТ СН'!$F$13</f>
        <v>0</v>
      </c>
      <c r="P281" s="36">
        <f ca="1">SUMIFS(СВЦЭМ!$I$40:$I$783,СВЦЭМ!$A$40:$A$783,$A281,СВЦЭМ!$B$39:$B$782,P$278)+'СЕТ СН'!$F$13</f>
        <v>0</v>
      </c>
      <c r="Q281" s="36">
        <f ca="1">SUMIFS(СВЦЭМ!$I$40:$I$783,СВЦЭМ!$A$40:$A$783,$A281,СВЦЭМ!$B$39:$B$782,Q$278)+'СЕТ СН'!$F$13</f>
        <v>0</v>
      </c>
      <c r="R281" s="36">
        <f ca="1">SUMIFS(СВЦЭМ!$I$40:$I$783,СВЦЭМ!$A$40:$A$783,$A281,СВЦЭМ!$B$39:$B$782,R$278)+'СЕТ СН'!$F$13</f>
        <v>0</v>
      </c>
      <c r="S281" s="36">
        <f ca="1">SUMIFS(СВЦЭМ!$I$40:$I$783,СВЦЭМ!$A$40:$A$783,$A281,СВЦЭМ!$B$39:$B$782,S$278)+'СЕТ СН'!$F$13</f>
        <v>0</v>
      </c>
      <c r="T281" s="36">
        <f ca="1">SUMIFS(СВЦЭМ!$I$40:$I$783,СВЦЭМ!$A$40:$A$783,$A281,СВЦЭМ!$B$39:$B$782,T$278)+'СЕТ СН'!$F$13</f>
        <v>0</v>
      </c>
      <c r="U281" s="36">
        <f ca="1">SUMIFS(СВЦЭМ!$I$40:$I$783,СВЦЭМ!$A$40:$A$783,$A281,СВЦЭМ!$B$39:$B$782,U$278)+'СЕТ СН'!$F$13</f>
        <v>0</v>
      </c>
      <c r="V281" s="36">
        <f ca="1">SUMIFS(СВЦЭМ!$I$40:$I$783,СВЦЭМ!$A$40:$A$783,$A281,СВЦЭМ!$B$39:$B$782,V$278)+'СЕТ СН'!$F$13</f>
        <v>0</v>
      </c>
      <c r="W281" s="36">
        <f ca="1">SUMIFS(СВЦЭМ!$I$40:$I$783,СВЦЭМ!$A$40:$A$783,$A281,СВЦЭМ!$B$39:$B$782,W$278)+'СЕТ СН'!$F$13</f>
        <v>0</v>
      </c>
      <c r="X281" s="36">
        <f ca="1">SUMIFS(СВЦЭМ!$I$40:$I$783,СВЦЭМ!$A$40:$A$783,$A281,СВЦЭМ!$B$39:$B$782,X$278)+'СЕТ СН'!$F$13</f>
        <v>0</v>
      </c>
      <c r="Y281" s="36">
        <f ca="1">SUMIFS(СВЦЭМ!$I$40:$I$783,СВЦЭМ!$A$40:$A$783,$A281,СВЦЭМ!$B$39:$B$782,Y$278)+'СЕТ СН'!$F$13</f>
        <v>0</v>
      </c>
    </row>
    <row r="282" spans="1:27" ht="15.75" hidden="1" x14ac:dyDescent="0.2">
      <c r="A282" s="35">
        <f t="shared" si="8"/>
        <v>44596</v>
      </c>
      <c r="B282" s="36">
        <f ca="1">SUMIFS(СВЦЭМ!$I$40:$I$783,СВЦЭМ!$A$40:$A$783,$A282,СВЦЭМ!$B$39:$B$782,B$278)+'СЕТ СН'!$F$13</f>
        <v>0</v>
      </c>
      <c r="C282" s="36">
        <f ca="1">SUMIFS(СВЦЭМ!$I$40:$I$783,СВЦЭМ!$A$40:$A$783,$A282,СВЦЭМ!$B$39:$B$782,C$278)+'СЕТ СН'!$F$13</f>
        <v>0</v>
      </c>
      <c r="D282" s="36">
        <f ca="1">SUMIFS(СВЦЭМ!$I$40:$I$783,СВЦЭМ!$A$40:$A$783,$A282,СВЦЭМ!$B$39:$B$782,D$278)+'СЕТ СН'!$F$13</f>
        <v>0</v>
      </c>
      <c r="E282" s="36">
        <f ca="1">SUMIFS(СВЦЭМ!$I$40:$I$783,СВЦЭМ!$A$40:$A$783,$A282,СВЦЭМ!$B$39:$B$782,E$278)+'СЕТ СН'!$F$13</f>
        <v>0</v>
      </c>
      <c r="F282" s="36">
        <f ca="1">SUMIFS(СВЦЭМ!$I$40:$I$783,СВЦЭМ!$A$40:$A$783,$A282,СВЦЭМ!$B$39:$B$782,F$278)+'СЕТ СН'!$F$13</f>
        <v>0</v>
      </c>
      <c r="G282" s="36">
        <f ca="1">SUMIFS(СВЦЭМ!$I$40:$I$783,СВЦЭМ!$A$40:$A$783,$A282,СВЦЭМ!$B$39:$B$782,G$278)+'СЕТ СН'!$F$13</f>
        <v>0</v>
      </c>
      <c r="H282" s="36">
        <f ca="1">SUMIFS(СВЦЭМ!$I$40:$I$783,СВЦЭМ!$A$40:$A$783,$A282,СВЦЭМ!$B$39:$B$782,H$278)+'СЕТ СН'!$F$13</f>
        <v>0</v>
      </c>
      <c r="I282" s="36">
        <f ca="1">SUMIFS(СВЦЭМ!$I$40:$I$783,СВЦЭМ!$A$40:$A$783,$A282,СВЦЭМ!$B$39:$B$782,I$278)+'СЕТ СН'!$F$13</f>
        <v>0</v>
      </c>
      <c r="J282" s="36">
        <f ca="1">SUMIFS(СВЦЭМ!$I$40:$I$783,СВЦЭМ!$A$40:$A$783,$A282,СВЦЭМ!$B$39:$B$782,J$278)+'СЕТ СН'!$F$13</f>
        <v>0</v>
      </c>
      <c r="K282" s="36">
        <f ca="1">SUMIFS(СВЦЭМ!$I$40:$I$783,СВЦЭМ!$A$40:$A$783,$A282,СВЦЭМ!$B$39:$B$782,K$278)+'СЕТ СН'!$F$13</f>
        <v>0</v>
      </c>
      <c r="L282" s="36">
        <f ca="1">SUMIFS(СВЦЭМ!$I$40:$I$783,СВЦЭМ!$A$40:$A$783,$A282,СВЦЭМ!$B$39:$B$782,L$278)+'СЕТ СН'!$F$13</f>
        <v>0</v>
      </c>
      <c r="M282" s="36">
        <f ca="1">SUMIFS(СВЦЭМ!$I$40:$I$783,СВЦЭМ!$A$40:$A$783,$A282,СВЦЭМ!$B$39:$B$782,M$278)+'СЕТ СН'!$F$13</f>
        <v>0</v>
      </c>
      <c r="N282" s="36">
        <f ca="1">SUMIFS(СВЦЭМ!$I$40:$I$783,СВЦЭМ!$A$40:$A$783,$A282,СВЦЭМ!$B$39:$B$782,N$278)+'СЕТ СН'!$F$13</f>
        <v>0</v>
      </c>
      <c r="O282" s="36">
        <f ca="1">SUMIFS(СВЦЭМ!$I$40:$I$783,СВЦЭМ!$A$40:$A$783,$A282,СВЦЭМ!$B$39:$B$782,O$278)+'СЕТ СН'!$F$13</f>
        <v>0</v>
      </c>
      <c r="P282" s="36">
        <f ca="1">SUMIFS(СВЦЭМ!$I$40:$I$783,СВЦЭМ!$A$40:$A$783,$A282,СВЦЭМ!$B$39:$B$782,P$278)+'СЕТ СН'!$F$13</f>
        <v>0</v>
      </c>
      <c r="Q282" s="36">
        <f ca="1">SUMIFS(СВЦЭМ!$I$40:$I$783,СВЦЭМ!$A$40:$A$783,$A282,СВЦЭМ!$B$39:$B$782,Q$278)+'СЕТ СН'!$F$13</f>
        <v>0</v>
      </c>
      <c r="R282" s="36">
        <f ca="1">SUMIFS(СВЦЭМ!$I$40:$I$783,СВЦЭМ!$A$40:$A$783,$A282,СВЦЭМ!$B$39:$B$782,R$278)+'СЕТ СН'!$F$13</f>
        <v>0</v>
      </c>
      <c r="S282" s="36">
        <f ca="1">SUMIFS(СВЦЭМ!$I$40:$I$783,СВЦЭМ!$A$40:$A$783,$A282,СВЦЭМ!$B$39:$B$782,S$278)+'СЕТ СН'!$F$13</f>
        <v>0</v>
      </c>
      <c r="T282" s="36">
        <f ca="1">SUMIFS(СВЦЭМ!$I$40:$I$783,СВЦЭМ!$A$40:$A$783,$A282,СВЦЭМ!$B$39:$B$782,T$278)+'СЕТ СН'!$F$13</f>
        <v>0</v>
      </c>
      <c r="U282" s="36">
        <f ca="1">SUMIFS(СВЦЭМ!$I$40:$I$783,СВЦЭМ!$A$40:$A$783,$A282,СВЦЭМ!$B$39:$B$782,U$278)+'СЕТ СН'!$F$13</f>
        <v>0</v>
      </c>
      <c r="V282" s="36">
        <f ca="1">SUMIFS(СВЦЭМ!$I$40:$I$783,СВЦЭМ!$A$40:$A$783,$A282,СВЦЭМ!$B$39:$B$782,V$278)+'СЕТ СН'!$F$13</f>
        <v>0</v>
      </c>
      <c r="W282" s="36">
        <f ca="1">SUMIFS(СВЦЭМ!$I$40:$I$783,СВЦЭМ!$A$40:$A$783,$A282,СВЦЭМ!$B$39:$B$782,W$278)+'СЕТ СН'!$F$13</f>
        <v>0</v>
      </c>
      <c r="X282" s="36">
        <f ca="1">SUMIFS(СВЦЭМ!$I$40:$I$783,СВЦЭМ!$A$40:$A$783,$A282,СВЦЭМ!$B$39:$B$782,X$278)+'СЕТ СН'!$F$13</f>
        <v>0</v>
      </c>
      <c r="Y282" s="36">
        <f ca="1">SUMIFS(СВЦЭМ!$I$40:$I$783,СВЦЭМ!$A$40:$A$783,$A282,СВЦЭМ!$B$39:$B$782,Y$278)+'СЕТ СН'!$F$13</f>
        <v>0</v>
      </c>
    </row>
    <row r="283" spans="1:27" ht="15.75" hidden="1" x14ac:dyDescent="0.2">
      <c r="A283" s="35">
        <f t="shared" si="8"/>
        <v>44597</v>
      </c>
      <c r="B283" s="36">
        <f ca="1">SUMIFS(СВЦЭМ!$I$40:$I$783,СВЦЭМ!$A$40:$A$783,$A283,СВЦЭМ!$B$39:$B$782,B$278)+'СЕТ СН'!$F$13</f>
        <v>0</v>
      </c>
      <c r="C283" s="36">
        <f ca="1">SUMIFS(СВЦЭМ!$I$40:$I$783,СВЦЭМ!$A$40:$A$783,$A283,СВЦЭМ!$B$39:$B$782,C$278)+'СЕТ СН'!$F$13</f>
        <v>0</v>
      </c>
      <c r="D283" s="36">
        <f ca="1">SUMIFS(СВЦЭМ!$I$40:$I$783,СВЦЭМ!$A$40:$A$783,$A283,СВЦЭМ!$B$39:$B$782,D$278)+'СЕТ СН'!$F$13</f>
        <v>0</v>
      </c>
      <c r="E283" s="36">
        <f ca="1">SUMIFS(СВЦЭМ!$I$40:$I$783,СВЦЭМ!$A$40:$A$783,$A283,СВЦЭМ!$B$39:$B$782,E$278)+'СЕТ СН'!$F$13</f>
        <v>0</v>
      </c>
      <c r="F283" s="36">
        <f ca="1">SUMIFS(СВЦЭМ!$I$40:$I$783,СВЦЭМ!$A$40:$A$783,$A283,СВЦЭМ!$B$39:$B$782,F$278)+'СЕТ СН'!$F$13</f>
        <v>0</v>
      </c>
      <c r="G283" s="36">
        <f ca="1">SUMIFS(СВЦЭМ!$I$40:$I$783,СВЦЭМ!$A$40:$A$783,$A283,СВЦЭМ!$B$39:$B$782,G$278)+'СЕТ СН'!$F$13</f>
        <v>0</v>
      </c>
      <c r="H283" s="36">
        <f ca="1">SUMIFS(СВЦЭМ!$I$40:$I$783,СВЦЭМ!$A$40:$A$783,$A283,СВЦЭМ!$B$39:$B$782,H$278)+'СЕТ СН'!$F$13</f>
        <v>0</v>
      </c>
      <c r="I283" s="36">
        <f ca="1">SUMIFS(СВЦЭМ!$I$40:$I$783,СВЦЭМ!$A$40:$A$783,$A283,СВЦЭМ!$B$39:$B$782,I$278)+'СЕТ СН'!$F$13</f>
        <v>0</v>
      </c>
      <c r="J283" s="36">
        <f ca="1">SUMIFS(СВЦЭМ!$I$40:$I$783,СВЦЭМ!$A$40:$A$783,$A283,СВЦЭМ!$B$39:$B$782,J$278)+'СЕТ СН'!$F$13</f>
        <v>0</v>
      </c>
      <c r="K283" s="36">
        <f ca="1">SUMIFS(СВЦЭМ!$I$40:$I$783,СВЦЭМ!$A$40:$A$783,$A283,СВЦЭМ!$B$39:$B$782,K$278)+'СЕТ СН'!$F$13</f>
        <v>0</v>
      </c>
      <c r="L283" s="36">
        <f ca="1">SUMIFS(СВЦЭМ!$I$40:$I$783,СВЦЭМ!$A$40:$A$783,$A283,СВЦЭМ!$B$39:$B$782,L$278)+'СЕТ СН'!$F$13</f>
        <v>0</v>
      </c>
      <c r="M283" s="36">
        <f ca="1">SUMIFS(СВЦЭМ!$I$40:$I$783,СВЦЭМ!$A$40:$A$783,$A283,СВЦЭМ!$B$39:$B$782,M$278)+'СЕТ СН'!$F$13</f>
        <v>0</v>
      </c>
      <c r="N283" s="36">
        <f ca="1">SUMIFS(СВЦЭМ!$I$40:$I$783,СВЦЭМ!$A$40:$A$783,$A283,СВЦЭМ!$B$39:$B$782,N$278)+'СЕТ СН'!$F$13</f>
        <v>0</v>
      </c>
      <c r="O283" s="36">
        <f ca="1">SUMIFS(СВЦЭМ!$I$40:$I$783,СВЦЭМ!$A$40:$A$783,$A283,СВЦЭМ!$B$39:$B$782,O$278)+'СЕТ СН'!$F$13</f>
        <v>0</v>
      </c>
      <c r="P283" s="36">
        <f ca="1">SUMIFS(СВЦЭМ!$I$40:$I$783,СВЦЭМ!$A$40:$A$783,$A283,СВЦЭМ!$B$39:$B$782,P$278)+'СЕТ СН'!$F$13</f>
        <v>0</v>
      </c>
      <c r="Q283" s="36">
        <f ca="1">SUMIFS(СВЦЭМ!$I$40:$I$783,СВЦЭМ!$A$40:$A$783,$A283,СВЦЭМ!$B$39:$B$782,Q$278)+'СЕТ СН'!$F$13</f>
        <v>0</v>
      </c>
      <c r="R283" s="36">
        <f ca="1">SUMIFS(СВЦЭМ!$I$40:$I$783,СВЦЭМ!$A$40:$A$783,$A283,СВЦЭМ!$B$39:$B$782,R$278)+'СЕТ СН'!$F$13</f>
        <v>0</v>
      </c>
      <c r="S283" s="36">
        <f ca="1">SUMIFS(СВЦЭМ!$I$40:$I$783,СВЦЭМ!$A$40:$A$783,$A283,СВЦЭМ!$B$39:$B$782,S$278)+'СЕТ СН'!$F$13</f>
        <v>0</v>
      </c>
      <c r="T283" s="36">
        <f ca="1">SUMIFS(СВЦЭМ!$I$40:$I$783,СВЦЭМ!$A$40:$A$783,$A283,СВЦЭМ!$B$39:$B$782,T$278)+'СЕТ СН'!$F$13</f>
        <v>0</v>
      </c>
      <c r="U283" s="36">
        <f ca="1">SUMIFS(СВЦЭМ!$I$40:$I$783,СВЦЭМ!$A$40:$A$783,$A283,СВЦЭМ!$B$39:$B$782,U$278)+'СЕТ СН'!$F$13</f>
        <v>0</v>
      </c>
      <c r="V283" s="36">
        <f ca="1">SUMIFS(СВЦЭМ!$I$40:$I$783,СВЦЭМ!$A$40:$A$783,$A283,СВЦЭМ!$B$39:$B$782,V$278)+'СЕТ СН'!$F$13</f>
        <v>0</v>
      </c>
      <c r="W283" s="36">
        <f ca="1">SUMIFS(СВЦЭМ!$I$40:$I$783,СВЦЭМ!$A$40:$A$783,$A283,СВЦЭМ!$B$39:$B$782,W$278)+'СЕТ СН'!$F$13</f>
        <v>0</v>
      </c>
      <c r="X283" s="36">
        <f ca="1">SUMIFS(СВЦЭМ!$I$40:$I$783,СВЦЭМ!$A$40:$A$783,$A283,СВЦЭМ!$B$39:$B$782,X$278)+'СЕТ СН'!$F$13</f>
        <v>0</v>
      </c>
      <c r="Y283" s="36">
        <f ca="1">SUMIFS(СВЦЭМ!$I$40:$I$783,СВЦЭМ!$A$40:$A$783,$A283,СВЦЭМ!$B$39:$B$782,Y$278)+'СЕТ СН'!$F$13</f>
        <v>0</v>
      </c>
    </row>
    <row r="284" spans="1:27" ht="15.75" hidden="1" x14ac:dyDescent="0.2">
      <c r="A284" s="35">
        <f t="shared" si="8"/>
        <v>44598</v>
      </c>
      <c r="B284" s="36">
        <f ca="1">SUMIFS(СВЦЭМ!$I$40:$I$783,СВЦЭМ!$A$40:$A$783,$A284,СВЦЭМ!$B$39:$B$782,B$278)+'СЕТ СН'!$F$13</f>
        <v>0</v>
      </c>
      <c r="C284" s="36">
        <f ca="1">SUMIFS(СВЦЭМ!$I$40:$I$783,СВЦЭМ!$A$40:$A$783,$A284,СВЦЭМ!$B$39:$B$782,C$278)+'СЕТ СН'!$F$13</f>
        <v>0</v>
      </c>
      <c r="D284" s="36">
        <f ca="1">SUMIFS(СВЦЭМ!$I$40:$I$783,СВЦЭМ!$A$40:$A$783,$A284,СВЦЭМ!$B$39:$B$782,D$278)+'СЕТ СН'!$F$13</f>
        <v>0</v>
      </c>
      <c r="E284" s="36">
        <f ca="1">SUMIFS(СВЦЭМ!$I$40:$I$783,СВЦЭМ!$A$40:$A$783,$A284,СВЦЭМ!$B$39:$B$782,E$278)+'СЕТ СН'!$F$13</f>
        <v>0</v>
      </c>
      <c r="F284" s="36">
        <f ca="1">SUMIFS(СВЦЭМ!$I$40:$I$783,СВЦЭМ!$A$40:$A$783,$A284,СВЦЭМ!$B$39:$B$782,F$278)+'СЕТ СН'!$F$13</f>
        <v>0</v>
      </c>
      <c r="G284" s="36">
        <f ca="1">SUMIFS(СВЦЭМ!$I$40:$I$783,СВЦЭМ!$A$40:$A$783,$A284,СВЦЭМ!$B$39:$B$782,G$278)+'СЕТ СН'!$F$13</f>
        <v>0</v>
      </c>
      <c r="H284" s="36">
        <f ca="1">SUMIFS(СВЦЭМ!$I$40:$I$783,СВЦЭМ!$A$40:$A$783,$A284,СВЦЭМ!$B$39:$B$782,H$278)+'СЕТ СН'!$F$13</f>
        <v>0</v>
      </c>
      <c r="I284" s="36">
        <f ca="1">SUMIFS(СВЦЭМ!$I$40:$I$783,СВЦЭМ!$A$40:$A$783,$A284,СВЦЭМ!$B$39:$B$782,I$278)+'СЕТ СН'!$F$13</f>
        <v>0</v>
      </c>
      <c r="J284" s="36">
        <f ca="1">SUMIFS(СВЦЭМ!$I$40:$I$783,СВЦЭМ!$A$40:$A$783,$A284,СВЦЭМ!$B$39:$B$782,J$278)+'СЕТ СН'!$F$13</f>
        <v>0</v>
      </c>
      <c r="K284" s="36">
        <f ca="1">SUMIFS(СВЦЭМ!$I$40:$I$783,СВЦЭМ!$A$40:$A$783,$A284,СВЦЭМ!$B$39:$B$782,K$278)+'СЕТ СН'!$F$13</f>
        <v>0</v>
      </c>
      <c r="L284" s="36">
        <f ca="1">SUMIFS(СВЦЭМ!$I$40:$I$783,СВЦЭМ!$A$40:$A$783,$A284,СВЦЭМ!$B$39:$B$782,L$278)+'СЕТ СН'!$F$13</f>
        <v>0</v>
      </c>
      <c r="M284" s="36">
        <f ca="1">SUMIFS(СВЦЭМ!$I$40:$I$783,СВЦЭМ!$A$40:$A$783,$A284,СВЦЭМ!$B$39:$B$782,M$278)+'СЕТ СН'!$F$13</f>
        <v>0</v>
      </c>
      <c r="N284" s="36">
        <f ca="1">SUMIFS(СВЦЭМ!$I$40:$I$783,СВЦЭМ!$A$40:$A$783,$A284,СВЦЭМ!$B$39:$B$782,N$278)+'СЕТ СН'!$F$13</f>
        <v>0</v>
      </c>
      <c r="O284" s="36">
        <f ca="1">SUMIFS(СВЦЭМ!$I$40:$I$783,СВЦЭМ!$A$40:$A$783,$A284,СВЦЭМ!$B$39:$B$782,O$278)+'СЕТ СН'!$F$13</f>
        <v>0</v>
      </c>
      <c r="P284" s="36">
        <f ca="1">SUMIFS(СВЦЭМ!$I$40:$I$783,СВЦЭМ!$A$40:$A$783,$A284,СВЦЭМ!$B$39:$B$782,P$278)+'СЕТ СН'!$F$13</f>
        <v>0</v>
      </c>
      <c r="Q284" s="36">
        <f ca="1">SUMIFS(СВЦЭМ!$I$40:$I$783,СВЦЭМ!$A$40:$A$783,$A284,СВЦЭМ!$B$39:$B$782,Q$278)+'СЕТ СН'!$F$13</f>
        <v>0</v>
      </c>
      <c r="R284" s="36">
        <f ca="1">SUMIFS(СВЦЭМ!$I$40:$I$783,СВЦЭМ!$A$40:$A$783,$A284,СВЦЭМ!$B$39:$B$782,R$278)+'СЕТ СН'!$F$13</f>
        <v>0</v>
      </c>
      <c r="S284" s="36">
        <f ca="1">SUMIFS(СВЦЭМ!$I$40:$I$783,СВЦЭМ!$A$40:$A$783,$A284,СВЦЭМ!$B$39:$B$782,S$278)+'СЕТ СН'!$F$13</f>
        <v>0</v>
      </c>
      <c r="T284" s="36">
        <f ca="1">SUMIFS(СВЦЭМ!$I$40:$I$783,СВЦЭМ!$A$40:$A$783,$A284,СВЦЭМ!$B$39:$B$782,T$278)+'СЕТ СН'!$F$13</f>
        <v>0</v>
      </c>
      <c r="U284" s="36">
        <f ca="1">SUMIFS(СВЦЭМ!$I$40:$I$783,СВЦЭМ!$A$40:$A$783,$A284,СВЦЭМ!$B$39:$B$782,U$278)+'СЕТ СН'!$F$13</f>
        <v>0</v>
      </c>
      <c r="V284" s="36">
        <f ca="1">SUMIFS(СВЦЭМ!$I$40:$I$783,СВЦЭМ!$A$40:$A$783,$A284,СВЦЭМ!$B$39:$B$782,V$278)+'СЕТ СН'!$F$13</f>
        <v>0</v>
      </c>
      <c r="W284" s="36">
        <f ca="1">SUMIFS(СВЦЭМ!$I$40:$I$783,СВЦЭМ!$A$40:$A$783,$A284,СВЦЭМ!$B$39:$B$782,W$278)+'СЕТ СН'!$F$13</f>
        <v>0</v>
      </c>
      <c r="X284" s="36">
        <f ca="1">SUMIFS(СВЦЭМ!$I$40:$I$783,СВЦЭМ!$A$40:$A$783,$A284,СВЦЭМ!$B$39:$B$782,X$278)+'СЕТ СН'!$F$13</f>
        <v>0</v>
      </c>
      <c r="Y284" s="36">
        <f ca="1">SUMIFS(СВЦЭМ!$I$40:$I$783,СВЦЭМ!$A$40:$A$783,$A284,СВЦЭМ!$B$39:$B$782,Y$278)+'СЕТ СН'!$F$13</f>
        <v>0</v>
      </c>
    </row>
    <row r="285" spans="1:27" ht="15.75" hidden="1" x14ac:dyDescent="0.2">
      <c r="A285" s="35">
        <f t="shared" si="8"/>
        <v>44599</v>
      </c>
      <c r="B285" s="36">
        <f ca="1">SUMIFS(СВЦЭМ!$I$40:$I$783,СВЦЭМ!$A$40:$A$783,$A285,СВЦЭМ!$B$39:$B$782,B$278)+'СЕТ СН'!$F$13</f>
        <v>0</v>
      </c>
      <c r="C285" s="36">
        <f ca="1">SUMIFS(СВЦЭМ!$I$40:$I$783,СВЦЭМ!$A$40:$A$783,$A285,СВЦЭМ!$B$39:$B$782,C$278)+'СЕТ СН'!$F$13</f>
        <v>0</v>
      </c>
      <c r="D285" s="36">
        <f ca="1">SUMIFS(СВЦЭМ!$I$40:$I$783,СВЦЭМ!$A$40:$A$783,$A285,СВЦЭМ!$B$39:$B$782,D$278)+'СЕТ СН'!$F$13</f>
        <v>0</v>
      </c>
      <c r="E285" s="36">
        <f ca="1">SUMIFS(СВЦЭМ!$I$40:$I$783,СВЦЭМ!$A$40:$A$783,$A285,СВЦЭМ!$B$39:$B$782,E$278)+'СЕТ СН'!$F$13</f>
        <v>0</v>
      </c>
      <c r="F285" s="36">
        <f ca="1">SUMIFS(СВЦЭМ!$I$40:$I$783,СВЦЭМ!$A$40:$A$783,$A285,СВЦЭМ!$B$39:$B$782,F$278)+'СЕТ СН'!$F$13</f>
        <v>0</v>
      </c>
      <c r="G285" s="36">
        <f ca="1">SUMIFS(СВЦЭМ!$I$40:$I$783,СВЦЭМ!$A$40:$A$783,$A285,СВЦЭМ!$B$39:$B$782,G$278)+'СЕТ СН'!$F$13</f>
        <v>0</v>
      </c>
      <c r="H285" s="36">
        <f ca="1">SUMIFS(СВЦЭМ!$I$40:$I$783,СВЦЭМ!$A$40:$A$783,$A285,СВЦЭМ!$B$39:$B$782,H$278)+'СЕТ СН'!$F$13</f>
        <v>0</v>
      </c>
      <c r="I285" s="36">
        <f ca="1">SUMIFS(СВЦЭМ!$I$40:$I$783,СВЦЭМ!$A$40:$A$783,$A285,СВЦЭМ!$B$39:$B$782,I$278)+'СЕТ СН'!$F$13</f>
        <v>0</v>
      </c>
      <c r="J285" s="36">
        <f ca="1">SUMIFS(СВЦЭМ!$I$40:$I$783,СВЦЭМ!$A$40:$A$783,$A285,СВЦЭМ!$B$39:$B$782,J$278)+'СЕТ СН'!$F$13</f>
        <v>0</v>
      </c>
      <c r="K285" s="36">
        <f ca="1">SUMIFS(СВЦЭМ!$I$40:$I$783,СВЦЭМ!$A$40:$A$783,$A285,СВЦЭМ!$B$39:$B$782,K$278)+'СЕТ СН'!$F$13</f>
        <v>0</v>
      </c>
      <c r="L285" s="36">
        <f ca="1">SUMIFS(СВЦЭМ!$I$40:$I$783,СВЦЭМ!$A$40:$A$783,$A285,СВЦЭМ!$B$39:$B$782,L$278)+'СЕТ СН'!$F$13</f>
        <v>0</v>
      </c>
      <c r="M285" s="36">
        <f ca="1">SUMIFS(СВЦЭМ!$I$40:$I$783,СВЦЭМ!$A$40:$A$783,$A285,СВЦЭМ!$B$39:$B$782,M$278)+'СЕТ СН'!$F$13</f>
        <v>0</v>
      </c>
      <c r="N285" s="36">
        <f ca="1">SUMIFS(СВЦЭМ!$I$40:$I$783,СВЦЭМ!$A$40:$A$783,$A285,СВЦЭМ!$B$39:$B$782,N$278)+'СЕТ СН'!$F$13</f>
        <v>0</v>
      </c>
      <c r="O285" s="36">
        <f ca="1">SUMIFS(СВЦЭМ!$I$40:$I$783,СВЦЭМ!$A$40:$A$783,$A285,СВЦЭМ!$B$39:$B$782,O$278)+'СЕТ СН'!$F$13</f>
        <v>0</v>
      </c>
      <c r="P285" s="36">
        <f ca="1">SUMIFS(СВЦЭМ!$I$40:$I$783,СВЦЭМ!$A$40:$A$783,$A285,СВЦЭМ!$B$39:$B$782,P$278)+'СЕТ СН'!$F$13</f>
        <v>0</v>
      </c>
      <c r="Q285" s="36">
        <f ca="1">SUMIFS(СВЦЭМ!$I$40:$I$783,СВЦЭМ!$A$40:$A$783,$A285,СВЦЭМ!$B$39:$B$782,Q$278)+'СЕТ СН'!$F$13</f>
        <v>0</v>
      </c>
      <c r="R285" s="36">
        <f ca="1">SUMIFS(СВЦЭМ!$I$40:$I$783,СВЦЭМ!$A$40:$A$783,$A285,СВЦЭМ!$B$39:$B$782,R$278)+'СЕТ СН'!$F$13</f>
        <v>0</v>
      </c>
      <c r="S285" s="36">
        <f ca="1">SUMIFS(СВЦЭМ!$I$40:$I$783,СВЦЭМ!$A$40:$A$783,$A285,СВЦЭМ!$B$39:$B$782,S$278)+'СЕТ СН'!$F$13</f>
        <v>0</v>
      </c>
      <c r="T285" s="36">
        <f ca="1">SUMIFS(СВЦЭМ!$I$40:$I$783,СВЦЭМ!$A$40:$A$783,$A285,СВЦЭМ!$B$39:$B$782,T$278)+'СЕТ СН'!$F$13</f>
        <v>0</v>
      </c>
      <c r="U285" s="36">
        <f ca="1">SUMIFS(СВЦЭМ!$I$40:$I$783,СВЦЭМ!$A$40:$A$783,$A285,СВЦЭМ!$B$39:$B$782,U$278)+'СЕТ СН'!$F$13</f>
        <v>0</v>
      </c>
      <c r="V285" s="36">
        <f ca="1">SUMIFS(СВЦЭМ!$I$40:$I$783,СВЦЭМ!$A$40:$A$783,$A285,СВЦЭМ!$B$39:$B$782,V$278)+'СЕТ СН'!$F$13</f>
        <v>0</v>
      </c>
      <c r="W285" s="36">
        <f ca="1">SUMIFS(СВЦЭМ!$I$40:$I$783,СВЦЭМ!$A$40:$A$783,$A285,СВЦЭМ!$B$39:$B$782,W$278)+'СЕТ СН'!$F$13</f>
        <v>0</v>
      </c>
      <c r="X285" s="36">
        <f ca="1">SUMIFS(СВЦЭМ!$I$40:$I$783,СВЦЭМ!$A$40:$A$783,$A285,СВЦЭМ!$B$39:$B$782,X$278)+'СЕТ СН'!$F$13</f>
        <v>0</v>
      </c>
      <c r="Y285" s="36">
        <f ca="1">SUMIFS(СВЦЭМ!$I$40:$I$783,СВЦЭМ!$A$40:$A$783,$A285,СВЦЭМ!$B$39:$B$782,Y$278)+'СЕТ СН'!$F$13</f>
        <v>0</v>
      </c>
    </row>
    <row r="286" spans="1:27" ht="15.75" hidden="1" x14ac:dyDescent="0.2">
      <c r="A286" s="35">
        <f t="shared" si="8"/>
        <v>44600</v>
      </c>
      <c r="B286" s="36">
        <f ca="1">SUMIFS(СВЦЭМ!$I$40:$I$783,СВЦЭМ!$A$40:$A$783,$A286,СВЦЭМ!$B$39:$B$782,B$278)+'СЕТ СН'!$F$13</f>
        <v>0</v>
      </c>
      <c r="C286" s="36">
        <f ca="1">SUMIFS(СВЦЭМ!$I$40:$I$783,СВЦЭМ!$A$40:$A$783,$A286,СВЦЭМ!$B$39:$B$782,C$278)+'СЕТ СН'!$F$13</f>
        <v>0</v>
      </c>
      <c r="D286" s="36">
        <f ca="1">SUMIFS(СВЦЭМ!$I$40:$I$783,СВЦЭМ!$A$40:$A$783,$A286,СВЦЭМ!$B$39:$B$782,D$278)+'СЕТ СН'!$F$13</f>
        <v>0</v>
      </c>
      <c r="E286" s="36">
        <f ca="1">SUMIFS(СВЦЭМ!$I$40:$I$783,СВЦЭМ!$A$40:$A$783,$A286,СВЦЭМ!$B$39:$B$782,E$278)+'СЕТ СН'!$F$13</f>
        <v>0</v>
      </c>
      <c r="F286" s="36">
        <f ca="1">SUMIFS(СВЦЭМ!$I$40:$I$783,СВЦЭМ!$A$40:$A$783,$A286,СВЦЭМ!$B$39:$B$782,F$278)+'СЕТ СН'!$F$13</f>
        <v>0</v>
      </c>
      <c r="G286" s="36">
        <f ca="1">SUMIFS(СВЦЭМ!$I$40:$I$783,СВЦЭМ!$A$40:$A$783,$A286,СВЦЭМ!$B$39:$B$782,G$278)+'СЕТ СН'!$F$13</f>
        <v>0</v>
      </c>
      <c r="H286" s="36">
        <f ca="1">SUMIFS(СВЦЭМ!$I$40:$I$783,СВЦЭМ!$A$40:$A$783,$A286,СВЦЭМ!$B$39:$B$782,H$278)+'СЕТ СН'!$F$13</f>
        <v>0</v>
      </c>
      <c r="I286" s="36">
        <f ca="1">SUMIFS(СВЦЭМ!$I$40:$I$783,СВЦЭМ!$A$40:$A$783,$A286,СВЦЭМ!$B$39:$B$782,I$278)+'СЕТ СН'!$F$13</f>
        <v>0</v>
      </c>
      <c r="J286" s="36">
        <f ca="1">SUMIFS(СВЦЭМ!$I$40:$I$783,СВЦЭМ!$A$40:$A$783,$A286,СВЦЭМ!$B$39:$B$782,J$278)+'СЕТ СН'!$F$13</f>
        <v>0</v>
      </c>
      <c r="K286" s="36">
        <f ca="1">SUMIFS(СВЦЭМ!$I$40:$I$783,СВЦЭМ!$A$40:$A$783,$A286,СВЦЭМ!$B$39:$B$782,K$278)+'СЕТ СН'!$F$13</f>
        <v>0</v>
      </c>
      <c r="L286" s="36">
        <f ca="1">SUMIFS(СВЦЭМ!$I$40:$I$783,СВЦЭМ!$A$40:$A$783,$A286,СВЦЭМ!$B$39:$B$782,L$278)+'СЕТ СН'!$F$13</f>
        <v>0</v>
      </c>
      <c r="M286" s="36">
        <f ca="1">SUMIFS(СВЦЭМ!$I$40:$I$783,СВЦЭМ!$A$40:$A$783,$A286,СВЦЭМ!$B$39:$B$782,M$278)+'СЕТ СН'!$F$13</f>
        <v>0</v>
      </c>
      <c r="N286" s="36">
        <f ca="1">SUMIFS(СВЦЭМ!$I$40:$I$783,СВЦЭМ!$A$40:$A$783,$A286,СВЦЭМ!$B$39:$B$782,N$278)+'СЕТ СН'!$F$13</f>
        <v>0</v>
      </c>
      <c r="O286" s="36">
        <f ca="1">SUMIFS(СВЦЭМ!$I$40:$I$783,СВЦЭМ!$A$40:$A$783,$A286,СВЦЭМ!$B$39:$B$782,O$278)+'СЕТ СН'!$F$13</f>
        <v>0</v>
      </c>
      <c r="P286" s="36">
        <f ca="1">SUMIFS(СВЦЭМ!$I$40:$I$783,СВЦЭМ!$A$40:$A$783,$A286,СВЦЭМ!$B$39:$B$782,P$278)+'СЕТ СН'!$F$13</f>
        <v>0</v>
      </c>
      <c r="Q286" s="36">
        <f ca="1">SUMIFS(СВЦЭМ!$I$40:$I$783,СВЦЭМ!$A$40:$A$783,$A286,СВЦЭМ!$B$39:$B$782,Q$278)+'СЕТ СН'!$F$13</f>
        <v>0</v>
      </c>
      <c r="R286" s="36">
        <f ca="1">SUMIFS(СВЦЭМ!$I$40:$I$783,СВЦЭМ!$A$40:$A$783,$A286,СВЦЭМ!$B$39:$B$782,R$278)+'СЕТ СН'!$F$13</f>
        <v>0</v>
      </c>
      <c r="S286" s="36">
        <f ca="1">SUMIFS(СВЦЭМ!$I$40:$I$783,СВЦЭМ!$A$40:$A$783,$A286,СВЦЭМ!$B$39:$B$782,S$278)+'СЕТ СН'!$F$13</f>
        <v>0</v>
      </c>
      <c r="T286" s="36">
        <f ca="1">SUMIFS(СВЦЭМ!$I$40:$I$783,СВЦЭМ!$A$40:$A$783,$A286,СВЦЭМ!$B$39:$B$782,T$278)+'СЕТ СН'!$F$13</f>
        <v>0</v>
      </c>
      <c r="U286" s="36">
        <f ca="1">SUMIFS(СВЦЭМ!$I$40:$I$783,СВЦЭМ!$A$40:$A$783,$A286,СВЦЭМ!$B$39:$B$782,U$278)+'СЕТ СН'!$F$13</f>
        <v>0</v>
      </c>
      <c r="V286" s="36">
        <f ca="1">SUMIFS(СВЦЭМ!$I$40:$I$783,СВЦЭМ!$A$40:$A$783,$A286,СВЦЭМ!$B$39:$B$782,V$278)+'СЕТ СН'!$F$13</f>
        <v>0</v>
      </c>
      <c r="W286" s="36">
        <f ca="1">SUMIFS(СВЦЭМ!$I$40:$I$783,СВЦЭМ!$A$40:$A$783,$A286,СВЦЭМ!$B$39:$B$782,W$278)+'СЕТ СН'!$F$13</f>
        <v>0</v>
      </c>
      <c r="X286" s="36">
        <f ca="1">SUMIFS(СВЦЭМ!$I$40:$I$783,СВЦЭМ!$A$40:$A$783,$A286,СВЦЭМ!$B$39:$B$782,X$278)+'СЕТ СН'!$F$13</f>
        <v>0</v>
      </c>
      <c r="Y286" s="36">
        <f ca="1">SUMIFS(СВЦЭМ!$I$40:$I$783,СВЦЭМ!$A$40:$A$783,$A286,СВЦЭМ!$B$39:$B$782,Y$278)+'СЕТ СН'!$F$13</f>
        <v>0</v>
      </c>
    </row>
    <row r="287" spans="1:27" ht="15.75" hidden="1" x14ac:dyDescent="0.2">
      <c r="A287" s="35">
        <f t="shared" si="8"/>
        <v>44601</v>
      </c>
      <c r="B287" s="36">
        <f ca="1">SUMIFS(СВЦЭМ!$I$40:$I$783,СВЦЭМ!$A$40:$A$783,$A287,СВЦЭМ!$B$39:$B$782,B$278)+'СЕТ СН'!$F$13</f>
        <v>0</v>
      </c>
      <c r="C287" s="36">
        <f ca="1">SUMIFS(СВЦЭМ!$I$40:$I$783,СВЦЭМ!$A$40:$A$783,$A287,СВЦЭМ!$B$39:$B$782,C$278)+'СЕТ СН'!$F$13</f>
        <v>0</v>
      </c>
      <c r="D287" s="36">
        <f ca="1">SUMIFS(СВЦЭМ!$I$40:$I$783,СВЦЭМ!$A$40:$A$783,$A287,СВЦЭМ!$B$39:$B$782,D$278)+'СЕТ СН'!$F$13</f>
        <v>0</v>
      </c>
      <c r="E287" s="36">
        <f ca="1">SUMIFS(СВЦЭМ!$I$40:$I$783,СВЦЭМ!$A$40:$A$783,$A287,СВЦЭМ!$B$39:$B$782,E$278)+'СЕТ СН'!$F$13</f>
        <v>0</v>
      </c>
      <c r="F287" s="36">
        <f ca="1">SUMIFS(СВЦЭМ!$I$40:$I$783,СВЦЭМ!$A$40:$A$783,$A287,СВЦЭМ!$B$39:$B$782,F$278)+'СЕТ СН'!$F$13</f>
        <v>0</v>
      </c>
      <c r="G287" s="36">
        <f ca="1">SUMIFS(СВЦЭМ!$I$40:$I$783,СВЦЭМ!$A$40:$A$783,$A287,СВЦЭМ!$B$39:$B$782,G$278)+'СЕТ СН'!$F$13</f>
        <v>0</v>
      </c>
      <c r="H287" s="36">
        <f ca="1">SUMIFS(СВЦЭМ!$I$40:$I$783,СВЦЭМ!$A$40:$A$783,$A287,СВЦЭМ!$B$39:$B$782,H$278)+'СЕТ СН'!$F$13</f>
        <v>0</v>
      </c>
      <c r="I287" s="36">
        <f ca="1">SUMIFS(СВЦЭМ!$I$40:$I$783,СВЦЭМ!$A$40:$A$783,$A287,СВЦЭМ!$B$39:$B$782,I$278)+'СЕТ СН'!$F$13</f>
        <v>0</v>
      </c>
      <c r="J287" s="36">
        <f ca="1">SUMIFS(СВЦЭМ!$I$40:$I$783,СВЦЭМ!$A$40:$A$783,$A287,СВЦЭМ!$B$39:$B$782,J$278)+'СЕТ СН'!$F$13</f>
        <v>0</v>
      </c>
      <c r="K287" s="36">
        <f ca="1">SUMIFS(СВЦЭМ!$I$40:$I$783,СВЦЭМ!$A$40:$A$783,$A287,СВЦЭМ!$B$39:$B$782,K$278)+'СЕТ СН'!$F$13</f>
        <v>0</v>
      </c>
      <c r="L287" s="36">
        <f ca="1">SUMIFS(СВЦЭМ!$I$40:$I$783,СВЦЭМ!$A$40:$A$783,$A287,СВЦЭМ!$B$39:$B$782,L$278)+'СЕТ СН'!$F$13</f>
        <v>0</v>
      </c>
      <c r="M287" s="36">
        <f ca="1">SUMIFS(СВЦЭМ!$I$40:$I$783,СВЦЭМ!$A$40:$A$783,$A287,СВЦЭМ!$B$39:$B$782,M$278)+'СЕТ СН'!$F$13</f>
        <v>0</v>
      </c>
      <c r="N287" s="36">
        <f ca="1">SUMIFS(СВЦЭМ!$I$40:$I$783,СВЦЭМ!$A$40:$A$783,$A287,СВЦЭМ!$B$39:$B$782,N$278)+'СЕТ СН'!$F$13</f>
        <v>0</v>
      </c>
      <c r="O287" s="36">
        <f ca="1">SUMIFS(СВЦЭМ!$I$40:$I$783,СВЦЭМ!$A$40:$A$783,$A287,СВЦЭМ!$B$39:$B$782,O$278)+'СЕТ СН'!$F$13</f>
        <v>0</v>
      </c>
      <c r="P287" s="36">
        <f ca="1">SUMIFS(СВЦЭМ!$I$40:$I$783,СВЦЭМ!$A$40:$A$783,$A287,СВЦЭМ!$B$39:$B$782,P$278)+'СЕТ СН'!$F$13</f>
        <v>0</v>
      </c>
      <c r="Q287" s="36">
        <f ca="1">SUMIFS(СВЦЭМ!$I$40:$I$783,СВЦЭМ!$A$40:$A$783,$A287,СВЦЭМ!$B$39:$B$782,Q$278)+'СЕТ СН'!$F$13</f>
        <v>0</v>
      </c>
      <c r="R287" s="36">
        <f ca="1">SUMIFS(СВЦЭМ!$I$40:$I$783,СВЦЭМ!$A$40:$A$783,$A287,СВЦЭМ!$B$39:$B$782,R$278)+'СЕТ СН'!$F$13</f>
        <v>0</v>
      </c>
      <c r="S287" s="36">
        <f ca="1">SUMIFS(СВЦЭМ!$I$40:$I$783,СВЦЭМ!$A$40:$A$783,$A287,СВЦЭМ!$B$39:$B$782,S$278)+'СЕТ СН'!$F$13</f>
        <v>0</v>
      </c>
      <c r="T287" s="36">
        <f ca="1">SUMIFS(СВЦЭМ!$I$40:$I$783,СВЦЭМ!$A$40:$A$783,$A287,СВЦЭМ!$B$39:$B$782,T$278)+'СЕТ СН'!$F$13</f>
        <v>0</v>
      </c>
      <c r="U287" s="36">
        <f ca="1">SUMIFS(СВЦЭМ!$I$40:$I$783,СВЦЭМ!$A$40:$A$783,$A287,СВЦЭМ!$B$39:$B$782,U$278)+'СЕТ СН'!$F$13</f>
        <v>0</v>
      </c>
      <c r="V287" s="36">
        <f ca="1">SUMIFS(СВЦЭМ!$I$40:$I$783,СВЦЭМ!$A$40:$A$783,$A287,СВЦЭМ!$B$39:$B$782,V$278)+'СЕТ СН'!$F$13</f>
        <v>0</v>
      </c>
      <c r="W287" s="36">
        <f ca="1">SUMIFS(СВЦЭМ!$I$40:$I$783,СВЦЭМ!$A$40:$A$783,$A287,СВЦЭМ!$B$39:$B$782,W$278)+'СЕТ СН'!$F$13</f>
        <v>0</v>
      </c>
      <c r="X287" s="36">
        <f ca="1">SUMIFS(СВЦЭМ!$I$40:$I$783,СВЦЭМ!$A$40:$A$783,$A287,СВЦЭМ!$B$39:$B$782,X$278)+'СЕТ СН'!$F$13</f>
        <v>0</v>
      </c>
      <c r="Y287" s="36">
        <f ca="1">SUMIFS(СВЦЭМ!$I$40:$I$783,СВЦЭМ!$A$40:$A$783,$A287,СВЦЭМ!$B$39:$B$782,Y$278)+'СЕТ СН'!$F$13</f>
        <v>0</v>
      </c>
    </row>
    <row r="288" spans="1:27" ht="15.75" hidden="1" x14ac:dyDescent="0.2">
      <c r="A288" s="35">
        <f t="shared" si="8"/>
        <v>44602</v>
      </c>
      <c r="B288" s="36">
        <f ca="1">SUMIFS(СВЦЭМ!$I$40:$I$783,СВЦЭМ!$A$40:$A$783,$A288,СВЦЭМ!$B$39:$B$782,B$278)+'СЕТ СН'!$F$13</f>
        <v>0</v>
      </c>
      <c r="C288" s="36">
        <f ca="1">SUMIFS(СВЦЭМ!$I$40:$I$783,СВЦЭМ!$A$40:$A$783,$A288,СВЦЭМ!$B$39:$B$782,C$278)+'СЕТ СН'!$F$13</f>
        <v>0</v>
      </c>
      <c r="D288" s="36">
        <f ca="1">SUMIFS(СВЦЭМ!$I$40:$I$783,СВЦЭМ!$A$40:$A$783,$A288,СВЦЭМ!$B$39:$B$782,D$278)+'СЕТ СН'!$F$13</f>
        <v>0</v>
      </c>
      <c r="E288" s="36">
        <f ca="1">SUMIFS(СВЦЭМ!$I$40:$I$783,СВЦЭМ!$A$40:$A$783,$A288,СВЦЭМ!$B$39:$B$782,E$278)+'СЕТ СН'!$F$13</f>
        <v>0</v>
      </c>
      <c r="F288" s="36">
        <f ca="1">SUMIFS(СВЦЭМ!$I$40:$I$783,СВЦЭМ!$A$40:$A$783,$A288,СВЦЭМ!$B$39:$B$782,F$278)+'СЕТ СН'!$F$13</f>
        <v>0</v>
      </c>
      <c r="G288" s="36">
        <f ca="1">SUMIFS(СВЦЭМ!$I$40:$I$783,СВЦЭМ!$A$40:$A$783,$A288,СВЦЭМ!$B$39:$B$782,G$278)+'СЕТ СН'!$F$13</f>
        <v>0</v>
      </c>
      <c r="H288" s="36">
        <f ca="1">SUMIFS(СВЦЭМ!$I$40:$I$783,СВЦЭМ!$A$40:$A$783,$A288,СВЦЭМ!$B$39:$B$782,H$278)+'СЕТ СН'!$F$13</f>
        <v>0</v>
      </c>
      <c r="I288" s="36">
        <f ca="1">SUMIFS(СВЦЭМ!$I$40:$I$783,СВЦЭМ!$A$40:$A$783,$A288,СВЦЭМ!$B$39:$B$782,I$278)+'СЕТ СН'!$F$13</f>
        <v>0</v>
      </c>
      <c r="J288" s="36">
        <f ca="1">SUMIFS(СВЦЭМ!$I$40:$I$783,СВЦЭМ!$A$40:$A$783,$A288,СВЦЭМ!$B$39:$B$782,J$278)+'СЕТ СН'!$F$13</f>
        <v>0</v>
      </c>
      <c r="K288" s="36">
        <f ca="1">SUMIFS(СВЦЭМ!$I$40:$I$783,СВЦЭМ!$A$40:$A$783,$A288,СВЦЭМ!$B$39:$B$782,K$278)+'СЕТ СН'!$F$13</f>
        <v>0</v>
      </c>
      <c r="L288" s="36">
        <f ca="1">SUMIFS(СВЦЭМ!$I$40:$I$783,СВЦЭМ!$A$40:$A$783,$A288,СВЦЭМ!$B$39:$B$782,L$278)+'СЕТ СН'!$F$13</f>
        <v>0</v>
      </c>
      <c r="M288" s="36">
        <f ca="1">SUMIFS(СВЦЭМ!$I$40:$I$783,СВЦЭМ!$A$40:$A$783,$A288,СВЦЭМ!$B$39:$B$782,M$278)+'СЕТ СН'!$F$13</f>
        <v>0</v>
      </c>
      <c r="N288" s="36">
        <f ca="1">SUMIFS(СВЦЭМ!$I$40:$I$783,СВЦЭМ!$A$40:$A$783,$A288,СВЦЭМ!$B$39:$B$782,N$278)+'СЕТ СН'!$F$13</f>
        <v>0</v>
      </c>
      <c r="O288" s="36">
        <f ca="1">SUMIFS(СВЦЭМ!$I$40:$I$783,СВЦЭМ!$A$40:$A$783,$A288,СВЦЭМ!$B$39:$B$782,O$278)+'СЕТ СН'!$F$13</f>
        <v>0</v>
      </c>
      <c r="P288" s="36">
        <f ca="1">SUMIFS(СВЦЭМ!$I$40:$I$783,СВЦЭМ!$A$40:$A$783,$A288,СВЦЭМ!$B$39:$B$782,P$278)+'СЕТ СН'!$F$13</f>
        <v>0</v>
      </c>
      <c r="Q288" s="36">
        <f ca="1">SUMIFS(СВЦЭМ!$I$40:$I$783,СВЦЭМ!$A$40:$A$783,$A288,СВЦЭМ!$B$39:$B$782,Q$278)+'СЕТ СН'!$F$13</f>
        <v>0</v>
      </c>
      <c r="R288" s="36">
        <f ca="1">SUMIFS(СВЦЭМ!$I$40:$I$783,СВЦЭМ!$A$40:$A$783,$A288,СВЦЭМ!$B$39:$B$782,R$278)+'СЕТ СН'!$F$13</f>
        <v>0</v>
      </c>
      <c r="S288" s="36">
        <f ca="1">SUMIFS(СВЦЭМ!$I$40:$I$783,СВЦЭМ!$A$40:$A$783,$A288,СВЦЭМ!$B$39:$B$782,S$278)+'СЕТ СН'!$F$13</f>
        <v>0</v>
      </c>
      <c r="T288" s="36">
        <f ca="1">SUMIFS(СВЦЭМ!$I$40:$I$783,СВЦЭМ!$A$40:$A$783,$A288,СВЦЭМ!$B$39:$B$782,T$278)+'СЕТ СН'!$F$13</f>
        <v>0</v>
      </c>
      <c r="U288" s="36">
        <f ca="1">SUMIFS(СВЦЭМ!$I$40:$I$783,СВЦЭМ!$A$40:$A$783,$A288,СВЦЭМ!$B$39:$B$782,U$278)+'СЕТ СН'!$F$13</f>
        <v>0</v>
      </c>
      <c r="V288" s="36">
        <f ca="1">SUMIFS(СВЦЭМ!$I$40:$I$783,СВЦЭМ!$A$40:$A$783,$A288,СВЦЭМ!$B$39:$B$782,V$278)+'СЕТ СН'!$F$13</f>
        <v>0</v>
      </c>
      <c r="W288" s="36">
        <f ca="1">SUMIFS(СВЦЭМ!$I$40:$I$783,СВЦЭМ!$A$40:$A$783,$A288,СВЦЭМ!$B$39:$B$782,W$278)+'СЕТ СН'!$F$13</f>
        <v>0</v>
      </c>
      <c r="X288" s="36">
        <f ca="1">SUMIFS(СВЦЭМ!$I$40:$I$783,СВЦЭМ!$A$40:$A$783,$A288,СВЦЭМ!$B$39:$B$782,X$278)+'СЕТ СН'!$F$13</f>
        <v>0</v>
      </c>
      <c r="Y288" s="36">
        <f ca="1">SUMIFS(СВЦЭМ!$I$40:$I$783,СВЦЭМ!$A$40:$A$783,$A288,СВЦЭМ!$B$39:$B$782,Y$278)+'СЕТ СН'!$F$13</f>
        <v>0</v>
      </c>
    </row>
    <row r="289" spans="1:25" ht="15.75" hidden="1" x14ac:dyDescent="0.2">
      <c r="A289" s="35">
        <f t="shared" si="8"/>
        <v>44603</v>
      </c>
      <c r="B289" s="36">
        <f ca="1">SUMIFS(СВЦЭМ!$I$40:$I$783,СВЦЭМ!$A$40:$A$783,$A289,СВЦЭМ!$B$39:$B$782,B$278)+'СЕТ СН'!$F$13</f>
        <v>0</v>
      </c>
      <c r="C289" s="36">
        <f ca="1">SUMIFS(СВЦЭМ!$I$40:$I$783,СВЦЭМ!$A$40:$A$783,$A289,СВЦЭМ!$B$39:$B$782,C$278)+'СЕТ СН'!$F$13</f>
        <v>0</v>
      </c>
      <c r="D289" s="36">
        <f ca="1">SUMIFS(СВЦЭМ!$I$40:$I$783,СВЦЭМ!$A$40:$A$783,$A289,СВЦЭМ!$B$39:$B$782,D$278)+'СЕТ СН'!$F$13</f>
        <v>0</v>
      </c>
      <c r="E289" s="36">
        <f ca="1">SUMIFS(СВЦЭМ!$I$40:$I$783,СВЦЭМ!$A$40:$A$783,$A289,СВЦЭМ!$B$39:$B$782,E$278)+'СЕТ СН'!$F$13</f>
        <v>0</v>
      </c>
      <c r="F289" s="36">
        <f ca="1">SUMIFS(СВЦЭМ!$I$40:$I$783,СВЦЭМ!$A$40:$A$783,$A289,СВЦЭМ!$B$39:$B$782,F$278)+'СЕТ СН'!$F$13</f>
        <v>0</v>
      </c>
      <c r="G289" s="36">
        <f ca="1">SUMIFS(СВЦЭМ!$I$40:$I$783,СВЦЭМ!$A$40:$A$783,$A289,СВЦЭМ!$B$39:$B$782,G$278)+'СЕТ СН'!$F$13</f>
        <v>0</v>
      </c>
      <c r="H289" s="36">
        <f ca="1">SUMIFS(СВЦЭМ!$I$40:$I$783,СВЦЭМ!$A$40:$A$783,$A289,СВЦЭМ!$B$39:$B$782,H$278)+'СЕТ СН'!$F$13</f>
        <v>0</v>
      </c>
      <c r="I289" s="36">
        <f ca="1">SUMIFS(СВЦЭМ!$I$40:$I$783,СВЦЭМ!$A$40:$A$783,$A289,СВЦЭМ!$B$39:$B$782,I$278)+'СЕТ СН'!$F$13</f>
        <v>0</v>
      </c>
      <c r="J289" s="36">
        <f ca="1">SUMIFS(СВЦЭМ!$I$40:$I$783,СВЦЭМ!$A$40:$A$783,$A289,СВЦЭМ!$B$39:$B$782,J$278)+'СЕТ СН'!$F$13</f>
        <v>0</v>
      </c>
      <c r="K289" s="36">
        <f ca="1">SUMIFS(СВЦЭМ!$I$40:$I$783,СВЦЭМ!$A$40:$A$783,$A289,СВЦЭМ!$B$39:$B$782,K$278)+'СЕТ СН'!$F$13</f>
        <v>0</v>
      </c>
      <c r="L289" s="36">
        <f ca="1">SUMIFS(СВЦЭМ!$I$40:$I$783,СВЦЭМ!$A$40:$A$783,$A289,СВЦЭМ!$B$39:$B$782,L$278)+'СЕТ СН'!$F$13</f>
        <v>0</v>
      </c>
      <c r="M289" s="36">
        <f ca="1">SUMIFS(СВЦЭМ!$I$40:$I$783,СВЦЭМ!$A$40:$A$783,$A289,СВЦЭМ!$B$39:$B$782,M$278)+'СЕТ СН'!$F$13</f>
        <v>0</v>
      </c>
      <c r="N289" s="36">
        <f ca="1">SUMIFS(СВЦЭМ!$I$40:$I$783,СВЦЭМ!$A$40:$A$783,$A289,СВЦЭМ!$B$39:$B$782,N$278)+'СЕТ СН'!$F$13</f>
        <v>0</v>
      </c>
      <c r="O289" s="36">
        <f ca="1">SUMIFS(СВЦЭМ!$I$40:$I$783,СВЦЭМ!$A$40:$A$783,$A289,СВЦЭМ!$B$39:$B$782,O$278)+'СЕТ СН'!$F$13</f>
        <v>0</v>
      </c>
      <c r="P289" s="36">
        <f ca="1">SUMIFS(СВЦЭМ!$I$40:$I$783,СВЦЭМ!$A$40:$A$783,$A289,СВЦЭМ!$B$39:$B$782,P$278)+'СЕТ СН'!$F$13</f>
        <v>0</v>
      </c>
      <c r="Q289" s="36">
        <f ca="1">SUMIFS(СВЦЭМ!$I$40:$I$783,СВЦЭМ!$A$40:$A$783,$A289,СВЦЭМ!$B$39:$B$782,Q$278)+'СЕТ СН'!$F$13</f>
        <v>0</v>
      </c>
      <c r="R289" s="36">
        <f ca="1">SUMIFS(СВЦЭМ!$I$40:$I$783,СВЦЭМ!$A$40:$A$783,$A289,СВЦЭМ!$B$39:$B$782,R$278)+'СЕТ СН'!$F$13</f>
        <v>0</v>
      </c>
      <c r="S289" s="36">
        <f ca="1">SUMIFS(СВЦЭМ!$I$40:$I$783,СВЦЭМ!$A$40:$A$783,$A289,СВЦЭМ!$B$39:$B$782,S$278)+'СЕТ СН'!$F$13</f>
        <v>0</v>
      </c>
      <c r="T289" s="36">
        <f ca="1">SUMIFS(СВЦЭМ!$I$40:$I$783,СВЦЭМ!$A$40:$A$783,$A289,СВЦЭМ!$B$39:$B$782,T$278)+'СЕТ СН'!$F$13</f>
        <v>0</v>
      </c>
      <c r="U289" s="36">
        <f ca="1">SUMIFS(СВЦЭМ!$I$40:$I$783,СВЦЭМ!$A$40:$A$783,$A289,СВЦЭМ!$B$39:$B$782,U$278)+'СЕТ СН'!$F$13</f>
        <v>0</v>
      </c>
      <c r="V289" s="36">
        <f ca="1">SUMIFS(СВЦЭМ!$I$40:$I$783,СВЦЭМ!$A$40:$A$783,$A289,СВЦЭМ!$B$39:$B$782,V$278)+'СЕТ СН'!$F$13</f>
        <v>0</v>
      </c>
      <c r="W289" s="36">
        <f ca="1">SUMIFS(СВЦЭМ!$I$40:$I$783,СВЦЭМ!$A$40:$A$783,$A289,СВЦЭМ!$B$39:$B$782,W$278)+'СЕТ СН'!$F$13</f>
        <v>0</v>
      </c>
      <c r="X289" s="36">
        <f ca="1">SUMIFS(СВЦЭМ!$I$40:$I$783,СВЦЭМ!$A$40:$A$783,$A289,СВЦЭМ!$B$39:$B$782,X$278)+'СЕТ СН'!$F$13</f>
        <v>0</v>
      </c>
      <c r="Y289" s="36">
        <f ca="1">SUMIFS(СВЦЭМ!$I$40:$I$783,СВЦЭМ!$A$40:$A$783,$A289,СВЦЭМ!$B$39:$B$782,Y$278)+'СЕТ СН'!$F$13</f>
        <v>0</v>
      </c>
    </row>
    <row r="290" spans="1:25" ht="15.75" hidden="1" x14ac:dyDescent="0.2">
      <c r="A290" s="35">
        <f t="shared" si="8"/>
        <v>44604</v>
      </c>
      <c r="B290" s="36">
        <f ca="1">SUMIFS(СВЦЭМ!$I$40:$I$783,СВЦЭМ!$A$40:$A$783,$A290,СВЦЭМ!$B$39:$B$782,B$278)+'СЕТ СН'!$F$13</f>
        <v>0</v>
      </c>
      <c r="C290" s="36">
        <f ca="1">SUMIFS(СВЦЭМ!$I$40:$I$783,СВЦЭМ!$A$40:$A$783,$A290,СВЦЭМ!$B$39:$B$782,C$278)+'СЕТ СН'!$F$13</f>
        <v>0</v>
      </c>
      <c r="D290" s="36">
        <f ca="1">SUMIFS(СВЦЭМ!$I$40:$I$783,СВЦЭМ!$A$40:$A$783,$A290,СВЦЭМ!$B$39:$B$782,D$278)+'СЕТ СН'!$F$13</f>
        <v>0</v>
      </c>
      <c r="E290" s="36">
        <f ca="1">SUMIFS(СВЦЭМ!$I$40:$I$783,СВЦЭМ!$A$40:$A$783,$A290,СВЦЭМ!$B$39:$B$782,E$278)+'СЕТ СН'!$F$13</f>
        <v>0</v>
      </c>
      <c r="F290" s="36">
        <f ca="1">SUMIFS(СВЦЭМ!$I$40:$I$783,СВЦЭМ!$A$40:$A$783,$A290,СВЦЭМ!$B$39:$B$782,F$278)+'СЕТ СН'!$F$13</f>
        <v>0</v>
      </c>
      <c r="G290" s="36">
        <f ca="1">SUMIFS(СВЦЭМ!$I$40:$I$783,СВЦЭМ!$A$40:$A$783,$A290,СВЦЭМ!$B$39:$B$782,G$278)+'СЕТ СН'!$F$13</f>
        <v>0</v>
      </c>
      <c r="H290" s="36">
        <f ca="1">SUMIFS(СВЦЭМ!$I$40:$I$783,СВЦЭМ!$A$40:$A$783,$A290,СВЦЭМ!$B$39:$B$782,H$278)+'СЕТ СН'!$F$13</f>
        <v>0</v>
      </c>
      <c r="I290" s="36">
        <f ca="1">SUMIFS(СВЦЭМ!$I$40:$I$783,СВЦЭМ!$A$40:$A$783,$A290,СВЦЭМ!$B$39:$B$782,I$278)+'СЕТ СН'!$F$13</f>
        <v>0</v>
      </c>
      <c r="J290" s="36">
        <f ca="1">SUMIFS(СВЦЭМ!$I$40:$I$783,СВЦЭМ!$A$40:$A$783,$A290,СВЦЭМ!$B$39:$B$782,J$278)+'СЕТ СН'!$F$13</f>
        <v>0</v>
      </c>
      <c r="K290" s="36">
        <f ca="1">SUMIFS(СВЦЭМ!$I$40:$I$783,СВЦЭМ!$A$40:$A$783,$A290,СВЦЭМ!$B$39:$B$782,K$278)+'СЕТ СН'!$F$13</f>
        <v>0</v>
      </c>
      <c r="L290" s="36">
        <f ca="1">SUMIFS(СВЦЭМ!$I$40:$I$783,СВЦЭМ!$A$40:$A$783,$A290,СВЦЭМ!$B$39:$B$782,L$278)+'СЕТ СН'!$F$13</f>
        <v>0</v>
      </c>
      <c r="M290" s="36">
        <f ca="1">SUMIFS(СВЦЭМ!$I$40:$I$783,СВЦЭМ!$A$40:$A$783,$A290,СВЦЭМ!$B$39:$B$782,M$278)+'СЕТ СН'!$F$13</f>
        <v>0</v>
      </c>
      <c r="N290" s="36">
        <f ca="1">SUMIFS(СВЦЭМ!$I$40:$I$783,СВЦЭМ!$A$40:$A$783,$A290,СВЦЭМ!$B$39:$B$782,N$278)+'СЕТ СН'!$F$13</f>
        <v>0</v>
      </c>
      <c r="O290" s="36">
        <f ca="1">SUMIFS(СВЦЭМ!$I$40:$I$783,СВЦЭМ!$A$40:$A$783,$A290,СВЦЭМ!$B$39:$B$782,O$278)+'СЕТ СН'!$F$13</f>
        <v>0</v>
      </c>
      <c r="P290" s="36">
        <f ca="1">SUMIFS(СВЦЭМ!$I$40:$I$783,СВЦЭМ!$A$40:$A$783,$A290,СВЦЭМ!$B$39:$B$782,P$278)+'СЕТ СН'!$F$13</f>
        <v>0</v>
      </c>
      <c r="Q290" s="36">
        <f ca="1">SUMIFS(СВЦЭМ!$I$40:$I$783,СВЦЭМ!$A$40:$A$783,$A290,СВЦЭМ!$B$39:$B$782,Q$278)+'СЕТ СН'!$F$13</f>
        <v>0</v>
      </c>
      <c r="R290" s="36">
        <f ca="1">SUMIFS(СВЦЭМ!$I$40:$I$783,СВЦЭМ!$A$40:$A$783,$A290,СВЦЭМ!$B$39:$B$782,R$278)+'СЕТ СН'!$F$13</f>
        <v>0</v>
      </c>
      <c r="S290" s="36">
        <f ca="1">SUMIFS(СВЦЭМ!$I$40:$I$783,СВЦЭМ!$A$40:$A$783,$A290,СВЦЭМ!$B$39:$B$782,S$278)+'СЕТ СН'!$F$13</f>
        <v>0</v>
      </c>
      <c r="T290" s="36">
        <f ca="1">SUMIFS(СВЦЭМ!$I$40:$I$783,СВЦЭМ!$A$40:$A$783,$A290,СВЦЭМ!$B$39:$B$782,T$278)+'СЕТ СН'!$F$13</f>
        <v>0</v>
      </c>
      <c r="U290" s="36">
        <f ca="1">SUMIFS(СВЦЭМ!$I$40:$I$783,СВЦЭМ!$A$40:$A$783,$A290,СВЦЭМ!$B$39:$B$782,U$278)+'СЕТ СН'!$F$13</f>
        <v>0</v>
      </c>
      <c r="V290" s="36">
        <f ca="1">SUMIFS(СВЦЭМ!$I$40:$I$783,СВЦЭМ!$A$40:$A$783,$A290,СВЦЭМ!$B$39:$B$782,V$278)+'СЕТ СН'!$F$13</f>
        <v>0</v>
      </c>
      <c r="W290" s="36">
        <f ca="1">SUMIFS(СВЦЭМ!$I$40:$I$783,СВЦЭМ!$A$40:$A$783,$A290,СВЦЭМ!$B$39:$B$782,W$278)+'СЕТ СН'!$F$13</f>
        <v>0</v>
      </c>
      <c r="X290" s="36">
        <f ca="1">SUMIFS(СВЦЭМ!$I$40:$I$783,СВЦЭМ!$A$40:$A$783,$A290,СВЦЭМ!$B$39:$B$782,X$278)+'СЕТ СН'!$F$13</f>
        <v>0</v>
      </c>
      <c r="Y290" s="36">
        <f ca="1">SUMIFS(СВЦЭМ!$I$40:$I$783,СВЦЭМ!$A$40:$A$783,$A290,СВЦЭМ!$B$39:$B$782,Y$278)+'СЕТ СН'!$F$13</f>
        <v>0</v>
      </c>
    </row>
    <row r="291" spans="1:25" ht="15.75" hidden="1" x14ac:dyDescent="0.2">
      <c r="A291" s="35">
        <f t="shared" si="8"/>
        <v>44605</v>
      </c>
      <c r="B291" s="36">
        <f ca="1">SUMIFS(СВЦЭМ!$I$40:$I$783,СВЦЭМ!$A$40:$A$783,$A291,СВЦЭМ!$B$39:$B$782,B$278)+'СЕТ СН'!$F$13</f>
        <v>0</v>
      </c>
      <c r="C291" s="36">
        <f ca="1">SUMIFS(СВЦЭМ!$I$40:$I$783,СВЦЭМ!$A$40:$A$783,$A291,СВЦЭМ!$B$39:$B$782,C$278)+'СЕТ СН'!$F$13</f>
        <v>0</v>
      </c>
      <c r="D291" s="36">
        <f ca="1">SUMIFS(СВЦЭМ!$I$40:$I$783,СВЦЭМ!$A$40:$A$783,$A291,СВЦЭМ!$B$39:$B$782,D$278)+'СЕТ СН'!$F$13</f>
        <v>0</v>
      </c>
      <c r="E291" s="36">
        <f ca="1">SUMIFS(СВЦЭМ!$I$40:$I$783,СВЦЭМ!$A$40:$A$783,$A291,СВЦЭМ!$B$39:$B$782,E$278)+'СЕТ СН'!$F$13</f>
        <v>0</v>
      </c>
      <c r="F291" s="36">
        <f ca="1">SUMIFS(СВЦЭМ!$I$40:$I$783,СВЦЭМ!$A$40:$A$783,$A291,СВЦЭМ!$B$39:$B$782,F$278)+'СЕТ СН'!$F$13</f>
        <v>0</v>
      </c>
      <c r="G291" s="36">
        <f ca="1">SUMIFS(СВЦЭМ!$I$40:$I$783,СВЦЭМ!$A$40:$A$783,$A291,СВЦЭМ!$B$39:$B$782,G$278)+'СЕТ СН'!$F$13</f>
        <v>0</v>
      </c>
      <c r="H291" s="36">
        <f ca="1">SUMIFS(СВЦЭМ!$I$40:$I$783,СВЦЭМ!$A$40:$A$783,$A291,СВЦЭМ!$B$39:$B$782,H$278)+'СЕТ СН'!$F$13</f>
        <v>0</v>
      </c>
      <c r="I291" s="36">
        <f ca="1">SUMIFS(СВЦЭМ!$I$40:$I$783,СВЦЭМ!$A$40:$A$783,$A291,СВЦЭМ!$B$39:$B$782,I$278)+'СЕТ СН'!$F$13</f>
        <v>0</v>
      </c>
      <c r="J291" s="36">
        <f ca="1">SUMIFS(СВЦЭМ!$I$40:$I$783,СВЦЭМ!$A$40:$A$783,$A291,СВЦЭМ!$B$39:$B$782,J$278)+'СЕТ СН'!$F$13</f>
        <v>0</v>
      </c>
      <c r="K291" s="36">
        <f ca="1">SUMIFS(СВЦЭМ!$I$40:$I$783,СВЦЭМ!$A$40:$A$783,$A291,СВЦЭМ!$B$39:$B$782,K$278)+'СЕТ СН'!$F$13</f>
        <v>0</v>
      </c>
      <c r="L291" s="36">
        <f ca="1">SUMIFS(СВЦЭМ!$I$40:$I$783,СВЦЭМ!$A$40:$A$783,$A291,СВЦЭМ!$B$39:$B$782,L$278)+'СЕТ СН'!$F$13</f>
        <v>0</v>
      </c>
      <c r="M291" s="36">
        <f ca="1">SUMIFS(СВЦЭМ!$I$40:$I$783,СВЦЭМ!$A$40:$A$783,$A291,СВЦЭМ!$B$39:$B$782,M$278)+'СЕТ СН'!$F$13</f>
        <v>0</v>
      </c>
      <c r="N291" s="36">
        <f ca="1">SUMIFS(СВЦЭМ!$I$40:$I$783,СВЦЭМ!$A$40:$A$783,$A291,СВЦЭМ!$B$39:$B$782,N$278)+'СЕТ СН'!$F$13</f>
        <v>0</v>
      </c>
      <c r="O291" s="36">
        <f ca="1">SUMIFS(СВЦЭМ!$I$40:$I$783,СВЦЭМ!$A$40:$A$783,$A291,СВЦЭМ!$B$39:$B$782,O$278)+'СЕТ СН'!$F$13</f>
        <v>0</v>
      </c>
      <c r="P291" s="36">
        <f ca="1">SUMIFS(СВЦЭМ!$I$40:$I$783,СВЦЭМ!$A$40:$A$783,$A291,СВЦЭМ!$B$39:$B$782,P$278)+'СЕТ СН'!$F$13</f>
        <v>0</v>
      </c>
      <c r="Q291" s="36">
        <f ca="1">SUMIFS(СВЦЭМ!$I$40:$I$783,СВЦЭМ!$A$40:$A$783,$A291,СВЦЭМ!$B$39:$B$782,Q$278)+'СЕТ СН'!$F$13</f>
        <v>0</v>
      </c>
      <c r="R291" s="36">
        <f ca="1">SUMIFS(СВЦЭМ!$I$40:$I$783,СВЦЭМ!$A$40:$A$783,$A291,СВЦЭМ!$B$39:$B$782,R$278)+'СЕТ СН'!$F$13</f>
        <v>0</v>
      </c>
      <c r="S291" s="36">
        <f ca="1">SUMIFS(СВЦЭМ!$I$40:$I$783,СВЦЭМ!$A$40:$A$783,$A291,СВЦЭМ!$B$39:$B$782,S$278)+'СЕТ СН'!$F$13</f>
        <v>0</v>
      </c>
      <c r="T291" s="36">
        <f ca="1">SUMIFS(СВЦЭМ!$I$40:$I$783,СВЦЭМ!$A$40:$A$783,$A291,СВЦЭМ!$B$39:$B$782,T$278)+'СЕТ СН'!$F$13</f>
        <v>0</v>
      </c>
      <c r="U291" s="36">
        <f ca="1">SUMIFS(СВЦЭМ!$I$40:$I$783,СВЦЭМ!$A$40:$A$783,$A291,СВЦЭМ!$B$39:$B$782,U$278)+'СЕТ СН'!$F$13</f>
        <v>0</v>
      </c>
      <c r="V291" s="36">
        <f ca="1">SUMIFS(СВЦЭМ!$I$40:$I$783,СВЦЭМ!$A$40:$A$783,$A291,СВЦЭМ!$B$39:$B$782,V$278)+'СЕТ СН'!$F$13</f>
        <v>0</v>
      </c>
      <c r="W291" s="36">
        <f ca="1">SUMIFS(СВЦЭМ!$I$40:$I$783,СВЦЭМ!$A$40:$A$783,$A291,СВЦЭМ!$B$39:$B$782,W$278)+'СЕТ СН'!$F$13</f>
        <v>0</v>
      </c>
      <c r="X291" s="36">
        <f ca="1">SUMIFS(СВЦЭМ!$I$40:$I$783,СВЦЭМ!$A$40:$A$783,$A291,СВЦЭМ!$B$39:$B$782,X$278)+'СЕТ СН'!$F$13</f>
        <v>0</v>
      </c>
      <c r="Y291" s="36">
        <f ca="1">SUMIFS(СВЦЭМ!$I$40:$I$783,СВЦЭМ!$A$40:$A$783,$A291,СВЦЭМ!$B$39:$B$782,Y$278)+'СЕТ СН'!$F$13</f>
        <v>0</v>
      </c>
    </row>
    <row r="292" spans="1:25" ht="15.75" hidden="1" x14ac:dyDescent="0.2">
      <c r="A292" s="35">
        <f t="shared" si="8"/>
        <v>44606</v>
      </c>
      <c r="B292" s="36">
        <f ca="1">SUMIFS(СВЦЭМ!$I$40:$I$783,СВЦЭМ!$A$40:$A$783,$A292,СВЦЭМ!$B$39:$B$782,B$278)+'СЕТ СН'!$F$13</f>
        <v>0</v>
      </c>
      <c r="C292" s="36">
        <f ca="1">SUMIFS(СВЦЭМ!$I$40:$I$783,СВЦЭМ!$A$40:$A$783,$A292,СВЦЭМ!$B$39:$B$782,C$278)+'СЕТ СН'!$F$13</f>
        <v>0</v>
      </c>
      <c r="D292" s="36">
        <f ca="1">SUMIFS(СВЦЭМ!$I$40:$I$783,СВЦЭМ!$A$40:$A$783,$A292,СВЦЭМ!$B$39:$B$782,D$278)+'СЕТ СН'!$F$13</f>
        <v>0</v>
      </c>
      <c r="E292" s="36">
        <f ca="1">SUMIFS(СВЦЭМ!$I$40:$I$783,СВЦЭМ!$A$40:$A$783,$A292,СВЦЭМ!$B$39:$B$782,E$278)+'СЕТ СН'!$F$13</f>
        <v>0</v>
      </c>
      <c r="F292" s="36">
        <f ca="1">SUMIFS(СВЦЭМ!$I$40:$I$783,СВЦЭМ!$A$40:$A$783,$A292,СВЦЭМ!$B$39:$B$782,F$278)+'СЕТ СН'!$F$13</f>
        <v>0</v>
      </c>
      <c r="G292" s="36">
        <f ca="1">SUMIFS(СВЦЭМ!$I$40:$I$783,СВЦЭМ!$A$40:$A$783,$A292,СВЦЭМ!$B$39:$B$782,G$278)+'СЕТ СН'!$F$13</f>
        <v>0</v>
      </c>
      <c r="H292" s="36">
        <f ca="1">SUMIFS(СВЦЭМ!$I$40:$I$783,СВЦЭМ!$A$40:$A$783,$A292,СВЦЭМ!$B$39:$B$782,H$278)+'СЕТ СН'!$F$13</f>
        <v>0</v>
      </c>
      <c r="I292" s="36">
        <f ca="1">SUMIFS(СВЦЭМ!$I$40:$I$783,СВЦЭМ!$A$40:$A$783,$A292,СВЦЭМ!$B$39:$B$782,I$278)+'СЕТ СН'!$F$13</f>
        <v>0</v>
      </c>
      <c r="J292" s="36">
        <f ca="1">SUMIFS(СВЦЭМ!$I$40:$I$783,СВЦЭМ!$A$40:$A$783,$A292,СВЦЭМ!$B$39:$B$782,J$278)+'СЕТ СН'!$F$13</f>
        <v>0</v>
      </c>
      <c r="K292" s="36">
        <f ca="1">SUMIFS(СВЦЭМ!$I$40:$I$783,СВЦЭМ!$A$40:$A$783,$A292,СВЦЭМ!$B$39:$B$782,K$278)+'СЕТ СН'!$F$13</f>
        <v>0</v>
      </c>
      <c r="L292" s="36">
        <f ca="1">SUMIFS(СВЦЭМ!$I$40:$I$783,СВЦЭМ!$A$40:$A$783,$A292,СВЦЭМ!$B$39:$B$782,L$278)+'СЕТ СН'!$F$13</f>
        <v>0</v>
      </c>
      <c r="M292" s="36">
        <f ca="1">SUMIFS(СВЦЭМ!$I$40:$I$783,СВЦЭМ!$A$40:$A$783,$A292,СВЦЭМ!$B$39:$B$782,M$278)+'СЕТ СН'!$F$13</f>
        <v>0</v>
      </c>
      <c r="N292" s="36">
        <f ca="1">SUMIFS(СВЦЭМ!$I$40:$I$783,СВЦЭМ!$A$40:$A$783,$A292,СВЦЭМ!$B$39:$B$782,N$278)+'СЕТ СН'!$F$13</f>
        <v>0</v>
      </c>
      <c r="O292" s="36">
        <f ca="1">SUMIFS(СВЦЭМ!$I$40:$I$783,СВЦЭМ!$A$40:$A$783,$A292,СВЦЭМ!$B$39:$B$782,O$278)+'СЕТ СН'!$F$13</f>
        <v>0</v>
      </c>
      <c r="P292" s="36">
        <f ca="1">SUMIFS(СВЦЭМ!$I$40:$I$783,СВЦЭМ!$A$40:$A$783,$A292,СВЦЭМ!$B$39:$B$782,P$278)+'СЕТ СН'!$F$13</f>
        <v>0</v>
      </c>
      <c r="Q292" s="36">
        <f ca="1">SUMIFS(СВЦЭМ!$I$40:$I$783,СВЦЭМ!$A$40:$A$783,$A292,СВЦЭМ!$B$39:$B$782,Q$278)+'СЕТ СН'!$F$13</f>
        <v>0</v>
      </c>
      <c r="R292" s="36">
        <f ca="1">SUMIFS(СВЦЭМ!$I$40:$I$783,СВЦЭМ!$A$40:$A$783,$A292,СВЦЭМ!$B$39:$B$782,R$278)+'СЕТ СН'!$F$13</f>
        <v>0</v>
      </c>
      <c r="S292" s="36">
        <f ca="1">SUMIFS(СВЦЭМ!$I$40:$I$783,СВЦЭМ!$A$40:$A$783,$A292,СВЦЭМ!$B$39:$B$782,S$278)+'СЕТ СН'!$F$13</f>
        <v>0</v>
      </c>
      <c r="T292" s="36">
        <f ca="1">SUMIFS(СВЦЭМ!$I$40:$I$783,СВЦЭМ!$A$40:$A$783,$A292,СВЦЭМ!$B$39:$B$782,T$278)+'СЕТ СН'!$F$13</f>
        <v>0</v>
      </c>
      <c r="U292" s="36">
        <f ca="1">SUMIFS(СВЦЭМ!$I$40:$I$783,СВЦЭМ!$A$40:$A$783,$A292,СВЦЭМ!$B$39:$B$782,U$278)+'СЕТ СН'!$F$13</f>
        <v>0</v>
      </c>
      <c r="V292" s="36">
        <f ca="1">SUMIFS(СВЦЭМ!$I$40:$I$783,СВЦЭМ!$A$40:$A$783,$A292,СВЦЭМ!$B$39:$B$782,V$278)+'СЕТ СН'!$F$13</f>
        <v>0</v>
      </c>
      <c r="W292" s="36">
        <f ca="1">SUMIFS(СВЦЭМ!$I$40:$I$783,СВЦЭМ!$A$40:$A$783,$A292,СВЦЭМ!$B$39:$B$782,W$278)+'СЕТ СН'!$F$13</f>
        <v>0</v>
      </c>
      <c r="X292" s="36">
        <f ca="1">SUMIFS(СВЦЭМ!$I$40:$I$783,СВЦЭМ!$A$40:$A$783,$A292,СВЦЭМ!$B$39:$B$782,X$278)+'СЕТ СН'!$F$13</f>
        <v>0</v>
      </c>
      <c r="Y292" s="36">
        <f ca="1">SUMIFS(СВЦЭМ!$I$40:$I$783,СВЦЭМ!$A$40:$A$783,$A292,СВЦЭМ!$B$39:$B$782,Y$278)+'СЕТ СН'!$F$13</f>
        <v>0</v>
      </c>
    </row>
    <row r="293" spans="1:25" ht="15.75" hidden="1" x14ac:dyDescent="0.2">
      <c r="A293" s="35">
        <f t="shared" si="8"/>
        <v>44607</v>
      </c>
      <c r="B293" s="36">
        <f ca="1">SUMIFS(СВЦЭМ!$I$40:$I$783,СВЦЭМ!$A$40:$A$783,$A293,СВЦЭМ!$B$39:$B$782,B$278)+'СЕТ СН'!$F$13</f>
        <v>0</v>
      </c>
      <c r="C293" s="36">
        <f ca="1">SUMIFS(СВЦЭМ!$I$40:$I$783,СВЦЭМ!$A$40:$A$783,$A293,СВЦЭМ!$B$39:$B$782,C$278)+'СЕТ СН'!$F$13</f>
        <v>0</v>
      </c>
      <c r="D293" s="36">
        <f ca="1">SUMIFS(СВЦЭМ!$I$40:$I$783,СВЦЭМ!$A$40:$A$783,$A293,СВЦЭМ!$B$39:$B$782,D$278)+'СЕТ СН'!$F$13</f>
        <v>0</v>
      </c>
      <c r="E293" s="36">
        <f ca="1">SUMIFS(СВЦЭМ!$I$40:$I$783,СВЦЭМ!$A$40:$A$783,$A293,СВЦЭМ!$B$39:$B$782,E$278)+'СЕТ СН'!$F$13</f>
        <v>0</v>
      </c>
      <c r="F293" s="36">
        <f ca="1">SUMIFS(СВЦЭМ!$I$40:$I$783,СВЦЭМ!$A$40:$A$783,$A293,СВЦЭМ!$B$39:$B$782,F$278)+'СЕТ СН'!$F$13</f>
        <v>0</v>
      </c>
      <c r="G293" s="36">
        <f ca="1">SUMIFS(СВЦЭМ!$I$40:$I$783,СВЦЭМ!$A$40:$A$783,$A293,СВЦЭМ!$B$39:$B$782,G$278)+'СЕТ СН'!$F$13</f>
        <v>0</v>
      </c>
      <c r="H293" s="36">
        <f ca="1">SUMIFS(СВЦЭМ!$I$40:$I$783,СВЦЭМ!$A$40:$A$783,$A293,СВЦЭМ!$B$39:$B$782,H$278)+'СЕТ СН'!$F$13</f>
        <v>0</v>
      </c>
      <c r="I293" s="36">
        <f ca="1">SUMIFS(СВЦЭМ!$I$40:$I$783,СВЦЭМ!$A$40:$A$783,$A293,СВЦЭМ!$B$39:$B$782,I$278)+'СЕТ СН'!$F$13</f>
        <v>0</v>
      </c>
      <c r="J293" s="36">
        <f ca="1">SUMIFS(СВЦЭМ!$I$40:$I$783,СВЦЭМ!$A$40:$A$783,$A293,СВЦЭМ!$B$39:$B$782,J$278)+'СЕТ СН'!$F$13</f>
        <v>0</v>
      </c>
      <c r="K293" s="36">
        <f ca="1">SUMIFS(СВЦЭМ!$I$40:$I$783,СВЦЭМ!$A$40:$A$783,$A293,СВЦЭМ!$B$39:$B$782,K$278)+'СЕТ СН'!$F$13</f>
        <v>0</v>
      </c>
      <c r="L293" s="36">
        <f ca="1">SUMIFS(СВЦЭМ!$I$40:$I$783,СВЦЭМ!$A$40:$A$783,$A293,СВЦЭМ!$B$39:$B$782,L$278)+'СЕТ СН'!$F$13</f>
        <v>0</v>
      </c>
      <c r="M293" s="36">
        <f ca="1">SUMIFS(СВЦЭМ!$I$40:$I$783,СВЦЭМ!$A$40:$A$783,$A293,СВЦЭМ!$B$39:$B$782,M$278)+'СЕТ СН'!$F$13</f>
        <v>0</v>
      </c>
      <c r="N293" s="36">
        <f ca="1">SUMIFS(СВЦЭМ!$I$40:$I$783,СВЦЭМ!$A$40:$A$783,$A293,СВЦЭМ!$B$39:$B$782,N$278)+'СЕТ СН'!$F$13</f>
        <v>0</v>
      </c>
      <c r="O293" s="36">
        <f ca="1">SUMIFS(СВЦЭМ!$I$40:$I$783,СВЦЭМ!$A$40:$A$783,$A293,СВЦЭМ!$B$39:$B$782,O$278)+'СЕТ СН'!$F$13</f>
        <v>0</v>
      </c>
      <c r="P293" s="36">
        <f ca="1">SUMIFS(СВЦЭМ!$I$40:$I$783,СВЦЭМ!$A$40:$A$783,$A293,СВЦЭМ!$B$39:$B$782,P$278)+'СЕТ СН'!$F$13</f>
        <v>0</v>
      </c>
      <c r="Q293" s="36">
        <f ca="1">SUMIFS(СВЦЭМ!$I$40:$I$783,СВЦЭМ!$A$40:$A$783,$A293,СВЦЭМ!$B$39:$B$782,Q$278)+'СЕТ СН'!$F$13</f>
        <v>0</v>
      </c>
      <c r="R293" s="36">
        <f ca="1">SUMIFS(СВЦЭМ!$I$40:$I$783,СВЦЭМ!$A$40:$A$783,$A293,СВЦЭМ!$B$39:$B$782,R$278)+'СЕТ СН'!$F$13</f>
        <v>0</v>
      </c>
      <c r="S293" s="36">
        <f ca="1">SUMIFS(СВЦЭМ!$I$40:$I$783,СВЦЭМ!$A$40:$A$783,$A293,СВЦЭМ!$B$39:$B$782,S$278)+'СЕТ СН'!$F$13</f>
        <v>0</v>
      </c>
      <c r="T293" s="36">
        <f ca="1">SUMIFS(СВЦЭМ!$I$40:$I$783,СВЦЭМ!$A$40:$A$783,$A293,СВЦЭМ!$B$39:$B$782,T$278)+'СЕТ СН'!$F$13</f>
        <v>0</v>
      </c>
      <c r="U293" s="36">
        <f ca="1">SUMIFS(СВЦЭМ!$I$40:$I$783,СВЦЭМ!$A$40:$A$783,$A293,СВЦЭМ!$B$39:$B$782,U$278)+'СЕТ СН'!$F$13</f>
        <v>0</v>
      </c>
      <c r="V293" s="36">
        <f ca="1">SUMIFS(СВЦЭМ!$I$40:$I$783,СВЦЭМ!$A$40:$A$783,$A293,СВЦЭМ!$B$39:$B$782,V$278)+'СЕТ СН'!$F$13</f>
        <v>0</v>
      </c>
      <c r="W293" s="36">
        <f ca="1">SUMIFS(СВЦЭМ!$I$40:$I$783,СВЦЭМ!$A$40:$A$783,$A293,СВЦЭМ!$B$39:$B$782,W$278)+'СЕТ СН'!$F$13</f>
        <v>0</v>
      </c>
      <c r="X293" s="36">
        <f ca="1">SUMIFS(СВЦЭМ!$I$40:$I$783,СВЦЭМ!$A$40:$A$783,$A293,СВЦЭМ!$B$39:$B$782,X$278)+'СЕТ СН'!$F$13</f>
        <v>0</v>
      </c>
      <c r="Y293" s="36">
        <f ca="1">SUMIFS(СВЦЭМ!$I$40:$I$783,СВЦЭМ!$A$40:$A$783,$A293,СВЦЭМ!$B$39:$B$782,Y$278)+'СЕТ СН'!$F$13</f>
        <v>0</v>
      </c>
    </row>
    <row r="294" spans="1:25" ht="15.75" hidden="1" x14ac:dyDescent="0.2">
      <c r="A294" s="35">
        <f t="shared" si="8"/>
        <v>44608</v>
      </c>
      <c r="B294" s="36">
        <f ca="1">SUMIFS(СВЦЭМ!$I$40:$I$783,СВЦЭМ!$A$40:$A$783,$A294,СВЦЭМ!$B$39:$B$782,B$278)+'СЕТ СН'!$F$13</f>
        <v>0</v>
      </c>
      <c r="C294" s="36">
        <f ca="1">SUMIFS(СВЦЭМ!$I$40:$I$783,СВЦЭМ!$A$40:$A$783,$A294,СВЦЭМ!$B$39:$B$782,C$278)+'СЕТ СН'!$F$13</f>
        <v>0</v>
      </c>
      <c r="D294" s="36">
        <f ca="1">SUMIFS(СВЦЭМ!$I$40:$I$783,СВЦЭМ!$A$40:$A$783,$A294,СВЦЭМ!$B$39:$B$782,D$278)+'СЕТ СН'!$F$13</f>
        <v>0</v>
      </c>
      <c r="E294" s="36">
        <f ca="1">SUMIFS(СВЦЭМ!$I$40:$I$783,СВЦЭМ!$A$40:$A$783,$A294,СВЦЭМ!$B$39:$B$782,E$278)+'СЕТ СН'!$F$13</f>
        <v>0</v>
      </c>
      <c r="F294" s="36">
        <f ca="1">SUMIFS(СВЦЭМ!$I$40:$I$783,СВЦЭМ!$A$40:$A$783,$A294,СВЦЭМ!$B$39:$B$782,F$278)+'СЕТ СН'!$F$13</f>
        <v>0</v>
      </c>
      <c r="G294" s="36">
        <f ca="1">SUMIFS(СВЦЭМ!$I$40:$I$783,СВЦЭМ!$A$40:$A$783,$A294,СВЦЭМ!$B$39:$B$782,G$278)+'СЕТ СН'!$F$13</f>
        <v>0</v>
      </c>
      <c r="H294" s="36">
        <f ca="1">SUMIFS(СВЦЭМ!$I$40:$I$783,СВЦЭМ!$A$40:$A$783,$A294,СВЦЭМ!$B$39:$B$782,H$278)+'СЕТ СН'!$F$13</f>
        <v>0</v>
      </c>
      <c r="I294" s="36">
        <f ca="1">SUMIFS(СВЦЭМ!$I$40:$I$783,СВЦЭМ!$A$40:$A$783,$A294,СВЦЭМ!$B$39:$B$782,I$278)+'СЕТ СН'!$F$13</f>
        <v>0</v>
      </c>
      <c r="J294" s="36">
        <f ca="1">SUMIFS(СВЦЭМ!$I$40:$I$783,СВЦЭМ!$A$40:$A$783,$A294,СВЦЭМ!$B$39:$B$782,J$278)+'СЕТ СН'!$F$13</f>
        <v>0</v>
      </c>
      <c r="K294" s="36">
        <f ca="1">SUMIFS(СВЦЭМ!$I$40:$I$783,СВЦЭМ!$A$40:$A$783,$A294,СВЦЭМ!$B$39:$B$782,K$278)+'СЕТ СН'!$F$13</f>
        <v>0</v>
      </c>
      <c r="L294" s="36">
        <f ca="1">SUMIFS(СВЦЭМ!$I$40:$I$783,СВЦЭМ!$A$40:$A$783,$A294,СВЦЭМ!$B$39:$B$782,L$278)+'СЕТ СН'!$F$13</f>
        <v>0</v>
      </c>
      <c r="M294" s="36">
        <f ca="1">SUMIFS(СВЦЭМ!$I$40:$I$783,СВЦЭМ!$A$40:$A$783,$A294,СВЦЭМ!$B$39:$B$782,M$278)+'СЕТ СН'!$F$13</f>
        <v>0</v>
      </c>
      <c r="N294" s="36">
        <f ca="1">SUMIFS(СВЦЭМ!$I$40:$I$783,СВЦЭМ!$A$40:$A$783,$A294,СВЦЭМ!$B$39:$B$782,N$278)+'СЕТ СН'!$F$13</f>
        <v>0</v>
      </c>
      <c r="O294" s="36">
        <f ca="1">SUMIFS(СВЦЭМ!$I$40:$I$783,СВЦЭМ!$A$40:$A$783,$A294,СВЦЭМ!$B$39:$B$782,O$278)+'СЕТ СН'!$F$13</f>
        <v>0</v>
      </c>
      <c r="P294" s="36">
        <f ca="1">SUMIFS(СВЦЭМ!$I$40:$I$783,СВЦЭМ!$A$40:$A$783,$A294,СВЦЭМ!$B$39:$B$782,P$278)+'СЕТ СН'!$F$13</f>
        <v>0</v>
      </c>
      <c r="Q294" s="36">
        <f ca="1">SUMIFS(СВЦЭМ!$I$40:$I$783,СВЦЭМ!$A$40:$A$783,$A294,СВЦЭМ!$B$39:$B$782,Q$278)+'СЕТ СН'!$F$13</f>
        <v>0</v>
      </c>
      <c r="R294" s="36">
        <f ca="1">SUMIFS(СВЦЭМ!$I$40:$I$783,СВЦЭМ!$A$40:$A$783,$A294,СВЦЭМ!$B$39:$B$782,R$278)+'СЕТ СН'!$F$13</f>
        <v>0</v>
      </c>
      <c r="S294" s="36">
        <f ca="1">SUMIFS(СВЦЭМ!$I$40:$I$783,СВЦЭМ!$A$40:$A$783,$A294,СВЦЭМ!$B$39:$B$782,S$278)+'СЕТ СН'!$F$13</f>
        <v>0</v>
      </c>
      <c r="T294" s="36">
        <f ca="1">SUMIFS(СВЦЭМ!$I$40:$I$783,СВЦЭМ!$A$40:$A$783,$A294,СВЦЭМ!$B$39:$B$782,T$278)+'СЕТ СН'!$F$13</f>
        <v>0</v>
      </c>
      <c r="U294" s="36">
        <f ca="1">SUMIFS(СВЦЭМ!$I$40:$I$783,СВЦЭМ!$A$40:$A$783,$A294,СВЦЭМ!$B$39:$B$782,U$278)+'СЕТ СН'!$F$13</f>
        <v>0</v>
      </c>
      <c r="V294" s="36">
        <f ca="1">SUMIFS(СВЦЭМ!$I$40:$I$783,СВЦЭМ!$A$40:$A$783,$A294,СВЦЭМ!$B$39:$B$782,V$278)+'СЕТ СН'!$F$13</f>
        <v>0</v>
      </c>
      <c r="W294" s="36">
        <f ca="1">SUMIFS(СВЦЭМ!$I$40:$I$783,СВЦЭМ!$A$40:$A$783,$A294,СВЦЭМ!$B$39:$B$782,W$278)+'СЕТ СН'!$F$13</f>
        <v>0</v>
      </c>
      <c r="X294" s="36">
        <f ca="1">SUMIFS(СВЦЭМ!$I$40:$I$783,СВЦЭМ!$A$40:$A$783,$A294,СВЦЭМ!$B$39:$B$782,X$278)+'СЕТ СН'!$F$13</f>
        <v>0</v>
      </c>
      <c r="Y294" s="36">
        <f ca="1">SUMIFS(СВЦЭМ!$I$40:$I$783,СВЦЭМ!$A$40:$A$783,$A294,СВЦЭМ!$B$39:$B$782,Y$278)+'СЕТ СН'!$F$13</f>
        <v>0</v>
      </c>
    </row>
    <row r="295" spans="1:25" ht="15.75" hidden="1" x14ac:dyDescent="0.2">
      <c r="A295" s="35">
        <f t="shared" si="8"/>
        <v>44609</v>
      </c>
      <c r="B295" s="36">
        <f ca="1">SUMIFS(СВЦЭМ!$I$40:$I$783,СВЦЭМ!$A$40:$A$783,$A295,СВЦЭМ!$B$39:$B$782,B$278)+'СЕТ СН'!$F$13</f>
        <v>0</v>
      </c>
      <c r="C295" s="36">
        <f ca="1">SUMIFS(СВЦЭМ!$I$40:$I$783,СВЦЭМ!$A$40:$A$783,$A295,СВЦЭМ!$B$39:$B$782,C$278)+'СЕТ СН'!$F$13</f>
        <v>0</v>
      </c>
      <c r="D295" s="36">
        <f ca="1">SUMIFS(СВЦЭМ!$I$40:$I$783,СВЦЭМ!$A$40:$A$783,$A295,СВЦЭМ!$B$39:$B$782,D$278)+'СЕТ СН'!$F$13</f>
        <v>0</v>
      </c>
      <c r="E295" s="36">
        <f ca="1">SUMIFS(СВЦЭМ!$I$40:$I$783,СВЦЭМ!$A$40:$A$783,$A295,СВЦЭМ!$B$39:$B$782,E$278)+'СЕТ СН'!$F$13</f>
        <v>0</v>
      </c>
      <c r="F295" s="36">
        <f ca="1">SUMIFS(СВЦЭМ!$I$40:$I$783,СВЦЭМ!$A$40:$A$783,$A295,СВЦЭМ!$B$39:$B$782,F$278)+'СЕТ СН'!$F$13</f>
        <v>0</v>
      </c>
      <c r="G295" s="36">
        <f ca="1">SUMIFS(СВЦЭМ!$I$40:$I$783,СВЦЭМ!$A$40:$A$783,$A295,СВЦЭМ!$B$39:$B$782,G$278)+'СЕТ СН'!$F$13</f>
        <v>0</v>
      </c>
      <c r="H295" s="36">
        <f ca="1">SUMIFS(СВЦЭМ!$I$40:$I$783,СВЦЭМ!$A$40:$A$783,$A295,СВЦЭМ!$B$39:$B$782,H$278)+'СЕТ СН'!$F$13</f>
        <v>0</v>
      </c>
      <c r="I295" s="36">
        <f ca="1">SUMIFS(СВЦЭМ!$I$40:$I$783,СВЦЭМ!$A$40:$A$783,$A295,СВЦЭМ!$B$39:$B$782,I$278)+'СЕТ СН'!$F$13</f>
        <v>0</v>
      </c>
      <c r="J295" s="36">
        <f ca="1">SUMIFS(СВЦЭМ!$I$40:$I$783,СВЦЭМ!$A$40:$A$783,$A295,СВЦЭМ!$B$39:$B$782,J$278)+'СЕТ СН'!$F$13</f>
        <v>0</v>
      </c>
      <c r="K295" s="36">
        <f ca="1">SUMIFS(СВЦЭМ!$I$40:$I$783,СВЦЭМ!$A$40:$A$783,$A295,СВЦЭМ!$B$39:$B$782,K$278)+'СЕТ СН'!$F$13</f>
        <v>0</v>
      </c>
      <c r="L295" s="36">
        <f ca="1">SUMIFS(СВЦЭМ!$I$40:$I$783,СВЦЭМ!$A$40:$A$783,$A295,СВЦЭМ!$B$39:$B$782,L$278)+'СЕТ СН'!$F$13</f>
        <v>0</v>
      </c>
      <c r="M295" s="36">
        <f ca="1">SUMIFS(СВЦЭМ!$I$40:$I$783,СВЦЭМ!$A$40:$A$783,$A295,СВЦЭМ!$B$39:$B$782,M$278)+'СЕТ СН'!$F$13</f>
        <v>0</v>
      </c>
      <c r="N295" s="36">
        <f ca="1">SUMIFS(СВЦЭМ!$I$40:$I$783,СВЦЭМ!$A$40:$A$783,$A295,СВЦЭМ!$B$39:$B$782,N$278)+'СЕТ СН'!$F$13</f>
        <v>0</v>
      </c>
      <c r="O295" s="36">
        <f ca="1">SUMIFS(СВЦЭМ!$I$40:$I$783,СВЦЭМ!$A$40:$A$783,$A295,СВЦЭМ!$B$39:$B$782,O$278)+'СЕТ СН'!$F$13</f>
        <v>0</v>
      </c>
      <c r="P295" s="36">
        <f ca="1">SUMIFS(СВЦЭМ!$I$40:$I$783,СВЦЭМ!$A$40:$A$783,$A295,СВЦЭМ!$B$39:$B$782,P$278)+'СЕТ СН'!$F$13</f>
        <v>0</v>
      </c>
      <c r="Q295" s="36">
        <f ca="1">SUMIFS(СВЦЭМ!$I$40:$I$783,СВЦЭМ!$A$40:$A$783,$A295,СВЦЭМ!$B$39:$B$782,Q$278)+'СЕТ СН'!$F$13</f>
        <v>0</v>
      </c>
      <c r="R295" s="36">
        <f ca="1">SUMIFS(СВЦЭМ!$I$40:$I$783,СВЦЭМ!$A$40:$A$783,$A295,СВЦЭМ!$B$39:$B$782,R$278)+'СЕТ СН'!$F$13</f>
        <v>0</v>
      </c>
      <c r="S295" s="36">
        <f ca="1">SUMIFS(СВЦЭМ!$I$40:$I$783,СВЦЭМ!$A$40:$A$783,$A295,СВЦЭМ!$B$39:$B$782,S$278)+'СЕТ СН'!$F$13</f>
        <v>0</v>
      </c>
      <c r="T295" s="36">
        <f ca="1">SUMIFS(СВЦЭМ!$I$40:$I$783,СВЦЭМ!$A$40:$A$783,$A295,СВЦЭМ!$B$39:$B$782,T$278)+'СЕТ СН'!$F$13</f>
        <v>0</v>
      </c>
      <c r="U295" s="36">
        <f ca="1">SUMIFS(СВЦЭМ!$I$40:$I$783,СВЦЭМ!$A$40:$A$783,$A295,СВЦЭМ!$B$39:$B$782,U$278)+'СЕТ СН'!$F$13</f>
        <v>0</v>
      </c>
      <c r="V295" s="36">
        <f ca="1">SUMIFS(СВЦЭМ!$I$40:$I$783,СВЦЭМ!$A$40:$A$783,$A295,СВЦЭМ!$B$39:$B$782,V$278)+'СЕТ СН'!$F$13</f>
        <v>0</v>
      </c>
      <c r="W295" s="36">
        <f ca="1">SUMIFS(СВЦЭМ!$I$40:$I$783,СВЦЭМ!$A$40:$A$783,$A295,СВЦЭМ!$B$39:$B$782,W$278)+'СЕТ СН'!$F$13</f>
        <v>0</v>
      </c>
      <c r="X295" s="36">
        <f ca="1">SUMIFS(СВЦЭМ!$I$40:$I$783,СВЦЭМ!$A$40:$A$783,$A295,СВЦЭМ!$B$39:$B$782,X$278)+'СЕТ СН'!$F$13</f>
        <v>0</v>
      </c>
      <c r="Y295" s="36">
        <f ca="1">SUMIFS(СВЦЭМ!$I$40:$I$783,СВЦЭМ!$A$40:$A$783,$A295,СВЦЭМ!$B$39:$B$782,Y$278)+'СЕТ СН'!$F$13</f>
        <v>0</v>
      </c>
    </row>
    <row r="296" spans="1:25" ht="15.75" hidden="1" x14ac:dyDescent="0.2">
      <c r="A296" s="35">
        <f t="shared" si="8"/>
        <v>44610</v>
      </c>
      <c r="B296" s="36">
        <f ca="1">SUMIFS(СВЦЭМ!$I$40:$I$783,СВЦЭМ!$A$40:$A$783,$A296,СВЦЭМ!$B$39:$B$782,B$278)+'СЕТ СН'!$F$13</f>
        <v>0</v>
      </c>
      <c r="C296" s="36">
        <f ca="1">SUMIFS(СВЦЭМ!$I$40:$I$783,СВЦЭМ!$A$40:$A$783,$A296,СВЦЭМ!$B$39:$B$782,C$278)+'СЕТ СН'!$F$13</f>
        <v>0</v>
      </c>
      <c r="D296" s="36">
        <f ca="1">SUMIFS(СВЦЭМ!$I$40:$I$783,СВЦЭМ!$A$40:$A$783,$A296,СВЦЭМ!$B$39:$B$782,D$278)+'СЕТ СН'!$F$13</f>
        <v>0</v>
      </c>
      <c r="E296" s="36">
        <f ca="1">SUMIFS(СВЦЭМ!$I$40:$I$783,СВЦЭМ!$A$40:$A$783,$A296,СВЦЭМ!$B$39:$B$782,E$278)+'СЕТ СН'!$F$13</f>
        <v>0</v>
      </c>
      <c r="F296" s="36">
        <f ca="1">SUMIFS(СВЦЭМ!$I$40:$I$783,СВЦЭМ!$A$40:$A$783,$A296,СВЦЭМ!$B$39:$B$782,F$278)+'СЕТ СН'!$F$13</f>
        <v>0</v>
      </c>
      <c r="G296" s="36">
        <f ca="1">SUMIFS(СВЦЭМ!$I$40:$I$783,СВЦЭМ!$A$40:$A$783,$A296,СВЦЭМ!$B$39:$B$782,G$278)+'СЕТ СН'!$F$13</f>
        <v>0</v>
      </c>
      <c r="H296" s="36">
        <f ca="1">SUMIFS(СВЦЭМ!$I$40:$I$783,СВЦЭМ!$A$40:$A$783,$A296,СВЦЭМ!$B$39:$B$782,H$278)+'СЕТ СН'!$F$13</f>
        <v>0</v>
      </c>
      <c r="I296" s="36">
        <f ca="1">SUMIFS(СВЦЭМ!$I$40:$I$783,СВЦЭМ!$A$40:$A$783,$A296,СВЦЭМ!$B$39:$B$782,I$278)+'СЕТ СН'!$F$13</f>
        <v>0</v>
      </c>
      <c r="J296" s="36">
        <f ca="1">SUMIFS(СВЦЭМ!$I$40:$I$783,СВЦЭМ!$A$40:$A$783,$A296,СВЦЭМ!$B$39:$B$782,J$278)+'СЕТ СН'!$F$13</f>
        <v>0</v>
      </c>
      <c r="K296" s="36">
        <f ca="1">SUMIFS(СВЦЭМ!$I$40:$I$783,СВЦЭМ!$A$40:$A$783,$A296,СВЦЭМ!$B$39:$B$782,K$278)+'СЕТ СН'!$F$13</f>
        <v>0</v>
      </c>
      <c r="L296" s="36">
        <f ca="1">SUMIFS(СВЦЭМ!$I$40:$I$783,СВЦЭМ!$A$40:$A$783,$A296,СВЦЭМ!$B$39:$B$782,L$278)+'СЕТ СН'!$F$13</f>
        <v>0</v>
      </c>
      <c r="M296" s="36">
        <f ca="1">SUMIFS(СВЦЭМ!$I$40:$I$783,СВЦЭМ!$A$40:$A$783,$A296,СВЦЭМ!$B$39:$B$782,M$278)+'СЕТ СН'!$F$13</f>
        <v>0</v>
      </c>
      <c r="N296" s="36">
        <f ca="1">SUMIFS(СВЦЭМ!$I$40:$I$783,СВЦЭМ!$A$40:$A$783,$A296,СВЦЭМ!$B$39:$B$782,N$278)+'СЕТ СН'!$F$13</f>
        <v>0</v>
      </c>
      <c r="O296" s="36">
        <f ca="1">SUMIFS(СВЦЭМ!$I$40:$I$783,СВЦЭМ!$A$40:$A$783,$A296,СВЦЭМ!$B$39:$B$782,O$278)+'СЕТ СН'!$F$13</f>
        <v>0</v>
      </c>
      <c r="P296" s="36">
        <f ca="1">SUMIFS(СВЦЭМ!$I$40:$I$783,СВЦЭМ!$A$40:$A$783,$A296,СВЦЭМ!$B$39:$B$782,P$278)+'СЕТ СН'!$F$13</f>
        <v>0</v>
      </c>
      <c r="Q296" s="36">
        <f ca="1">SUMIFS(СВЦЭМ!$I$40:$I$783,СВЦЭМ!$A$40:$A$783,$A296,СВЦЭМ!$B$39:$B$782,Q$278)+'СЕТ СН'!$F$13</f>
        <v>0</v>
      </c>
      <c r="R296" s="36">
        <f ca="1">SUMIFS(СВЦЭМ!$I$40:$I$783,СВЦЭМ!$A$40:$A$783,$A296,СВЦЭМ!$B$39:$B$782,R$278)+'СЕТ СН'!$F$13</f>
        <v>0</v>
      </c>
      <c r="S296" s="36">
        <f ca="1">SUMIFS(СВЦЭМ!$I$40:$I$783,СВЦЭМ!$A$40:$A$783,$A296,СВЦЭМ!$B$39:$B$782,S$278)+'СЕТ СН'!$F$13</f>
        <v>0</v>
      </c>
      <c r="T296" s="36">
        <f ca="1">SUMIFS(СВЦЭМ!$I$40:$I$783,СВЦЭМ!$A$40:$A$783,$A296,СВЦЭМ!$B$39:$B$782,T$278)+'СЕТ СН'!$F$13</f>
        <v>0</v>
      </c>
      <c r="U296" s="36">
        <f ca="1">SUMIFS(СВЦЭМ!$I$40:$I$783,СВЦЭМ!$A$40:$A$783,$A296,СВЦЭМ!$B$39:$B$782,U$278)+'СЕТ СН'!$F$13</f>
        <v>0</v>
      </c>
      <c r="V296" s="36">
        <f ca="1">SUMIFS(СВЦЭМ!$I$40:$I$783,СВЦЭМ!$A$40:$A$783,$A296,СВЦЭМ!$B$39:$B$782,V$278)+'СЕТ СН'!$F$13</f>
        <v>0</v>
      </c>
      <c r="W296" s="36">
        <f ca="1">SUMIFS(СВЦЭМ!$I$40:$I$783,СВЦЭМ!$A$40:$A$783,$A296,СВЦЭМ!$B$39:$B$782,W$278)+'СЕТ СН'!$F$13</f>
        <v>0</v>
      </c>
      <c r="X296" s="36">
        <f ca="1">SUMIFS(СВЦЭМ!$I$40:$I$783,СВЦЭМ!$A$40:$A$783,$A296,СВЦЭМ!$B$39:$B$782,X$278)+'СЕТ СН'!$F$13</f>
        <v>0</v>
      </c>
      <c r="Y296" s="36">
        <f ca="1">SUMIFS(СВЦЭМ!$I$40:$I$783,СВЦЭМ!$A$40:$A$783,$A296,СВЦЭМ!$B$39:$B$782,Y$278)+'СЕТ СН'!$F$13</f>
        <v>0</v>
      </c>
    </row>
    <row r="297" spans="1:25" ht="15.75" hidden="1" x14ac:dyDescent="0.2">
      <c r="A297" s="35">
        <f t="shared" si="8"/>
        <v>44611</v>
      </c>
      <c r="B297" s="36">
        <f ca="1">SUMIFS(СВЦЭМ!$I$40:$I$783,СВЦЭМ!$A$40:$A$783,$A297,СВЦЭМ!$B$39:$B$782,B$278)+'СЕТ СН'!$F$13</f>
        <v>0</v>
      </c>
      <c r="C297" s="36">
        <f ca="1">SUMIFS(СВЦЭМ!$I$40:$I$783,СВЦЭМ!$A$40:$A$783,$A297,СВЦЭМ!$B$39:$B$782,C$278)+'СЕТ СН'!$F$13</f>
        <v>0</v>
      </c>
      <c r="D297" s="36">
        <f ca="1">SUMIFS(СВЦЭМ!$I$40:$I$783,СВЦЭМ!$A$40:$A$783,$A297,СВЦЭМ!$B$39:$B$782,D$278)+'СЕТ СН'!$F$13</f>
        <v>0</v>
      </c>
      <c r="E297" s="36">
        <f ca="1">SUMIFS(СВЦЭМ!$I$40:$I$783,СВЦЭМ!$A$40:$A$783,$A297,СВЦЭМ!$B$39:$B$782,E$278)+'СЕТ СН'!$F$13</f>
        <v>0</v>
      </c>
      <c r="F297" s="36">
        <f ca="1">SUMIFS(СВЦЭМ!$I$40:$I$783,СВЦЭМ!$A$40:$A$783,$A297,СВЦЭМ!$B$39:$B$782,F$278)+'СЕТ СН'!$F$13</f>
        <v>0</v>
      </c>
      <c r="G297" s="36">
        <f ca="1">SUMIFS(СВЦЭМ!$I$40:$I$783,СВЦЭМ!$A$40:$A$783,$A297,СВЦЭМ!$B$39:$B$782,G$278)+'СЕТ СН'!$F$13</f>
        <v>0</v>
      </c>
      <c r="H297" s="36">
        <f ca="1">SUMIFS(СВЦЭМ!$I$40:$I$783,СВЦЭМ!$A$40:$A$783,$A297,СВЦЭМ!$B$39:$B$782,H$278)+'СЕТ СН'!$F$13</f>
        <v>0</v>
      </c>
      <c r="I297" s="36">
        <f ca="1">SUMIFS(СВЦЭМ!$I$40:$I$783,СВЦЭМ!$A$40:$A$783,$A297,СВЦЭМ!$B$39:$B$782,I$278)+'СЕТ СН'!$F$13</f>
        <v>0</v>
      </c>
      <c r="J297" s="36">
        <f ca="1">SUMIFS(СВЦЭМ!$I$40:$I$783,СВЦЭМ!$A$40:$A$783,$A297,СВЦЭМ!$B$39:$B$782,J$278)+'СЕТ СН'!$F$13</f>
        <v>0</v>
      </c>
      <c r="K297" s="36">
        <f ca="1">SUMIFS(СВЦЭМ!$I$40:$I$783,СВЦЭМ!$A$40:$A$783,$A297,СВЦЭМ!$B$39:$B$782,K$278)+'СЕТ СН'!$F$13</f>
        <v>0</v>
      </c>
      <c r="L297" s="36">
        <f ca="1">SUMIFS(СВЦЭМ!$I$40:$I$783,СВЦЭМ!$A$40:$A$783,$A297,СВЦЭМ!$B$39:$B$782,L$278)+'СЕТ СН'!$F$13</f>
        <v>0</v>
      </c>
      <c r="M297" s="36">
        <f ca="1">SUMIFS(СВЦЭМ!$I$40:$I$783,СВЦЭМ!$A$40:$A$783,$A297,СВЦЭМ!$B$39:$B$782,M$278)+'СЕТ СН'!$F$13</f>
        <v>0</v>
      </c>
      <c r="N297" s="36">
        <f ca="1">SUMIFS(СВЦЭМ!$I$40:$I$783,СВЦЭМ!$A$40:$A$783,$A297,СВЦЭМ!$B$39:$B$782,N$278)+'СЕТ СН'!$F$13</f>
        <v>0</v>
      </c>
      <c r="O297" s="36">
        <f ca="1">SUMIFS(СВЦЭМ!$I$40:$I$783,СВЦЭМ!$A$40:$A$783,$A297,СВЦЭМ!$B$39:$B$782,O$278)+'СЕТ СН'!$F$13</f>
        <v>0</v>
      </c>
      <c r="P297" s="36">
        <f ca="1">SUMIFS(СВЦЭМ!$I$40:$I$783,СВЦЭМ!$A$40:$A$783,$A297,СВЦЭМ!$B$39:$B$782,P$278)+'СЕТ СН'!$F$13</f>
        <v>0</v>
      </c>
      <c r="Q297" s="36">
        <f ca="1">SUMIFS(СВЦЭМ!$I$40:$I$783,СВЦЭМ!$A$40:$A$783,$A297,СВЦЭМ!$B$39:$B$782,Q$278)+'СЕТ СН'!$F$13</f>
        <v>0</v>
      </c>
      <c r="R297" s="36">
        <f ca="1">SUMIFS(СВЦЭМ!$I$40:$I$783,СВЦЭМ!$A$40:$A$783,$A297,СВЦЭМ!$B$39:$B$782,R$278)+'СЕТ СН'!$F$13</f>
        <v>0</v>
      </c>
      <c r="S297" s="36">
        <f ca="1">SUMIFS(СВЦЭМ!$I$40:$I$783,СВЦЭМ!$A$40:$A$783,$A297,СВЦЭМ!$B$39:$B$782,S$278)+'СЕТ СН'!$F$13</f>
        <v>0</v>
      </c>
      <c r="T297" s="36">
        <f ca="1">SUMIFS(СВЦЭМ!$I$40:$I$783,СВЦЭМ!$A$40:$A$783,$A297,СВЦЭМ!$B$39:$B$782,T$278)+'СЕТ СН'!$F$13</f>
        <v>0</v>
      </c>
      <c r="U297" s="36">
        <f ca="1">SUMIFS(СВЦЭМ!$I$40:$I$783,СВЦЭМ!$A$40:$A$783,$A297,СВЦЭМ!$B$39:$B$782,U$278)+'СЕТ СН'!$F$13</f>
        <v>0</v>
      </c>
      <c r="V297" s="36">
        <f ca="1">SUMIFS(СВЦЭМ!$I$40:$I$783,СВЦЭМ!$A$40:$A$783,$A297,СВЦЭМ!$B$39:$B$782,V$278)+'СЕТ СН'!$F$13</f>
        <v>0</v>
      </c>
      <c r="W297" s="36">
        <f ca="1">SUMIFS(СВЦЭМ!$I$40:$I$783,СВЦЭМ!$A$40:$A$783,$A297,СВЦЭМ!$B$39:$B$782,W$278)+'СЕТ СН'!$F$13</f>
        <v>0</v>
      </c>
      <c r="X297" s="36">
        <f ca="1">SUMIFS(СВЦЭМ!$I$40:$I$783,СВЦЭМ!$A$40:$A$783,$A297,СВЦЭМ!$B$39:$B$782,X$278)+'СЕТ СН'!$F$13</f>
        <v>0</v>
      </c>
      <c r="Y297" s="36">
        <f ca="1">SUMIFS(СВЦЭМ!$I$40:$I$783,СВЦЭМ!$A$40:$A$783,$A297,СВЦЭМ!$B$39:$B$782,Y$278)+'СЕТ СН'!$F$13</f>
        <v>0</v>
      </c>
    </row>
    <row r="298" spans="1:25" ht="15.75" hidden="1" x14ac:dyDescent="0.2">
      <c r="A298" s="35">
        <f t="shared" si="8"/>
        <v>44612</v>
      </c>
      <c r="B298" s="36">
        <f ca="1">SUMIFS(СВЦЭМ!$I$40:$I$783,СВЦЭМ!$A$40:$A$783,$A298,СВЦЭМ!$B$39:$B$782,B$278)+'СЕТ СН'!$F$13</f>
        <v>0</v>
      </c>
      <c r="C298" s="36">
        <f ca="1">SUMIFS(СВЦЭМ!$I$40:$I$783,СВЦЭМ!$A$40:$A$783,$A298,СВЦЭМ!$B$39:$B$782,C$278)+'СЕТ СН'!$F$13</f>
        <v>0</v>
      </c>
      <c r="D298" s="36">
        <f ca="1">SUMIFS(СВЦЭМ!$I$40:$I$783,СВЦЭМ!$A$40:$A$783,$A298,СВЦЭМ!$B$39:$B$782,D$278)+'СЕТ СН'!$F$13</f>
        <v>0</v>
      </c>
      <c r="E298" s="36">
        <f ca="1">SUMIFS(СВЦЭМ!$I$40:$I$783,СВЦЭМ!$A$40:$A$783,$A298,СВЦЭМ!$B$39:$B$782,E$278)+'СЕТ СН'!$F$13</f>
        <v>0</v>
      </c>
      <c r="F298" s="36">
        <f ca="1">SUMIFS(СВЦЭМ!$I$40:$I$783,СВЦЭМ!$A$40:$A$783,$A298,СВЦЭМ!$B$39:$B$782,F$278)+'СЕТ СН'!$F$13</f>
        <v>0</v>
      </c>
      <c r="G298" s="36">
        <f ca="1">SUMIFS(СВЦЭМ!$I$40:$I$783,СВЦЭМ!$A$40:$A$783,$A298,СВЦЭМ!$B$39:$B$782,G$278)+'СЕТ СН'!$F$13</f>
        <v>0</v>
      </c>
      <c r="H298" s="36">
        <f ca="1">SUMIFS(СВЦЭМ!$I$40:$I$783,СВЦЭМ!$A$40:$A$783,$A298,СВЦЭМ!$B$39:$B$782,H$278)+'СЕТ СН'!$F$13</f>
        <v>0</v>
      </c>
      <c r="I298" s="36">
        <f ca="1">SUMIFS(СВЦЭМ!$I$40:$I$783,СВЦЭМ!$A$40:$A$783,$A298,СВЦЭМ!$B$39:$B$782,I$278)+'СЕТ СН'!$F$13</f>
        <v>0</v>
      </c>
      <c r="J298" s="36">
        <f ca="1">SUMIFS(СВЦЭМ!$I$40:$I$783,СВЦЭМ!$A$40:$A$783,$A298,СВЦЭМ!$B$39:$B$782,J$278)+'СЕТ СН'!$F$13</f>
        <v>0</v>
      </c>
      <c r="K298" s="36">
        <f ca="1">SUMIFS(СВЦЭМ!$I$40:$I$783,СВЦЭМ!$A$40:$A$783,$A298,СВЦЭМ!$B$39:$B$782,K$278)+'СЕТ СН'!$F$13</f>
        <v>0</v>
      </c>
      <c r="L298" s="36">
        <f ca="1">SUMIFS(СВЦЭМ!$I$40:$I$783,СВЦЭМ!$A$40:$A$783,$A298,СВЦЭМ!$B$39:$B$782,L$278)+'СЕТ СН'!$F$13</f>
        <v>0</v>
      </c>
      <c r="M298" s="36">
        <f ca="1">SUMIFS(СВЦЭМ!$I$40:$I$783,СВЦЭМ!$A$40:$A$783,$A298,СВЦЭМ!$B$39:$B$782,M$278)+'СЕТ СН'!$F$13</f>
        <v>0</v>
      </c>
      <c r="N298" s="36">
        <f ca="1">SUMIFS(СВЦЭМ!$I$40:$I$783,СВЦЭМ!$A$40:$A$783,$A298,СВЦЭМ!$B$39:$B$782,N$278)+'СЕТ СН'!$F$13</f>
        <v>0</v>
      </c>
      <c r="O298" s="36">
        <f ca="1">SUMIFS(СВЦЭМ!$I$40:$I$783,СВЦЭМ!$A$40:$A$783,$A298,СВЦЭМ!$B$39:$B$782,O$278)+'СЕТ СН'!$F$13</f>
        <v>0</v>
      </c>
      <c r="P298" s="36">
        <f ca="1">SUMIFS(СВЦЭМ!$I$40:$I$783,СВЦЭМ!$A$40:$A$783,$A298,СВЦЭМ!$B$39:$B$782,P$278)+'СЕТ СН'!$F$13</f>
        <v>0</v>
      </c>
      <c r="Q298" s="36">
        <f ca="1">SUMIFS(СВЦЭМ!$I$40:$I$783,СВЦЭМ!$A$40:$A$783,$A298,СВЦЭМ!$B$39:$B$782,Q$278)+'СЕТ СН'!$F$13</f>
        <v>0</v>
      </c>
      <c r="R298" s="36">
        <f ca="1">SUMIFS(СВЦЭМ!$I$40:$I$783,СВЦЭМ!$A$40:$A$783,$A298,СВЦЭМ!$B$39:$B$782,R$278)+'СЕТ СН'!$F$13</f>
        <v>0</v>
      </c>
      <c r="S298" s="36">
        <f ca="1">SUMIFS(СВЦЭМ!$I$40:$I$783,СВЦЭМ!$A$40:$A$783,$A298,СВЦЭМ!$B$39:$B$782,S$278)+'СЕТ СН'!$F$13</f>
        <v>0</v>
      </c>
      <c r="T298" s="36">
        <f ca="1">SUMIFS(СВЦЭМ!$I$40:$I$783,СВЦЭМ!$A$40:$A$783,$A298,СВЦЭМ!$B$39:$B$782,T$278)+'СЕТ СН'!$F$13</f>
        <v>0</v>
      </c>
      <c r="U298" s="36">
        <f ca="1">SUMIFS(СВЦЭМ!$I$40:$I$783,СВЦЭМ!$A$40:$A$783,$A298,СВЦЭМ!$B$39:$B$782,U$278)+'СЕТ СН'!$F$13</f>
        <v>0</v>
      </c>
      <c r="V298" s="36">
        <f ca="1">SUMIFS(СВЦЭМ!$I$40:$I$783,СВЦЭМ!$A$40:$A$783,$A298,СВЦЭМ!$B$39:$B$782,V$278)+'СЕТ СН'!$F$13</f>
        <v>0</v>
      </c>
      <c r="W298" s="36">
        <f ca="1">SUMIFS(СВЦЭМ!$I$40:$I$783,СВЦЭМ!$A$40:$A$783,$A298,СВЦЭМ!$B$39:$B$782,W$278)+'СЕТ СН'!$F$13</f>
        <v>0</v>
      </c>
      <c r="X298" s="36">
        <f ca="1">SUMIFS(СВЦЭМ!$I$40:$I$783,СВЦЭМ!$A$40:$A$783,$A298,СВЦЭМ!$B$39:$B$782,X$278)+'СЕТ СН'!$F$13</f>
        <v>0</v>
      </c>
      <c r="Y298" s="36">
        <f ca="1">SUMIFS(СВЦЭМ!$I$40:$I$783,СВЦЭМ!$A$40:$A$783,$A298,СВЦЭМ!$B$39:$B$782,Y$278)+'СЕТ СН'!$F$13</f>
        <v>0</v>
      </c>
    </row>
    <row r="299" spans="1:25" ht="15.75" hidden="1" x14ac:dyDescent="0.2">
      <c r="A299" s="35">
        <f t="shared" si="8"/>
        <v>44613</v>
      </c>
      <c r="B299" s="36">
        <f ca="1">SUMIFS(СВЦЭМ!$I$40:$I$783,СВЦЭМ!$A$40:$A$783,$A299,СВЦЭМ!$B$39:$B$782,B$278)+'СЕТ СН'!$F$13</f>
        <v>0</v>
      </c>
      <c r="C299" s="36">
        <f ca="1">SUMIFS(СВЦЭМ!$I$40:$I$783,СВЦЭМ!$A$40:$A$783,$A299,СВЦЭМ!$B$39:$B$782,C$278)+'СЕТ СН'!$F$13</f>
        <v>0</v>
      </c>
      <c r="D299" s="36">
        <f ca="1">SUMIFS(СВЦЭМ!$I$40:$I$783,СВЦЭМ!$A$40:$A$783,$A299,СВЦЭМ!$B$39:$B$782,D$278)+'СЕТ СН'!$F$13</f>
        <v>0</v>
      </c>
      <c r="E299" s="36">
        <f ca="1">SUMIFS(СВЦЭМ!$I$40:$I$783,СВЦЭМ!$A$40:$A$783,$A299,СВЦЭМ!$B$39:$B$782,E$278)+'СЕТ СН'!$F$13</f>
        <v>0</v>
      </c>
      <c r="F299" s="36">
        <f ca="1">SUMIFS(СВЦЭМ!$I$40:$I$783,СВЦЭМ!$A$40:$A$783,$A299,СВЦЭМ!$B$39:$B$782,F$278)+'СЕТ СН'!$F$13</f>
        <v>0</v>
      </c>
      <c r="G299" s="36">
        <f ca="1">SUMIFS(СВЦЭМ!$I$40:$I$783,СВЦЭМ!$A$40:$A$783,$A299,СВЦЭМ!$B$39:$B$782,G$278)+'СЕТ СН'!$F$13</f>
        <v>0</v>
      </c>
      <c r="H299" s="36">
        <f ca="1">SUMIFS(СВЦЭМ!$I$40:$I$783,СВЦЭМ!$A$40:$A$783,$A299,СВЦЭМ!$B$39:$B$782,H$278)+'СЕТ СН'!$F$13</f>
        <v>0</v>
      </c>
      <c r="I299" s="36">
        <f ca="1">SUMIFS(СВЦЭМ!$I$40:$I$783,СВЦЭМ!$A$40:$A$783,$A299,СВЦЭМ!$B$39:$B$782,I$278)+'СЕТ СН'!$F$13</f>
        <v>0</v>
      </c>
      <c r="J299" s="36">
        <f ca="1">SUMIFS(СВЦЭМ!$I$40:$I$783,СВЦЭМ!$A$40:$A$783,$A299,СВЦЭМ!$B$39:$B$782,J$278)+'СЕТ СН'!$F$13</f>
        <v>0</v>
      </c>
      <c r="K299" s="36">
        <f ca="1">SUMIFS(СВЦЭМ!$I$40:$I$783,СВЦЭМ!$A$40:$A$783,$A299,СВЦЭМ!$B$39:$B$782,K$278)+'СЕТ СН'!$F$13</f>
        <v>0</v>
      </c>
      <c r="L299" s="36">
        <f ca="1">SUMIFS(СВЦЭМ!$I$40:$I$783,СВЦЭМ!$A$40:$A$783,$A299,СВЦЭМ!$B$39:$B$782,L$278)+'СЕТ СН'!$F$13</f>
        <v>0</v>
      </c>
      <c r="M299" s="36">
        <f ca="1">SUMIFS(СВЦЭМ!$I$40:$I$783,СВЦЭМ!$A$40:$A$783,$A299,СВЦЭМ!$B$39:$B$782,M$278)+'СЕТ СН'!$F$13</f>
        <v>0</v>
      </c>
      <c r="N299" s="36">
        <f ca="1">SUMIFS(СВЦЭМ!$I$40:$I$783,СВЦЭМ!$A$40:$A$783,$A299,СВЦЭМ!$B$39:$B$782,N$278)+'СЕТ СН'!$F$13</f>
        <v>0</v>
      </c>
      <c r="O299" s="36">
        <f ca="1">SUMIFS(СВЦЭМ!$I$40:$I$783,СВЦЭМ!$A$40:$A$783,$A299,СВЦЭМ!$B$39:$B$782,O$278)+'СЕТ СН'!$F$13</f>
        <v>0</v>
      </c>
      <c r="P299" s="36">
        <f ca="1">SUMIFS(СВЦЭМ!$I$40:$I$783,СВЦЭМ!$A$40:$A$783,$A299,СВЦЭМ!$B$39:$B$782,P$278)+'СЕТ СН'!$F$13</f>
        <v>0</v>
      </c>
      <c r="Q299" s="36">
        <f ca="1">SUMIFS(СВЦЭМ!$I$40:$I$783,СВЦЭМ!$A$40:$A$783,$A299,СВЦЭМ!$B$39:$B$782,Q$278)+'СЕТ СН'!$F$13</f>
        <v>0</v>
      </c>
      <c r="R299" s="36">
        <f ca="1">SUMIFS(СВЦЭМ!$I$40:$I$783,СВЦЭМ!$A$40:$A$783,$A299,СВЦЭМ!$B$39:$B$782,R$278)+'СЕТ СН'!$F$13</f>
        <v>0</v>
      </c>
      <c r="S299" s="36">
        <f ca="1">SUMIFS(СВЦЭМ!$I$40:$I$783,СВЦЭМ!$A$40:$A$783,$A299,СВЦЭМ!$B$39:$B$782,S$278)+'СЕТ СН'!$F$13</f>
        <v>0</v>
      </c>
      <c r="T299" s="36">
        <f ca="1">SUMIFS(СВЦЭМ!$I$40:$I$783,СВЦЭМ!$A$40:$A$783,$A299,СВЦЭМ!$B$39:$B$782,T$278)+'СЕТ СН'!$F$13</f>
        <v>0</v>
      </c>
      <c r="U299" s="36">
        <f ca="1">SUMIFS(СВЦЭМ!$I$40:$I$783,СВЦЭМ!$A$40:$A$783,$A299,СВЦЭМ!$B$39:$B$782,U$278)+'СЕТ СН'!$F$13</f>
        <v>0</v>
      </c>
      <c r="V299" s="36">
        <f ca="1">SUMIFS(СВЦЭМ!$I$40:$I$783,СВЦЭМ!$A$40:$A$783,$A299,СВЦЭМ!$B$39:$B$782,V$278)+'СЕТ СН'!$F$13</f>
        <v>0</v>
      </c>
      <c r="W299" s="36">
        <f ca="1">SUMIFS(СВЦЭМ!$I$40:$I$783,СВЦЭМ!$A$40:$A$783,$A299,СВЦЭМ!$B$39:$B$782,W$278)+'СЕТ СН'!$F$13</f>
        <v>0</v>
      </c>
      <c r="X299" s="36">
        <f ca="1">SUMIFS(СВЦЭМ!$I$40:$I$783,СВЦЭМ!$A$40:$A$783,$A299,СВЦЭМ!$B$39:$B$782,X$278)+'СЕТ СН'!$F$13</f>
        <v>0</v>
      </c>
      <c r="Y299" s="36">
        <f ca="1">SUMIFS(СВЦЭМ!$I$40:$I$783,СВЦЭМ!$A$40:$A$783,$A299,СВЦЭМ!$B$39:$B$782,Y$278)+'СЕТ СН'!$F$13</f>
        <v>0</v>
      </c>
    </row>
    <row r="300" spans="1:25" ht="15.75" hidden="1" x14ac:dyDescent="0.2">
      <c r="A300" s="35">
        <f t="shared" si="8"/>
        <v>44614</v>
      </c>
      <c r="B300" s="36">
        <f ca="1">SUMIFS(СВЦЭМ!$I$40:$I$783,СВЦЭМ!$A$40:$A$783,$A300,СВЦЭМ!$B$39:$B$782,B$278)+'СЕТ СН'!$F$13</f>
        <v>0</v>
      </c>
      <c r="C300" s="36">
        <f ca="1">SUMIFS(СВЦЭМ!$I$40:$I$783,СВЦЭМ!$A$40:$A$783,$A300,СВЦЭМ!$B$39:$B$782,C$278)+'СЕТ СН'!$F$13</f>
        <v>0</v>
      </c>
      <c r="D300" s="36">
        <f ca="1">SUMIFS(СВЦЭМ!$I$40:$I$783,СВЦЭМ!$A$40:$A$783,$A300,СВЦЭМ!$B$39:$B$782,D$278)+'СЕТ СН'!$F$13</f>
        <v>0</v>
      </c>
      <c r="E300" s="36">
        <f ca="1">SUMIFS(СВЦЭМ!$I$40:$I$783,СВЦЭМ!$A$40:$A$783,$A300,СВЦЭМ!$B$39:$B$782,E$278)+'СЕТ СН'!$F$13</f>
        <v>0</v>
      </c>
      <c r="F300" s="36">
        <f ca="1">SUMIFS(СВЦЭМ!$I$40:$I$783,СВЦЭМ!$A$40:$A$783,$A300,СВЦЭМ!$B$39:$B$782,F$278)+'СЕТ СН'!$F$13</f>
        <v>0</v>
      </c>
      <c r="G300" s="36">
        <f ca="1">SUMIFS(СВЦЭМ!$I$40:$I$783,СВЦЭМ!$A$40:$A$783,$A300,СВЦЭМ!$B$39:$B$782,G$278)+'СЕТ СН'!$F$13</f>
        <v>0</v>
      </c>
      <c r="H300" s="36">
        <f ca="1">SUMIFS(СВЦЭМ!$I$40:$I$783,СВЦЭМ!$A$40:$A$783,$A300,СВЦЭМ!$B$39:$B$782,H$278)+'СЕТ СН'!$F$13</f>
        <v>0</v>
      </c>
      <c r="I300" s="36">
        <f ca="1">SUMIFS(СВЦЭМ!$I$40:$I$783,СВЦЭМ!$A$40:$A$783,$A300,СВЦЭМ!$B$39:$B$782,I$278)+'СЕТ СН'!$F$13</f>
        <v>0</v>
      </c>
      <c r="J300" s="36">
        <f ca="1">SUMIFS(СВЦЭМ!$I$40:$I$783,СВЦЭМ!$A$40:$A$783,$A300,СВЦЭМ!$B$39:$B$782,J$278)+'СЕТ СН'!$F$13</f>
        <v>0</v>
      </c>
      <c r="K300" s="36">
        <f ca="1">SUMIFS(СВЦЭМ!$I$40:$I$783,СВЦЭМ!$A$40:$A$783,$A300,СВЦЭМ!$B$39:$B$782,K$278)+'СЕТ СН'!$F$13</f>
        <v>0</v>
      </c>
      <c r="L300" s="36">
        <f ca="1">SUMIFS(СВЦЭМ!$I$40:$I$783,СВЦЭМ!$A$40:$A$783,$A300,СВЦЭМ!$B$39:$B$782,L$278)+'СЕТ СН'!$F$13</f>
        <v>0</v>
      </c>
      <c r="M300" s="36">
        <f ca="1">SUMIFS(СВЦЭМ!$I$40:$I$783,СВЦЭМ!$A$40:$A$783,$A300,СВЦЭМ!$B$39:$B$782,M$278)+'СЕТ СН'!$F$13</f>
        <v>0</v>
      </c>
      <c r="N300" s="36">
        <f ca="1">SUMIFS(СВЦЭМ!$I$40:$I$783,СВЦЭМ!$A$40:$A$783,$A300,СВЦЭМ!$B$39:$B$782,N$278)+'СЕТ СН'!$F$13</f>
        <v>0</v>
      </c>
      <c r="O300" s="36">
        <f ca="1">SUMIFS(СВЦЭМ!$I$40:$I$783,СВЦЭМ!$A$40:$A$783,$A300,СВЦЭМ!$B$39:$B$782,O$278)+'СЕТ СН'!$F$13</f>
        <v>0</v>
      </c>
      <c r="P300" s="36">
        <f ca="1">SUMIFS(СВЦЭМ!$I$40:$I$783,СВЦЭМ!$A$40:$A$783,$A300,СВЦЭМ!$B$39:$B$782,P$278)+'СЕТ СН'!$F$13</f>
        <v>0</v>
      </c>
      <c r="Q300" s="36">
        <f ca="1">SUMIFS(СВЦЭМ!$I$40:$I$783,СВЦЭМ!$A$40:$A$783,$A300,СВЦЭМ!$B$39:$B$782,Q$278)+'СЕТ СН'!$F$13</f>
        <v>0</v>
      </c>
      <c r="R300" s="36">
        <f ca="1">SUMIFS(СВЦЭМ!$I$40:$I$783,СВЦЭМ!$A$40:$A$783,$A300,СВЦЭМ!$B$39:$B$782,R$278)+'СЕТ СН'!$F$13</f>
        <v>0</v>
      </c>
      <c r="S300" s="36">
        <f ca="1">SUMIFS(СВЦЭМ!$I$40:$I$783,СВЦЭМ!$A$40:$A$783,$A300,СВЦЭМ!$B$39:$B$782,S$278)+'СЕТ СН'!$F$13</f>
        <v>0</v>
      </c>
      <c r="T300" s="36">
        <f ca="1">SUMIFS(СВЦЭМ!$I$40:$I$783,СВЦЭМ!$A$40:$A$783,$A300,СВЦЭМ!$B$39:$B$782,T$278)+'СЕТ СН'!$F$13</f>
        <v>0</v>
      </c>
      <c r="U300" s="36">
        <f ca="1">SUMIFS(СВЦЭМ!$I$40:$I$783,СВЦЭМ!$A$40:$A$783,$A300,СВЦЭМ!$B$39:$B$782,U$278)+'СЕТ СН'!$F$13</f>
        <v>0</v>
      </c>
      <c r="V300" s="36">
        <f ca="1">SUMIFS(СВЦЭМ!$I$40:$I$783,СВЦЭМ!$A$40:$A$783,$A300,СВЦЭМ!$B$39:$B$782,V$278)+'СЕТ СН'!$F$13</f>
        <v>0</v>
      </c>
      <c r="W300" s="36">
        <f ca="1">SUMIFS(СВЦЭМ!$I$40:$I$783,СВЦЭМ!$A$40:$A$783,$A300,СВЦЭМ!$B$39:$B$782,W$278)+'СЕТ СН'!$F$13</f>
        <v>0</v>
      </c>
      <c r="X300" s="36">
        <f ca="1">SUMIFS(СВЦЭМ!$I$40:$I$783,СВЦЭМ!$A$40:$A$783,$A300,СВЦЭМ!$B$39:$B$782,X$278)+'СЕТ СН'!$F$13</f>
        <v>0</v>
      </c>
      <c r="Y300" s="36">
        <f ca="1">SUMIFS(СВЦЭМ!$I$40:$I$783,СВЦЭМ!$A$40:$A$783,$A300,СВЦЭМ!$B$39:$B$782,Y$278)+'СЕТ СН'!$F$13</f>
        <v>0</v>
      </c>
    </row>
    <row r="301" spans="1:25" ht="15.75" hidden="1" x14ac:dyDescent="0.2">
      <c r="A301" s="35">
        <f t="shared" si="8"/>
        <v>44615</v>
      </c>
      <c r="B301" s="36">
        <f ca="1">SUMIFS(СВЦЭМ!$I$40:$I$783,СВЦЭМ!$A$40:$A$783,$A301,СВЦЭМ!$B$39:$B$782,B$278)+'СЕТ СН'!$F$13</f>
        <v>0</v>
      </c>
      <c r="C301" s="36">
        <f ca="1">SUMIFS(СВЦЭМ!$I$40:$I$783,СВЦЭМ!$A$40:$A$783,$A301,СВЦЭМ!$B$39:$B$782,C$278)+'СЕТ СН'!$F$13</f>
        <v>0</v>
      </c>
      <c r="D301" s="36">
        <f ca="1">SUMIFS(СВЦЭМ!$I$40:$I$783,СВЦЭМ!$A$40:$A$783,$A301,СВЦЭМ!$B$39:$B$782,D$278)+'СЕТ СН'!$F$13</f>
        <v>0</v>
      </c>
      <c r="E301" s="36">
        <f ca="1">SUMIFS(СВЦЭМ!$I$40:$I$783,СВЦЭМ!$A$40:$A$783,$A301,СВЦЭМ!$B$39:$B$782,E$278)+'СЕТ СН'!$F$13</f>
        <v>0</v>
      </c>
      <c r="F301" s="36">
        <f ca="1">SUMIFS(СВЦЭМ!$I$40:$I$783,СВЦЭМ!$A$40:$A$783,$A301,СВЦЭМ!$B$39:$B$782,F$278)+'СЕТ СН'!$F$13</f>
        <v>0</v>
      </c>
      <c r="G301" s="36">
        <f ca="1">SUMIFS(СВЦЭМ!$I$40:$I$783,СВЦЭМ!$A$40:$A$783,$A301,СВЦЭМ!$B$39:$B$782,G$278)+'СЕТ СН'!$F$13</f>
        <v>0</v>
      </c>
      <c r="H301" s="36">
        <f ca="1">SUMIFS(СВЦЭМ!$I$40:$I$783,СВЦЭМ!$A$40:$A$783,$A301,СВЦЭМ!$B$39:$B$782,H$278)+'СЕТ СН'!$F$13</f>
        <v>0</v>
      </c>
      <c r="I301" s="36">
        <f ca="1">SUMIFS(СВЦЭМ!$I$40:$I$783,СВЦЭМ!$A$40:$A$783,$A301,СВЦЭМ!$B$39:$B$782,I$278)+'СЕТ СН'!$F$13</f>
        <v>0</v>
      </c>
      <c r="J301" s="36">
        <f ca="1">SUMIFS(СВЦЭМ!$I$40:$I$783,СВЦЭМ!$A$40:$A$783,$A301,СВЦЭМ!$B$39:$B$782,J$278)+'СЕТ СН'!$F$13</f>
        <v>0</v>
      </c>
      <c r="K301" s="36">
        <f ca="1">SUMIFS(СВЦЭМ!$I$40:$I$783,СВЦЭМ!$A$40:$A$783,$A301,СВЦЭМ!$B$39:$B$782,K$278)+'СЕТ СН'!$F$13</f>
        <v>0</v>
      </c>
      <c r="L301" s="36">
        <f ca="1">SUMIFS(СВЦЭМ!$I$40:$I$783,СВЦЭМ!$A$40:$A$783,$A301,СВЦЭМ!$B$39:$B$782,L$278)+'СЕТ СН'!$F$13</f>
        <v>0</v>
      </c>
      <c r="M301" s="36">
        <f ca="1">SUMIFS(СВЦЭМ!$I$40:$I$783,СВЦЭМ!$A$40:$A$783,$A301,СВЦЭМ!$B$39:$B$782,M$278)+'СЕТ СН'!$F$13</f>
        <v>0</v>
      </c>
      <c r="N301" s="36">
        <f ca="1">SUMIFS(СВЦЭМ!$I$40:$I$783,СВЦЭМ!$A$40:$A$783,$A301,СВЦЭМ!$B$39:$B$782,N$278)+'СЕТ СН'!$F$13</f>
        <v>0</v>
      </c>
      <c r="O301" s="36">
        <f ca="1">SUMIFS(СВЦЭМ!$I$40:$I$783,СВЦЭМ!$A$40:$A$783,$A301,СВЦЭМ!$B$39:$B$782,O$278)+'СЕТ СН'!$F$13</f>
        <v>0</v>
      </c>
      <c r="P301" s="36">
        <f ca="1">SUMIFS(СВЦЭМ!$I$40:$I$783,СВЦЭМ!$A$40:$A$783,$A301,СВЦЭМ!$B$39:$B$782,P$278)+'СЕТ СН'!$F$13</f>
        <v>0</v>
      </c>
      <c r="Q301" s="36">
        <f ca="1">SUMIFS(СВЦЭМ!$I$40:$I$783,СВЦЭМ!$A$40:$A$783,$A301,СВЦЭМ!$B$39:$B$782,Q$278)+'СЕТ СН'!$F$13</f>
        <v>0</v>
      </c>
      <c r="R301" s="36">
        <f ca="1">SUMIFS(СВЦЭМ!$I$40:$I$783,СВЦЭМ!$A$40:$A$783,$A301,СВЦЭМ!$B$39:$B$782,R$278)+'СЕТ СН'!$F$13</f>
        <v>0</v>
      </c>
      <c r="S301" s="36">
        <f ca="1">SUMIFS(СВЦЭМ!$I$40:$I$783,СВЦЭМ!$A$40:$A$783,$A301,СВЦЭМ!$B$39:$B$782,S$278)+'СЕТ СН'!$F$13</f>
        <v>0</v>
      </c>
      <c r="T301" s="36">
        <f ca="1">SUMIFS(СВЦЭМ!$I$40:$I$783,СВЦЭМ!$A$40:$A$783,$A301,СВЦЭМ!$B$39:$B$782,T$278)+'СЕТ СН'!$F$13</f>
        <v>0</v>
      </c>
      <c r="U301" s="36">
        <f ca="1">SUMIFS(СВЦЭМ!$I$40:$I$783,СВЦЭМ!$A$40:$A$783,$A301,СВЦЭМ!$B$39:$B$782,U$278)+'СЕТ СН'!$F$13</f>
        <v>0</v>
      </c>
      <c r="V301" s="36">
        <f ca="1">SUMIFS(СВЦЭМ!$I$40:$I$783,СВЦЭМ!$A$40:$A$783,$A301,СВЦЭМ!$B$39:$B$782,V$278)+'СЕТ СН'!$F$13</f>
        <v>0</v>
      </c>
      <c r="W301" s="36">
        <f ca="1">SUMIFS(СВЦЭМ!$I$40:$I$783,СВЦЭМ!$A$40:$A$783,$A301,СВЦЭМ!$B$39:$B$782,W$278)+'СЕТ СН'!$F$13</f>
        <v>0</v>
      </c>
      <c r="X301" s="36">
        <f ca="1">SUMIFS(СВЦЭМ!$I$40:$I$783,СВЦЭМ!$A$40:$A$783,$A301,СВЦЭМ!$B$39:$B$782,X$278)+'СЕТ СН'!$F$13</f>
        <v>0</v>
      </c>
      <c r="Y301" s="36">
        <f ca="1">SUMIFS(СВЦЭМ!$I$40:$I$783,СВЦЭМ!$A$40:$A$783,$A301,СВЦЭМ!$B$39:$B$782,Y$278)+'СЕТ СН'!$F$13</f>
        <v>0</v>
      </c>
    </row>
    <row r="302" spans="1:25" ht="15.75" hidden="1" x14ac:dyDescent="0.2">
      <c r="A302" s="35">
        <f t="shared" si="8"/>
        <v>44616</v>
      </c>
      <c r="B302" s="36">
        <f ca="1">SUMIFS(СВЦЭМ!$I$40:$I$783,СВЦЭМ!$A$40:$A$783,$A302,СВЦЭМ!$B$39:$B$782,B$278)+'СЕТ СН'!$F$13</f>
        <v>0</v>
      </c>
      <c r="C302" s="36">
        <f ca="1">SUMIFS(СВЦЭМ!$I$40:$I$783,СВЦЭМ!$A$40:$A$783,$A302,СВЦЭМ!$B$39:$B$782,C$278)+'СЕТ СН'!$F$13</f>
        <v>0</v>
      </c>
      <c r="D302" s="36">
        <f ca="1">SUMIFS(СВЦЭМ!$I$40:$I$783,СВЦЭМ!$A$40:$A$783,$A302,СВЦЭМ!$B$39:$B$782,D$278)+'СЕТ СН'!$F$13</f>
        <v>0</v>
      </c>
      <c r="E302" s="36">
        <f ca="1">SUMIFS(СВЦЭМ!$I$40:$I$783,СВЦЭМ!$A$40:$A$783,$A302,СВЦЭМ!$B$39:$B$782,E$278)+'СЕТ СН'!$F$13</f>
        <v>0</v>
      </c>
      <c r="F302" s="36">
        <f ca="1">SUMIFS(СВЦЭМ!$I$40:$I$783,СВЦЭМ!$A$40:$A$783,$A302,СВЦЭМ!$B$39:$B$782,F$278)+'СЕТ СН'!$F$13</f>
        <v>0</v>
      </c>
      <c r="G302" s="36">
        <f ca="1">SUMIFS(СВЦЭМ!$I$40:$I$783,СВЦЭМ!$A$40:$A$783,$A302,СВЦЭМ!$B$39:$B$782,G$278)+'СЕТ СН'!$F$13</f>
        <v>0</v>
      </c>
      <c r="H302" s="36">
        <f ca="1">SUMIFS(СВЦЭМ!$I$40:$I$783,СВЦЭМ!$A$40:$A$783,$A302,СВЦЭМ!$B$39:$B$782,H$278)+'СЕТ СН'!$F$13</f>
        <v>0</v>
      </c>
      <c r="I302" s="36">
        <f ca="1">SUMIFS(СВЦЭМ!$I$40:$I$783,СВЦЭМ!$A$40:$A$783,$A302,СВЦЭМ!$B$39:$B$782,I$278)+'СЕТ СН'!$F$13</f>
        <v>0</v>
      </c>
      <c r="J302" s="36">
        <f ca="1">SUMIFS(СВЦЭМ!$I$40:$I$783,СВЦЭМ!$A$40:$A$783,$A302,СВЦЭМ!$B$39:$B$782,J$278)+'СЕТ СН'!$F$13</f>
        <v>0</v>
      </c>
      <c r="K302" s="36">
        <f ca="1">SUMIFS(СВЦЭМ!$I$40:$I$783,СВЦЭМ!$A$40:$A$783,$A302,СВЦЭМ!$B$39:$B$782,K$278)+'СЕТ СН'!$F$13</f>
        <v>0</v>
      </c>
      <c r="L302" s="36">
        <f ca="1">SUMIFS(СВЦЭМ!$I$40:$I$783,СВЦЭМ!$A$40:$A$783,$A302,СВЦЭМ!$B$39:$B$782,L$278)+'СЕТ СН'!$F$13</f>
        <v>0</v>
      </c>
      <c r="M302" s="36">
        <f ca="1">SUMIFS(СВЦЭМ!$I$40:$I$783,СВЦЭМ!$A$40:$A$783,$A302,СВЦЭМ!$B$39:$B$782,M$278)+'СЕТ СН'!$F$13</f>
        <v>0</v>
      </c>
      <c r="N302" s="36">
        <f ca="1">SUMIFS(СВЦЭМ!$I$40:$I$783,СВЦЭМ!$A$40:$A$783,$A302,СВЦЭМ!$B$39:$B$782,N$278)+'СЕТ СН'!$F$13</f>
        <v>0</v>
      </c>
      <c r="O302" s="36">
        <f ca="1">SUMIFS(СВЦЭМ!$I$40:$I$783,СВЦЭМ!$A$40:$A$783,$A302,СВЦЭМ!$B$39:$B$782,O$278)+'СЕТ СН'!$F$13</f>
        <v>0</v>
      </c>
      <c r="P302" s="36">
        <f ca="1">SUMIFS(СВЦЭМ!$I$40:$I$783,СВЦЭМ!$A$40:$A$783,$A302,СВЦЭМ!$B$39:$B$782,P$278)+'СЕТ СН'!$F$13</f>
        <v>0</v>
      </c>
      <c r="Q302" s="36">
        <f ca="1">SUMIFS(СВЦЭМ!$I$40:$I$783,СВЦЭМ!$A$40:$A$783,$A302,СВЦЭМ!$B$39:$B$782,Q$278)+'СЕТ СН'!$F$13</f>
        <v>0</v>
      </c>
      <c r="R302" s="36">
        <f ca="1">SUMIFS(СВЦЭМ!$I$40:$I$783,СВЦЭМ!$A$40:$A$783,$A302,СВЦЭМ!$B$39:$B$782,R$278)+'СЕТ СН'!$F$13</f>
        <v>0</v>
      </c>
      <c r="S302" s="36">
        <f ca="1">SUMIFS(СВЦЭМ!$I$40:$I$783,СВЦЭМ!$A$40:$A$783,$A302,СВЦЭМ!$B$39:$B$782,S$278)+'СЕТ СН'!$F$13</f>
        <v>0</v>
      </c>
      <c r="T302" s="36">
        <f ca="1">SUMIFS(СВЦЭМ!$I$40:$I$783,СВЦЭМ!$A$40:$A$783,$A302,СВЦЭМ!$B$39:$B$782,T$278)+'СЕТ СН'!$F$13</f>
        <v>0</v>
      </c>
      <c r="U302" s="36">
        <f ca="1">SUMIFS(СВЦЭМ!$I$40:$I$783,СВЦЭМ!$A$40:$A$783,$A302,СВЦЭМ!$B$39:$B$782,U$278)+'СЕТ СН'!$F$13</f>
        <v>0</v>
      </c>
      <c r="V302" s="36">
        <f ca="1">SUMIFS(СВЦЭМ!$I$40:$I$783,СВЦЭМ!$A$40:$A$783,$A302,СВЦЭМ!$B$39:$B$782,V$278)+'СЕТ СН'!$F$13</f>
        <v>0</v>
      </c>
      <c r="W302" s="36">
        <f ca="1">SUMIFS(СВЦЭМ!$I$40:$I$783,СВЦЭМ!$A$40:$A$783,$A302,СВЦЭМ!$B$39:$B$782,W$278)+'СЕТ СН'!$F$13</f>
        <v>0</v>
      </c>
      <c r="X302" s="36">
        <f ca="1">SUMIFS(СВЦЭМ!$I$40:$I$783,СВЦЭМ!$A$40:$A$783,$A302,СВЦЭМ!$B$39:$B$782,X$278)+'СЕТ СН'!$F$13</f>
        <v>0</v>
      </c>
      <c r="Y302" s="36">
        <f ca="1">SUMIFS(СВЦЭМ!$I$40:$I$783,СВЦЭМ!$A$40:$A$783,$A302,СВЦЭМ!$B$39:$B$782,Y$278)+'СЕТ СН'!$F$13</f>
        <v>0</v>
      </c>
    </row>
    <row r="303" spans="1:25" ht="15.75" hidden="1" x14ac:dyDescent="0.2">
      <c r="A303" s="35">
        <f t="shared" si="8"/>
        <v>44617</v>
      </c>
      <c r="B303" s="36">
        <f ca="1">SUMIFS(СВЦЭМ!$I$40:$I$783,СВЦЭМ!$A$40:$A$783,$A303,СВЦЭМ!$B$39:$B$782,B$278)+'СЕТ СН'!$F$13</f>
        <v>0</v>
      </c>
      <c r="C303" s="36">
        <f ca="1">SUMIFS(СВЦЭМ!$I$40:$I$783,СВЦЭМ!$A$40:$A$783,$A303,СВЦЭМ!$B$39:$B$782,C$278)+'СЕТ СН'!$F$13</f>
        <v>0</v>
      </c>
      <c r="D303" s="36">
        <f ca="1">SUMIFS(СВЦЭМ!$I$40:$I$783,СВЦЭМ!$A$40:$A$783,$A303,СВЦЭМ!$B$39:$B$782,D$278)+'СЕТ СН'!$F$13</f>
        <v>0</v>
      </c>
      <c r="E303" s="36">
        <f ca="1">SUMIFS(СВЦЭМ!$I$40:$I$783,СВЦЭМ!$A$40:$A$783,$A303,СВЦЭМ!$B$39:$B$782,E$278)+'СЕТ СН'!$F$13</f>
        <v>0</v>
      </c>
      <c r="F303" s="36">
        <f ca="1">SUMIFS(СВЦЭМ!$I$40:$I$783,СВЦЭМ!$A$40:$A$783,$A303,СВЦЭМ!$B$39:$B$782,F$278)+'СЕТ СН'!$F$13</f>
        <v>0</v>
      </c>
      <c r="G303" s="36">
        <f ca="1">SUMIFS(СВЦЭМ!$I$40:$I$783,СВЦЭМ!$A$40:$A$783,$A303,СВЦЭМ!$B$39:$B$782,G$278)+'СЕТ СН'!$F$13</f>
        <v>0</v>
      </c>
      <c r="H303" s="36">
        <f ca="1">SUMIFS(СВЦЭМ!$I$40:$I$783,СВЦЭМ!$A$40:$A$783,$A303,СВЦЭМ!$B$39:$B$782,H$278)+'СЕТ СН'!$F$13</f>
        <v>0</v>
      </c>
      <c r="I303" s="36">
        <f ca="1">SUMIFS(СВЦЭМ!$I$40:$I$783,СВЦЭМ!$A$40:$A$783,$A303,СВЦЭМ!$B$39:$B$782,I$278)+'СЕТ СН'!$F$13</f>
        <v>0</v>
      </c>
      <c r="J303" s="36">
        <f ca="1">SUMIFS(СВЦЭМ!$I$40:$I$783,СВЦЭМ!$A$40:$A$783,$A303,СВЦЭМ!$B$39:$B$782,J$278)+'СЕТ СН'!$F$13</f>
        <v>0</v>
      </c>
      <c r="K303" s="36">
        <f ca="1">SUMIFS(СВЦЭМ!$I$40:$I$783,СВЦЭМ!$A$40:$A$783,$A303,СВЦЭМ!$B$39:$B$782,K$278)+'СЕТ СН'!$F$13</f>
        <v>0</v>
      </c>
      <c r="L303" s="36">
        <f ca="1">SUMIFS(СВЦЭМ!$I$40:$I$783,СВЦЭМ!$A$40:$A$783,$A303,СВЦЭМ!$B$39:$B$782,L$278)+'СЕТ СН'!$F$13</f>
        <v>0</v>
      </c>
      <c r="M303" s="36">
        <f ca="1">SUMIFS(СВЦЭМ!$I$40:$I$783,СВЦЭМ!$A$40:$A$783,$A303,СВЦЭМ!$B$39:$B$782,M$278)+'СЕТ СН'!$F$13</f>
        <v>0</v>
      </c>
      <c r="N303" s="36">
        <f ca="1">SUMIFS(СВЦЭМ!$I$40:$I$783,СВЦЭМ!$A$40:$A$783,$A303,СВЦЭМ!$B$39:$B$782,N$278)+'СЕТ СН'!$F$13</f>
        <v>0</v>
      </c>
      <c r="O303" s="36">
        <f ca="1">SUMIFS(СВЦЭМ!$I$40:$I$783,СВЦЭМ!$A$40:$A$783,$A303,СВЦЭМ!$B$39:$B$782,O$278)+'СЕТ СН'!$F$13</f>
        <v>0</v>
      </c>
      <c r="P303" s="36">
        <f ca="1">SUMIFS(СВЦЭМ!$I$40:$I$783,СВЦЭМ!$A$40:$A$783,$A303,СВЦЭМ!$B$39:$B$782,P$278)+'СЕТ СН'!$F$13</f>
        <v>0</v>
      </c>
      <c r="Q303" s="36">
        <f ca="1">SUMIFS(СВЦЭМ!$I$40:$I$783,СВЦЭМ!$A$40:$A$783,$A303,СВЦЭМ!$B$39:$B$782,Q$278)+'СЕТ СН'!$F$13</f>
        <v>0</v>
      </c>
      <c r="R303" s="36">
        <f ca="1">SUMIFS(СВЦЭМ!$I$40:$I$783,СВЦЭМ!$A$40:$A$783,$A303,СВЦЭМ!$B$39:$B$782,R$278)+'СЕТ СН'!$F$13</f>
        <v>0</v>
      </c>
      <c r="S303" s="36">
        <f ca="1">SUMIFS(СВЦЭМ!$I$40:$I$783,СВЦЭМ!$A$40:$A$783,$A303,СВЦЭМ!$B$39:$B$782,S$278)+'СЕТ СН'!$F$13</f>
        <v>0</v>
      </c>
      <c r="T303" s="36">
        <f ca="1">SUMIFS(СВЦЭМ!$I$40:$I$783,СВЦЭМ!$A$40:$A$783,$A303,СВЦЭМ!$B$39:$B$782,T$278)+'СЕТ СН'!$F$13</f>
        <v>0</v>
      </c>
      <c r="U303" s="36">
        <f ca="1">SUMIFS(СВЦЭМ!$I$40:$I$783,СВЦЭМ!$A$40:$A$783,$A303,СВЦЭМ!$B$39:$B$782,U$278)+'СЕТ СН'!$F$13</f>
        <v>0</v>
      </c>
      <c r="V303" s="36">
        <f ca="1">SUMIFS(СВЦЭМ!$I$40:$I$783,СВЦЭМ!$A$40:$A$783,$A303,СВЦЭМ!$B$39:$B$782,V$278)+'СЕТ СН'!$F$13</f>
        <v>0</v>
      </c>
      <c r="W303" s="36">
        <f ca="1">SUMIFS(СВЦЭМ!$I$40:$I$783,СВЦЭМ!$A$40:$A$783,$A303,СВЦЭМ!$B$39:$B$782,W$278)+'СЕТ СН'!$F$13</f>
        <v>0</v>
      </c>
      <c r="X303" s="36">
        <f ca="1">SUMIFS(СВЦЭМ!$I$40:$I$783,СВЦЭМ!$A$40:$A$783,$A303,СВЦЭМ!$B$39:$B$782,X$278)+'СЕТ СН'!$F$13</f>
        <v>0</v>
      </c>
      <c r="Y303" s="36">
        <f ca="1">SUMIFS(СВЦЭМ!$I$40:$I$783,СВЦЭМ!$A$40:$A$783,$A303,СВЦЭМ!$B$39:$B$782,Y$278)+'СЕТ СН'!$F$13</f>
        <v>0</v>
      </c>
    </row>
    <row r="304" spans="1:25" ht="15.75" hidden="1" x14ac:dyDescent="0.2">
      <c r="A304" s="35">
        <f t="shared" si="8"/>
        <v>44618</v>
      </c>
      <c r="B304" s="36">
        <f ca="1">SUMIFS(СВЦЭМ!$I$40:$I$783,СВЦЭМ!$A$40:$A$783,$A304,СВЦЭМ!$B$39:$B$782,B$278)+'СЕТ СН'!$F$13</f>
        <v>0</v>
      </c>
      <c r="C304" s="36">
        <f ca="1">SUMIFS(СВЦЭМ!$I$40:$I$783,СВЦЭМ!$A$40:$A$783,$A304,СВЦЭМ!$B$39:$B$782,C$278)+'СЕТ СН'!$F$13</f>
        <v>0</v>
      </c>
      <c r="D304" s="36">
        <f ca="1">SUMIFS(СВЦЭМ!$I$40:$I$783,СВЦЭМ!$A$40:$A$783,$A304,СВЦЭМ!$B$39:$B$782,D$278)+'СЕТ СН'!$F$13</f>
        <v>0</v>
      </c>
      <c r="E304" s="36">
        <f ca="1">SUMIFS(СВЦЭМ!$I$40:$I$783,СВЦЭМ!$A$40:$A$783,$A304,СВЦЭМ!$B$39:$B$782,E$278)+'СЕТ СН'!$F$13</f>
        <v>0</v>
      </c>
      <c r="F304" s="36">
        <f ca="1">SUMIFS(СВЦЭМ!$I$40:$I$783,СВЦЭМ!$A$40:$A$783,$A304,СВЦЭМ!$B$39:$B$782,F$278)+'СЕТ СН'!$F$13</f>
        <v>0</v>
      </c>
      <c r="G304" s="36">
        <f ca="1">SUMIFS(СВЦЭМ!$I$40:$I$783,СВЦЭМ!$A$40:$A$783,$A304,СВЦЭМ!$B$39:$B$782,G$278)+'СЕТ СН'!$F$13</f>
        <v>0</v>
      </c>
      <c r="H304" s="36">
        <f ca="1">SUMIFS(СВЦЭМ!$I$40:$I$783,СВЦЭМ!$A$40:$A$783,$A304,СВЦЭМ!$B$39:$B$782,H$278)+'СЕТ СН'!$F$13</f>
        <v>0</v>
      </c>
      <c r="I304" s="36">
        <f ca="1">SUMIFS(СВЦЭМ!$I$40:$I$783,СВЦЭМ!$A$40:$A$783,$A304,СВЦЭМ!$B$39:$B$782,I$278)+'СЕТ СН'!$F$13</f>
        <v>0</v>
      </c>
      <c r="J304" s="36">
        <f ca="1">SUMIFS(СВЦЭМ!$I$40:$I$783,СВЦЭМ!$A$40:$A$783,$A304,СВЦЭМ!$B$39:$B$782,J$278)+'СЕТ СН'!$F$13</f>
        <v>0</v>
      </c>
      <c r="K304" s="36">
        <f ca="1">SUMIFS(СВЦЭМ!$I$40:$I$783,СВЦЭМ!$A$40:$A$783,$A304,СВЦЭМ!$B$39:$B$782,K$278)+'СЕТ СН'!$F$13</f>
        <v>0</v>
      </c>
      <c r="L304" s="36">
        <f ca="1">SUMIFS(СВЦЭМ!$I$40:$I$783,СВЦЭМ!$A$40:$A$783,$A304,СВЦЭМ!$B$39:$B$782,L$278)+'СЕТ СН'!$F$13</f>
        <v>0</v>
      </c>
      <c r="M304" s="36">
        <f ca="1">SUMIFS(СВЦЭМ!$I$40:$I$783,СВЦЭМ!$A$40:$A$783,$A304,СВЦЭМ!$B$39:$B$782,M$278)+'СЕТ СН'!$F$13</f>
        <v>0</v>
      </c>
      <c r="N304" s="36">
        <f ca="1">SUMIFS(СВЦЭМ!$I$40:$I$783,СВЦЭМ!$A$40:$A$783,$A304,СВЦЭМ!$B$39:$B$782,N$278)+'СЕТ СН'!$F$13</f>
        <v>0</v>
      </c>
      <c r="O304" s="36">
        <f ca="1">SUMIFS(СВЦЭМ!$I$40:$I$783,СВЦЭМ!$A$40:$A$783,$A304,СВЦЭМ!$B$39:$B$782,O$278)+'СЕТ СН'!$F$13</f>
        <v>0</v>
      </c>
      <c r="P304" s="36">
        <f ca="1">SUMIFS(СВЦЭМ!$I$40:$I$783,СВЦЭМ!$A$40:$A$783,$A304,СВЦЭМ!$B$39:$B$782,P$278)+'СЕТ СН'!$F$13</f>
        <v>0</v>
      </c>
      <c r="Q304" s="36">
        <f ca="1">SUMIFS(СВЦЭМ!$I$40:$I$783,СВЦЭМ!$A$40:$A$783,$A304,СВЦЭМ!$B$39:$B$782,Q$278)+'СЕТ СН'!$F$13</f>
        <v>0</v>
      </c>
      <c r="R304" s="36">
        <f ca="1">SUMIFS(СВЦЭМ!$I$40:$I$783,СВЦЭМ!$A$40:$A$783,$A304,СВЦЭМ!$B$39:$B$782,R$278)+'СЕТ СН'!$F$13</f>
        <v>0</v>
      </c>
      <c r="S304" s="36">
        <f ca="1">SUMIFS(СВЦЭМ!$I$40:$I$783,СВЦЭМ!$A$40:$A$783,$A304,СВЦЭМ!$B$39:$B$782,S$278)+'СЕТ СН'!$F$13</f>
        <v>0</v>
      </c>
      <c r="T304" s="36">
        <f ca="1">SUMIFS(СВЦЭМ!$I$40:$I$783,СВЦЭМ!$A$40:$A$783,$A304,СВЦЭМ!$B$39:$B$782,T$278)+'СЕТ СН'!$F$13</f>
        <v>0</v>
      </c>
      <c r="U304" s="36">
        <f ca="1">SUMIFS(СВЦЭМ!$I$40:$I$783,СВЦЭМ!$A$40:$A$783,$A304,СВЦЭМ!$B$39:$B$782,U$278)+'СЕТ СН'!$F$13</f>
        <v>0</v>
      </c>
      <c r="V304" s="36">
        <f ca="1">SUMIFS(СВЦЭМ!$I$40:$I$783,СВЦЭМ!$A$40:$A$783,$A304,СВЦЭМ!$B$39:$B$782,V$278)+'СЕТ СН'!$F$13</f>
        <v>0</v>
      </c>
      <c r="W304" s="36">
        <f ca="1">SUMIFS(СВЦЭМ!$I$40:$I$783,СВЦЭМ!$A$40:$A$783,$A304,СВЦЭМ!$B$39:$B$782,W$278)+'СЕТ СН'!$F$13</f>
        <v>0</v>
      </c>
      <c r="X304" s="36">
        <f ca="1">SUMIFS(СВЦЭМ!$I$40:$I$783,СВЦЭМ!$A$40:$A$783,$A304,СВЦЭМ!$B$39:$B$782,X$278)+'СЕТ СН'!$F$13</f>
        <v>0</v>
      </c>
      <c r="Y304" s="36">
        <f ca="1">SUMIFS(СВЦЭМ!$I$40:$I$783,СВЦЭМ!$A$40:$A$783,$A304,СВЦЭМ!$B$39:$B$782,Y$278)+'СЕТ СН'!$F$13</f>
        <v>0</v>
      </c>
    </row>
    <row r="305" spans="1:27" ht="15.75" hidden="1" x14ac:dyDescent="0.2">
      <c r="A305" s="35">
        <f t="shared" si="8"/>
        <v>44619</v>
      </c>
      <c r="B305" s="36">
        <f ca="1">SUMIFS(СВЦЭМ!$I$40:$I$783,СВЦЭМ!$A$40:$A$783,$A305,СВЦЭМ!$B$39:$B$782,B$278)+'СЕТ СН'!$F$13</f>
        <v>0</v>
      </c>
      <c r="C305" s="36">
        <f ca="1">SUMIFS(СВЦЭМ!$I$40:$I$783,СВЦЭМ!$A$40:$A$783,$A305,СВЦЭМ!$B$39:$B$782,C$278)+'СЕТ СН'!$F$13</f>
        <v>0</v>
      </c>
      <c r="D305" s="36">
        <f ca="1">SUMIFS(СВЦЭМ!$I$40:$I$783,СВЦЭМ!$A$40:$A$783,$A305,СВЦЭМ!$B$39:$B$782,D$278)+'СЕТ СН'!$F$13</f>
        <v>0</v>
      </c>
      <c r="E305" s="36">
        <f ca="1">SUMIFS(СВЦЭМ!$I$40:$I$783,СВЦЭМ!$A$40:$A$783,$A305,СВЦЭМ!$B$39:$B$782,E$278)+'СЕТ СН'!$F$13</f>
        <v>0</v>
      </c>
      <c r="F305" s="36">
        <f ca="1">SUMIFS(СВЦЭМ!$I$40:$I$783,СВЦЭМ!$A$40:$A$783,$A305,СВЦЭМ!$B$39:$B$782,F$278)+'СЕТ СН'!$F$13</f>
        <v>0</v>
      </c>
      <c r="G305" s="36">
        <f ca="1">SUMIFS(СВЦЭМ!$I$40:$I$783,СВЦЭМ!$A$40:$A$783,$A305,СВЦЭМ!$B$39:$B$782,G$278)+'СЕТ СН'!$F$13</f>
        <v>0</v>
      </c>
      <c r="H305" s="36">
        <f ca="1">SUMIFS(СВЦЭМ!$I$40:$I$783,СВЦЭМ!$A$40:$A$783,$A305,СВЦЭМ!$B$39:$B$782,H$278)+'СЕТ СН'!$F$13</f>
        <v>0</v>
      </c>
      <c r="I305" s="36">
        <f ca="1">SUMIFS(СВЦЭМ!$I$40:$I$783,СВЦЭМ!$A$40:$A$783,$A305,СВЦЭМ!$B$39:$B$782,I$278)+'СЕТ СН'!$F$13</f>
        <v>0</v>
      </c>
      <c r="J305" s="36">
        <f ca="1">SUMIFS(СВЦЭМ!$I$40:$I$783,СВЦЭМ!$A$40:$A$783,$A305,СВЦЭМ!$B$39:$B$782,J$278)+'СЕТ СН'!$F$13</f>
        <v>0</v>
      </c>
      <c r="K305" s="36">
        <f ca="1">SUMIFS(СВЦЭМ!$I$40:$I$783,СВЦЭМ!$A$40:$A$783,$A305,СВЦЭМ!$B$39:$B$782,K$278)+'СЕТ СН'!$F$13</f>
        <v>0</v>
      </c>
      <c r="L305" s="36">
        <f ca="1">SUMIFS(СВЦЭМ!$I$40:$I$783,СВЦЭМ!$A$40:$A$783,$A305,СВЦЭМ!$B$39:$B$782,L$278)+'СЕТ СН'!$F$13</f>
        <v>0</v>
      </c>
      <c r="M305" s="36">
        <f ca="1">SUMIFS(СВЦЭМ!$I$40:$I$783,СВЦЭМ!$A$40:$A$783,$A305,СВЦЭМ!$B$39:$B$782,M$278)+'СЕТ СН'!$F$13</f>
        <v>0</v>
      </c>
      <c r="N305" s="36">
        <f ca="1">SUMIFS(СВЦЭМ!$I$40:$I$783,СВЦЭМ!$A$40:$A$783,$A305,СВЦЭМ!$B$39:$B$782,N$278)+'СЕТ СН'!$F$13</f>
        <v>0</v>
      </c>
      <c r="O305" s="36">
        <f ca="1">SUMIFS(СВЦЭМ!$I$40:$I$783,СВЦЭМ!$A$40:$A$783,$A305,СВЦЭМ!$B$39:$B$782,O$278)+'СЕТ СН'!$F$13</f>
        <v>0</v>
      </c>
      <c r="P305" s="36">
        <f ca="1">SUMIFS(СВЦЭМ!$I$40:$I$783,СВЦЭМ!$A$40:$A$783,$A305,СВЦЭМ!$B$39:$B$782,P$278)+'СЕТ СН'!$F$13</f>
        <v>0</v>
      </c>
      <c r="Q305" s="36">
        <f ca="1">SUMIFS(СВЦЭМ!$I$40:$I$783,СВЦЭМ!$A$40:$A$783,$A305,СВЦЭМ!$B$39:$B$782,Q$278)+'СЕТ СН'!$F$13</f>
        <v>0</v>
      </c>
      <c r="R305" s="36">
        <f ca="1">SUMIFS(СВЦЭМ!$I$40:$I$783,СВЦЭМ!$A$40:$A$783,$A305,СВЦЭМ!$B$39:$B$782,R$278)+'СЕТ СН'!$F$13</f>
        <v>0</v>
      </c>
      <c r="S305" s="36">
        <f ca="1">SUMIFS(СВЦЭМ!$I$40:$I$783,СВЦЭМ!$A$40:$A$783,$A305,СВЦЭМ!$B$39:$B$782,S$278)+'СЕТ СН'!$F$13</f>
        <v>0</v>
      </c>
      <c r="T305" s="36">
        <f ca="1">SUMIFS(СВЦЭМ!$I$40:$I$783,СВЦЭМ!$A$40:$A$783,$A305,СВЦЭМ!$B$39:$B$782,T$278)+'СЕТ СН'!$F$13</f>
        <v>0</v>
      </c>
      <c r="U305" s="36">
        <f ca="1">SUMIFS(СВЦЭМ!$I$40:$I$783,СВЦЭМ!$A$40:$A$783,$A305,СВЦЭМ!$B$39:$B$782,U$278)+'СЕТ СН'!$F$13</f>
        <v>0</v>
      </c>
      <c r="V305" s="36">
        <f ca="1">SUMIFS(СВЦЭМ!$I$40:$I$783,СВЦЭМ!$A$40:$A$783,$A305,СВЦЭМ!$B$39:$B$782,V$278)+'СЕТ СН'!$F$13</f>
        <v>0</v>
      </c>
      <c r="W305" s="36">
        <f ca="1">SUMIFS(СВЦЭМ!$I$40:$I$783,СВЦЭМ!$A$40:$A$783,$A305,СВЦЭМ!$B$39:$B$782,W$278)+'СЕТ СН'!$F$13</f>
        <v>0</v>
      </c>
      <c r="X305" s="36">
        <f ca="1">SUMIFS(СВЦЭМ!$I$40:$I$783,СВЦЭМ!$A$40:$A$783,$A305,СВЦЭМ!$B$39:$B$782,X$278)+'СЕТ СН'!$F$13</f>
        <v>0</v>
      </c>
      <c r="Y305" s="36">
        <f ca="1">SUMIFS(СВЦЭМ!$I$40:$I$783,СВЦЭМ!$A$40:$A$783,$A305,СВЦЭМ!$B$39:$B$782,Y$278)+'СЕТ СН'!$F$13</f>
        <v>0</v>
      </c>
    </row>
    <row r="306" spans="1:27" ht="15.75" hidden="1" x14ac:dyDescent="0.2">
      <c r="A306" s="35">
        <f t="shared" si="8"/>
        <v>44620</v>
      </c>
      <c r="B306" s="36">
        <f ca="1">SUMIFS(СВЦЭМ!$I$40:$I$783,СВЦЭМ!$A$40:$A$783,$A306,СВЦЭМ!$B$39:$B$782,B$278)+'СЕТ СН'!$F$13</f>
        <v>0</v>
      </c>
      <c r="C306" s="36">
        <f ca="1">SUMIFS(СВЦЭМ!$I$40:$I$783,СВЦЭМ!$A$40:$A$783,$A306,СВЦЭМ!$B$39:$B$782,C$278)+'СЕТ СН'!$F$13</f>
        <v>0</v>
      </c>
      <c r="D306" s="36">
        <f ca="1">SUMIFS(СВЦЭМ!$I$40:$I$783,СВЦЭМ!$A$40:$A$783,$A306,СВЦЭМ!$B$39:$B$782,D$278)+'СЕТ СН'!$F$13</f>
        <v>0</v>
      </c>
      <c r="E306" s="36">
        <f ca="1">SUMIFS(СВЦЭМ!$I$40:$I$783,СВЦЭМ!$A$40:$A$783,$A306,СВЦЭМ!$B$39:$B$782,E$278)+'СЕТ СН'!$F$13</f>
        <v>0</v>
      </c>
      <c r="F306" s="36">
        <f ca="1">SUMIFS(СВЦЭМ!$I$40:$I$783,СВЦЭМ!$A$40:$A$783,$A306,СВЦЭМ!$B$39:$B$782,F$278)+'СЕТ СН'!$F$13</f>
        <v>0</v>
      </c>
      <c r="G306" s="36">
        <f ca="1">SUMIFS(СВЦЭМ!$I$40:$I$783,СВЦЭМ!$A$40:$A$783,$A306,СВЦЭМ!$B$39:$B$782,G$278)+'СЕТ СН'!$F$13</f>
        <v>0</v>
      </c>
      <c r="H306" s="36">
        <f ca="1">SUMIFS(СВЦЭМ!$I$40:$I$783,СВЦЭМ!$A$40:$A$783,$A306,СВЦЭМ!$B$39:$B$782,H$278)+'СЕТ СН'!$F$13</f>
        <v>0</v>
      </c>
      <c r="I306" s="36">
        <f ca="1">SUMIFS(СВЦЭМ!$I$40:$I$783,СВЦЭМ!$A$40:$A$783,$A306,СВЦЭМ!$B$39:$B$782,I$278)+'СЕТ СН'!$F$13</f>
        <v>0</v>
      </c>
      <c r="J306" s="36">
        <f ca="1">SUMIFS(СВЦЭМ!$I$40:$I$783,СВЦЭМ!$A$40:$A$783,$A306,СВЦЭМ!$B$39:$B$782,J$278)+'СЕТ СН'!$F$13</f>
        <v>0</v>
      </c>
      <c r="K306" s="36">
        <f ca="1">SUMIFS(СВЦЭМ!$I$40:$I$783,СВЦЭМ!$A$40:$A$783,$A306,СВЦЭМ!$B$39:$B$782,K$278)+'СЕТ СН'!$F$13</f>
        <v>0</v>
      </c>
      <c r="L306" s="36">
        <f ca="1">SUMIFS(СВЦЭМ!$I$40:$I$783,СВЦЭМ!$A$40:$A$783,$A306,СВЦЭМ!$B$39:$B$782,L$278)+'СЕТ СН'!$F$13</f>
        <v>0</v>
      </c>
      <c r="M306" s="36">
        <f ca="1">SUMIFS(СВЦЭМ!$I$40:$I$783,СВЦЭМ!$A$40:$A$783,$A306,СВЦЭМ!$B$39:$B$782,M$278)+'СЕТ СН'!$F$13</f>
        <v>0</v>
      </c>
      <c r="N306" s="36">
        <f ca="1">SUMIFS(СВЦЭМ!$I$40:$I$783,СВЦЭМ!$A$40:$A$783,$A306,СВЦЭМ!$B$39:$B$782,N$278)+'СЕТ СН'!$F$13</f>
        <v>0</v>
      </c>
      <c r="O306" s="36">
        <f ca="1">SUMIFS(СВЦЭМ!$I$40:$I$783,СВЦЭМ!$A$40:$A$783,$A306,СВЦЭМ!$B$39:$B$782,O$278)+'СЕТ СН'!$F$13</f>
        <v>0</v>
      </c>
      <c r="P306" s="36">
        <f ca="1">SUMIFS(СВЦЭМ!$I$40:$I$783,СВЦЭМ!$A$40:$A$783,$A306,СВЦЭМ!$B$39:$B$782,P$278)+'СЕТ СН'!$F$13</f>
        <v>0</v>
      </c>
      <c r="Q306" s="36">
        <f ca="1">SUMIFS(СВЦЭМ!$I$40:$I$783,СВЦЭМ!$A$40:$A$783,$A306,СВЦЭМ!$B$39:$B$782,Q$278)+'СЕТ СН'!$F$13</f>
        <v>0</v>
      </c>
      <c r="R306" s="36">
        <f ca="1">SUMIFS(СВЦЭМ!$I$40:$I$783,СВЦЭМ!$A$40:$A$783,$A306,СВЦЭМ!$B$39:$B$782,R$278)+'СЕТ СН'!$F$13</f>
        <v>0</v>
      </c>
      <c r="S306" s="36">
        <f ca="1">SUMIFS(СВЦЭМ!$I$40:$I$783,СВЦЭМ!$A$40:$A$783,$A306,СВЦЭМ!$B$39:$B$782,S$278)+'СЕТ СН'!$F$13</f>
        <v>0</v>
      </c>
      <c r="T306" s="36">
        <f ca="1">SUMIFS(СВЦЭМ!$I$40:$I$783,СВЦЭМ!$A$40:$A$783,$A306,СВЦЭМ!$B$39:$B$782,T$278)+'СЕТ СН'!$F$13</f>
        <v>0</v>
      </c>
      <c r="U306" s="36">
        <f ca="1">SUMIFS(СВЦЭМ!$I$40:$I$783,СВЦЭМ!$A$40:$A$783,$A306,СВЦЭМ!$B$39:$B$782,U$278)+'СЕТ СН'!$F$13</f>
        <v>0</v>
      </c>
      <c r="V306" s="36">
        <f ca="1">SUMIFS(СВЦЭМ!$I$40:$I$783,СВЦЭМ!$A$40:$A$783,$A306,СВЦЭМ!$B$39:$B$782,V$278)+'СЕТ СН'!$F$13</f>
        <v>0</v>
      </c>
      <c r="W306" s="36">
        <f ca="1">SUMIFS(СВЦЭМ!$I$40:$I$783,СВЦЭМ!$A$40:$A$783,$A306,СВЦЭМ!$B$39:$B$782,W$278)+'СЕТ СН'!$F$13</f>
        <v>0</v>
      </c>
      <c r="X306" s="36">
        <f ca="1">SUMIFS(СВЦЭМ!$I$40:$I$783,СВЦЭМ!$A$40:$A$783,$A306,СВЦЭМ!$B$39:$B$782,X$278)+'СЕТ СН'!$F$13</f>
        <v>0</v>
      </c>
      <c r="Y306" s="36">
        <f ca="1">SUMIFS(СВЦЭМ!$I$40:$I$783,СВЦЭМ!$A$40:$A$783,$A306,СВЦЭМ!$B$39:$B$782,Y$278)+'СЕТ СН'!$F$13</f>
        <v>0</v>
      </c>
    </row>
    <row r="307" spans="1:27" ht="15.75" hidden="1" x14ac:dyDescent="0.2">
      <c r="A307" s="35">
        <f t="shared" si="8"/>
        <v>44621</v>
      </c>
      <c r="B307" s="36">
        <f ca="1">SUMIFS(СВЦЭМ!$I$40:$I$783,СВЦЭМ!$A$40:$A$783,$A307,СВЦЭМ!$B$39:$B$782,B$278)+'СЕТ СН'!$F$13</f>
        <v>0</v>
      </c>
      <c r="C307" s="36">
        <f ca="1">SUMIFS(СВЦЭМ!$I$40:$I$783,СВЦЭМ!$A$40:$A$783,$A307,СВЦЭМ!$B$39:$B$782,C$278)+'СЕТ СН'!$F$13</f>
        <v>0</v>
      </c>
      <c r="D307" s="36">
        <f ca="1">SUMIFS(СВЦЭМ!$I$40:$I$783,СВЦЭМ!$A$40:$A$783,$A307,СВЦЭМ!$B$39:$B$782,D$278)+'СЕТ СН'!$F$13</f>
        <v>0</v>
      </c>
      <c r="E307" s="36">
        <f ca="1">SUMIFS(СВЦЭМ!$I$40:$I$783,СВЦЭМ!$A$40:$A$783,$A307,СВЦЭМ!$B$39:$B$782,E$278)+'СЕТ СН'!$F$13</f>
        <v>0</v>
      </c>
      <c r="F307" s="36">
        <f ca="1">SUMIFS(СВЦЭМ!$I$40:$I$783,СВЦЭМ!$A$40:$A$783,$A307,СВЦЭМ!$B$39:$B$782,F$278)+'СЕТ СН'!$F$13</f>
        <v>0</v>
      </c>
      <c r="G307" s="36">
        <f ca="1">SUMIFS(СВЦЭМ!$I$40:$I$783,СВЦЭМ!$A$40:$A$783,$A307,СВЦЭМ!$B$39:$B$782,G$278)+'СЕТ СН'!$F$13</f>
        <v>0</v>
      </c>
      <c r="H307" s="36">
        <f ca="1">SUMIFS(СВЦЭМ!$I$40:$I$783,СВЦЭМ!$A$40:$A$783,$A307,СВЦЭМ!$B$39:$B$782,H$278)+'СЕТ СН'!$F$13</f>
        <v>0</v>
      </c>
      <c r="I307" s="36">
        <f ca="1">SUMIFS(СВЦЭМ!$I$40:$I$783,СВЦЭМ!$A$40:$A$783,$A307,СВЦЭМ!$B$39:$B$782,I$278)+'СЕТ СН'!$F$13</f>
        <v>0</v>
      </c>
      <c r="J307" s="36">
        <f ca="1">SUMIFS(СВЦЭМ!$I$40:$I$783,СВЦЭМ!$A$40:$A$783,$A307,СВЦЭМ!$B$39:$B$782,J$278)+'СЕТ СН'!$F$13</f>
        <v>0</v>
      </c>
      <c r="K307" s="36">
        <f ca="1">SUMIFS(СВЦЭМ!$I$40:$I$783,СВЦЭМ!$A$40:$A$783,$A307,СВЦЭМ!$B$39:$B$782,K$278)+'СЕТ СН'!$F$13</f>
        <v>0</v>
      </c>
      <c r="L307" s="36">
        <f ca="1">SUMIFS(СВЦЭМ!$I$40:$I$783,СВЦЭМ!$A$40:$A$783,$A307,СВЦЭМ!$B$39:$B$782,L$278)+'СЕТ СН'!$F$13</f>
        <v>0</v>
      </c>
      <c r="M307" s="36">
        <f ca="1">SUMIFS(СВЦЭМ!$I$40:$I$783,СВЦЭМ!$A$40:$A$783,$A307,СВЦЭМ!$B$39:$B$782,M$278)+'СЕТ СН'!$F$13</f>
        <v>0</v>
      </c>
      <c r="N307" s="36">
        <f ca="1">SUMIFS(СВЦЭМ!$I$40:$I$783,СВЦЭМ!$A$40:$A$783,$A307,СВЦЭМ!$B$39:$B$782,N$278)+'СЕТ СН'!$F$13</f>
        <v>0</v>
      </c>
      <c r="O307" s="36">
        <f ca="1">SUMIFS(СВЦЭМ!$I$40:$I$783,СВЦЭМ!$A$40:$A$783,$A307,СВЦЭМ!$B$39:$B$782,O$278)+'СЕТ СН'!$F$13</f>
        <v>0</v>
      </c>
      <c r="P307" s="36">
        <f ca="1">SUMIFS(СВЦЭМ!$I$40:$I$783,СВЦЭМ!$A$40:$A$783,$A307,СВЦЭМ!$B$39:$B$782,P$278)+'СЕТ СН'!$F$13</f>
        <v>0</v>
      </c>
      <c r="Q307" s="36">
        <f ca="1">SUMIFS(СВЦЭМ!$I$40:$I$783,СВЦЭМ!$A$40:$A$783,$A307,СВЦЭМ!$B$39:$B$782,Q$278)+'СЕТ СН'!$F$13</f>
        <v>0</v>
      </c>
      <c r="R307" s="36">
        <f ca="1">SUMIFS(СВЦЭМ!$I$40:$I$783,СВЦЭМ!$A$40:$A$783,$A307,СВЦЭМ!$B$39:$B$782,R$278)+'СЕТ СН'!$F$13</f>
        <v>0</v>
      </c>
      <c r="S307" s="36">
        <f ca="1">SUMIFS(СВЦЭМ!$I$40:$I$783,СВЦЭМ!$A$40:$A$783,$A307,СВЦЭМ!$B$39:$B$782,S$278)+'СЕТ СН'!$F$13</f>
        <v>0</v>
      </c>
      <c r="T307" s="36">
        <f ca="1">SUMIFS(СВЦЭМ!$I$40:$I$783,СВЦЭМ!$A$40:$A$783,$A307,СВЦЭМ!$B$39:$B$782,T$278)+'СЕТ СН'!$F$13</f>
        <v>0</v>
      </c>
      <c r="U307" s="36">
        <f ca="1">SUMIFS(СВЦЭМ!$I$40:$I$783,СВЦЭМ!$A$40:$A$783,$A307,СВЦЭМ!$B$39:$B$782,U$278)+'СЕТ СН'!$F$13</f>
        <v>0</v>
      </c>
      <c r="V307" s="36">
        <f ca="1">SUMIFS(СВЦЭМ!$I$40:$I$783,СВЦЭМ!$A$40:$A$783,$A307,СВЦЭМ!$B$39:$B$782,V$278)+'СЕТ СН'!$F$13</f>
        <v>0</v>
      </c>
      <c r="W307" s="36">
        <f ca="1">SUMIFS(СВЦЭМ!$I$40:$I$783,СВЦЭМ!$A$40:$A$783,$A307,СВЦЭМ!$B$39:$B$782,W$278)+'СЕТ СН'!$F$13</f>
        <v>0</v>
      </c>
      <c r="X307" s="36">
        <f ca="1">SUMIFS(СВЦЭМ!$I$40:$I$783,СВЦЭМ!$A$40:$A$783,$A307,СВЦЭМ!$B$39:$B$782,X$278)+'СЕТ СН'!$F$13</f>
        <v>0</v>
      </c>
      <c r="Y307" s="36">
        <f ca="1">SUMIFS(СВЦЭМ!$I$40:$I$783,СВЦЭМ!$A$40:$A$783,$A307,СВЦЭМ!$B$39:$B$782,Y$278)+'СЕТ СН'!$F$13</f>
        <v>0</v>
      </c>
    </row>
    <row r="308" spans="1:27" ht="15.75" hidden="1" x14ac:dyDescent="0.2">
      <c r="A308" s="35">
        <f t="shared" si="8"/>
        <v>44622</v>
      </c>
      <c r="B308" s="36">
        <f ca="1">SUMIFS(СВЦЭМ!$I$40:$I$783,СВЦЭМ!$A$40:$A$783,$A308,СВЦЭМ!$B$39:$B$782,B$278)+'СЕТ СН'!$F$13</f>
        <v>0</v>
      </c>
      <c r="C308" s="36">
        <f ca="1">SUMIFS(СВЦЭМ!$I$40:$I$783,СВЦЭМ!$A$40:$A$783,$A308,СВЦЭМ!$B$39:$B$782,C$278)+'СЕТ СН'!$F$13</f>
        <v>0</v>
      </c>
      <c r="D308" s="36">
        <f ca="1">SUMIFS(СВЦЭМ!$I$40:$I$783,СВЦЭМ!$A$40:$A$783,$A308,СВЦЭМ!$B$39:$B$782,D$278)+'СЕТ СН'!$F$13</f>
        <v>0</v>
      </c>
      <c r="E308" s="36">
        <f ca="1">SUMIFS(СВЦЭМ!$I$40:$I$783,СВЦЭМ!$A$40:$A$783,$A308,СВЦЭМ!$B$39:$B$782,E$278)+'СЕТ СН'!$F$13</f>
        <v>0</v>
      </c>
      <c r="F308" s="36">
        <f ca="1">SUMIFS(СВЦЭМ!$I$40:$I$783,СВЦЭМ!$A$40:$A$783,$A308,СВЦЭМ!$B$39:$B$782,F$278)+'СЕТ СН'!$F$13</f>
        <v>0</v>
      </c>
      <c r="G308" s="36">
        <f ca="1">SUMIFS(СВЦЭМ!$I$40:$I$783,СВЦЭМ!$A$40:$A$783,$A308,СВЦЭМ!$B$39:$B$782,G$278)+'СЕТ СН'!$F$13</f>
        <v>0</v>
      </c>
      <c r="H308" s="36">
        <f ca="1">SUMIFS(СВЦЭМ!$I$40:$I$783,СВЦЭМ!$A$40:$A$783,$A308,СВЦЭМ!$B$39:$B$782,H$278)+'СЕТ СН'!$F$13</f>
        <v>0</v>
      </c>
      <c r="I308" s="36">
        <f ca="1">SUMIFS(СВЦЭМ!$I$40:$I$783,СВЦЭМ!$A$40:$A$783,$A308,СВЦЭМ!$B$39:$B$782,I$278)+'СЕТ СН'!$F$13</f>
        <v>0</v>
      </c>
      <c r="J308" s="36">
        <f ca="1">SUMIFS(СВЦЭМ!$I$40:$I$783,СВЦЭМ!$A$40:$A$783,$A308,СВЦЭМ!$B$39:$B$782,J$278)+'СЕТ СН'!$F$13</f>
        <v>0</v>
      </c>
      <c r="K308" s="36">
        <f ca="1">SUMIFS(СВЦЭМ!$I$40:$I$783,СВЦЭМ!$A$40:$A$783,$A308,СВЦЭМ!$B$39:$B$782,K$278)+'СЕТ СН'!$F$13</f>
        <v>0</v>
      </c>
      <c r="L308" s="36">
        <f ca="1">SUMIFS(СВЦЭМ!$I$40:$I$783,СВЦЭМ!$A$40:$A$783,$A308,СВЦЭМ!$B$39:$B$782,L$278)+'СЕТ СН'!$F$13</f>
        <v>0</v>
      </c>
      <c r="M308" s="36">
        <f ca="1">SUMIFS(СВЦЭМ!$I$40:$I$783,СВЦЭМ!$A$40:$A$783,$A308,СВЦЭМ!$B$39:$B$782,M$278)+'СЕТ СН'!$F$13</f>
        <v>0</v>
      </c>
      <c r="N308" s="36">
        <f ca="1">SUMIFS(СВЦЭМ!$I$40:$I$783,СВЦЭМ!$A$40:$A$783,$A308,СВЦЭМ!$B$39:$B$782,N$278)+'СЕТ СН'!$F$13</f>
        <v>0</v>
      </c>
      <c r="O308" s="36">
        <f ca="1">SUMIFS(СВЦЭМ!$I$40:$I$783,СВЦЭМ!$A$40:$A$783,$A308,СВЦЭМ!$B$39:$B$782,O$278)+'СЕТ СН'!$F$13</f>
        <v>0</v>
      </c>
      <c r="P308" s="36">
        <f ca="1">SUMIFS(СВЦЭМ!$I$40:$I$783,СВЦЭМ!$A$40:$A$783,$A308,СВЦЭМ!$B$39:$B$782,P$278)+'СЕТ СН'!$F$13</f>
        <v>0</v>
      </c>
      <c r="Q308" s="36">
        <f ca="1">SUMIFS(СВЦЭМ!$I$40:$I$783,СВЦЭМ!$A$40:$A$783,$A308,СВЦЭМ!$B$39:$B$782,Q$278)+'СЕТ СН'!$F$13</f>
        <v>0</v>
      </c>
      <c r="R308" s="36">
        <f ca="1">SUMIFS(СВЦЭМ!$I$40:$I$783,СВЦЭМ!$A$40:$A$783,$A308,СВЦЭМ!$B$39:$B$782,R$278)+'СЕТ СН'!$F$13</f>
        <v>0</v>
      </c>
      <c r="S308" s="36">
        <f ca="1">SUMIFS(СВЦЭМ!$I$40:$I$783,СВЦЭМ!$A$40:$A$783,$A308,СВЦЭМ!$B$39:$B$782,S$278)+'СЕТ СН'!$F$13</f>
        <v>0</v>
      </c>
      <c r="T308" s="36">
        <f ca="1">SUMIFS(СВЦЭМ!$I$40:$I$783,СВЦЭМ!$A$40:$A$783,$A308,СВЦЭМ!$B$39:$B$782,T$278)+'СЕТ СН'!$F$13</f>
        <v>0</v>
      </c>
      <c r="U308" s="36">
        <f ca="1">SUMIFS(СВЦЭМ!$I$40:$I$783,СВЦЭМ!$A$40:$A$783,$A308,СВЦЭМ!$B$39:$B$782,U$278)+'СЕТ СН'!$F$13</f>
        <v>0</v>
      </c>
      <c r="V308" s="36">
        <f ca="1">SUMIFS(СВЦЭМ!$I$40:$I$783,СВЦЭМ!$A$40:$A$783,$A308,СВЦЭМ!$B$39:$B$782,V$278)+'СЕТ СН'!$F$13</f>
        <v>0</v>
      </c>
      <c r="W308" s="36">
        <f ca="1">SUMIFS(СВЦЭМ!$I$40:$I$783,СВЦЭМ!$A$40:$A$783,$A308,СВЦЭМ!$B$39:$B$782,W$278)+'СЕТ СН'!$F$13</f>
        <v>0</v>
      </c>
      <c r="X308" s="36">
        <f ca="1">SUMIFS(СВЦЭМ!$I$40:$I$783,СВЦЭМ!$A$40:$A$783,$A308,СВЦЭМ!$B$39:$B$782,X$278)+'СЕТ СН'!$F$13</f>
        <v>0</v>
      </c>
      <c r="Y308" s="36">
        <f ca="1">SUMIFS(СВЦЭМ!$I$40:$I$783,СВЦЭМ!$A$40:$A$783,$A308,СВЦЭМ!$B$39:$B$782,Y$278)+'СЕТ СН'!$F$13</f>
        <v>0</v>
      </c>
    </row>
    <row r="309" spans="1:27" ht="15.75" hidden="1" x14ac:dyDescent="0.2">
      <c r="A309" s="35">
        <f t="shared" si="8"/>
        <v>44623</v>
      </c>
      <c r="B309" s="36">
        <f ca="1">SUMIFS(СВЦЭМ!$I$40:$I$783,СВЦЭМ!$A$40:$A$783,$A309,СВЦЭМ!$B$39:$B$782,B$278)+'СЕТ СН'!$F$13</f>
        <v>0</v>
      </c>
      <c r="C309" s="36">
        <f ca="1">SUMIFS(СВЦЭМ!$I$40:$I$783,СВЦЭМ!$A$40:$A$783,$A309,СВЦЭМ!$B$39:$B$782,C$278)+'СЕТ СН'!$F$13</f>
        <v>0</v>
      </c>
      <c r="D309" s="36">
        <f ca="1">SUMIFS(СВЦЭМ!$I$40:$I$783,СВЦЭМ!$A$40:$A$783,$A309,СВЦЭМ!$B$39:$B$782,D$278)+'СЕТ СН'!$F$13</f>
        <v>0</v>
      </c>
      <c r="E309" s="36">
        <f ca="1">SUMIFS(СВЦЭМ!$I$40:$I$783,СВЦЭМ!$A$40:$A$783,$A309,СВЦЭМ!$B$39:$B$782,E$278)+'СЕТ СН'!$F$13</f>
        <v>0</v>
      </c>
      <c r="F309" s="36">
        <f ca="1">SUMIFS(СВЦЭМ!$I$40:$I$783,СВЦЭМ!$A$40:$A$783,$A309,СВЦЭМ!$B$39:$B$782,F$278)+'СЕТ СН'!$F$13</f>
        <v>0</v>
      </c>
      <c r="G309" s="36">
        <f ca="1">SUMIFS(СВЦЭМ!$I$40:$I$783,СВЦЭМ!$A$40:$A$783,$A309,СВЦЭМ!$B$39:$B$782,G$278)+'СЕТ СН'!$F$13</f>
        <v>0</v>
      </c>
      <c r="H309" s="36">
        <f ca="1">SUMIFS(СВЦЭМ!$I$40:$I$783,СВЦЭМ!$A$40:$A$783,$A309,СВЦЭМ!$B$39:$B$782,H$278)+'СЕТ СН'!$F$13</f>
        <v>0</v>
      </c>
      <c r="I309" s="36">
        <f ca="1">SUMIFS(СВЦЭМ!$I$40:$I$783,СВЦЭМ!$A$40:$A$783,$A309,СВЦЭМ!$B$39:$B$782,I$278)+'СЕТ СН'!$F$13</f>
        <v>0</v>
      </c>
      <c r="J309" s="36">
        <f ca="1">SUMIFS(СВЦЭМ!$I$40:$I$783,СВЦЭМ!$A$40:$A$783,$A309,СВЦЭМ!$B$39:$B$782,J$278)+'СЕТ СН'!$F$13</f>
        <v>0</v>
      </c>
      <c r="K309" s="36">
        <f ca="1">SUMIFS(СВЦЭМ!$I$40:$I$783,СВЦЭМ!$A$40:$A$783,$A309,СВЦЭМ!$B$39:$B$782,K$278)+'СЕТ СН'!$F$13</f>
        <v>0</v>
      </c>
      <c r="L309" s="36">
        <f ca="1">SUMIFS(СВЦЭМ!$I$40:$I$783,СВЦЭМ!$A$40:$A$783,$A309,СВЦЭМ!$B$39:$B$782,L$278)+'СЕТ СН'!$F$13</f>
        <v>0</v>
      </c>
      <c r="M309" s="36">
        <f ca="1">SUMIFS(СВЦЭМ!$I$40:$I$783,СВЦЭМ!$A$40:$A$783,$A309,СВЦЭМ!$B$39:$B$782,M$278)+'СЕТ СН'!$F$13</f>
        <v>0</v>
      </c>
      <c r="N309" s="36">
        <f ca="1">SUMIFS(СВЦЭМ!$I$40:$I$783,СВЦЭМ!$A$40:$A$783,$A309,СВЦЭМ!$B$39:$B$782,N$278)+'СЕТ СН'!$F$13</f>
        <v>0</v>
      </c>
      <c r="O309" s="36">
        <f ca="1">SUMIFS(СВЦЭМ!$I$40:$I$783,СВЦЭМ!$A$40:$A$783,$A309,СВЦЭМ!$B$39:$B$782,O$278)+'СЕТ СН'!$F$13</f>
        <v>0</v>
      </c>
      <c r="P309" s="36">
        <f ca="1">SUMIFS(СВЦЭМ!$I$40:$I$783,СВЦЭМ!$A$40:$A$783,$A309,СВЦЭМ!$B$39:$B$782,P$278)+'СЕТ СН'!$F$13</f>
        <v>0</v>
      </c>
      <c r="Q309" s="36">
        <f ca="1">SUMIFS(СВЦЭМ!$I$40:$I$783,СВЦЭМ!$A$40:$A$783,$A309,СВЦЭМ!$B$39:$B$782,Q$278)+'СЕТ СН'!$F$13</f>
        <v>0</v>
      </c>
      <c r="R309" s="36">
        <f ca="1">SUMIFS(СВЦЭМ!$I$40:$I$783,СВЦЭМ!$A$40:$A$783,$A309,СВЦЭМ!$B$39:$B$782,R$278)+'СЕТ СН'!$F$13</f>
        <v>0</v>
      </c>
      <c r="S309" s="36">
        <f ca="1">SUMIFS(СВЦЭМ!$I$40:$I$783,СВЦЭМ!$A$40:$A$783,$A309,СВЦЭМ!$B$39:$B$782,S$278)+'СЕТ СН'!$F$13</f>
        <v>0</v>
      </c>
      <c r="T309" s="36">
        <f ca="1">SUMIFS(СВЦЭМ!$I$40:$I$783,СВЦЭМ!$A$40:$A$783,$A309,СВЦЭМ!$B$39:$B$782,T$278)+'СЕТ СН'!$F$13</f>
        <v>0</v>
      </c>
      <c r="U309" s="36">
        <f ca="1">SUMIFS(СВЦЭМ!$I$40:$I$783,СВЦЭМ!$A$40:$A$783,$A309,СВЦЭМ!$B$39:$B$782,U$278)+'СЕТ СН'!$F$13</f>
        <v>0</v>
      </c>
      <c r="V309" s="36">
        <f ca="1">SUMIFS(СВЦЭМ!$I$40:$I$783,СВЦЭМ!$A$40:$A$783,$A309,СВЦЭМ!$B$39:$B$782,V$278)+'СЕТ СН'!$F$13</f>
        <v>0</v>
      </c>
      <c r="W309" s="36">
        <f ca="1">SUMIFS(СВЦЭМ!$I$40:$I$783,СВЦЭМ!$A$40:$A$783,$A309,СВЦЭМ!$B$39:$B$782,W$278)+'СЕТ СН'!$F$13</f>
        <v>0</v>
      </c>
      <c r="X309" s="36">
        <f ca="1">SUMIFS(СВЦЭМ!$I$40:$I$783,СВЦЭМ!$A$40:$A$783,$A309,СВЦЭМ!$B$39:$B$782,X$278)+'СЕТ СН'!$F$13</f>
        <v>0</v>
      </c>
      <c r="Y309" s="36">
        <f ca="1">SUMIFS(СВЦЭМ!$I$40:$I$783,СВЦЭМ!$A$40:$A$783,$A309,СВЦЭМ!$B$39:$B$782,Y$278)+'СЕТ СН'!$F$13</f>
        <v>0</v>
      </c>
    </row>
    <row r="310" spans="1:27" ht="15.75" hidden="1" x14ac:dyDescent="0.2">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7" ht="12.75" hidden="1" customHeight="1" x14ac:dyDescent="0.2">
      <c r="A311" s="133" t="s">
        <v>7</v>
      </c>
      <c r="B311" s="127" t="s">
        <v>119</v>
      </c>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9"/>
    </row>
    <row r="312" spans="1:27" ht="12.75" hidden="1" customHeight="1" x14ac:dyDescent="0.2">
      <c r="A312" s="134"/>
      <c r="B312" s="130"/>
      <c r="C312" s="131"/>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2"/>
    </row>
    <row r="313" spans="1:27" s="46" customFormat="1" ht="12.75" hidden="1" customHeight="1" x14ac:dyDescent="0.2">
      <c r="A313" s="135"/>
      <c r="B313" s="34">
        <v>1</v>
      </c>
      <c r="C313" s="34">
        <v>2</v>
      </c>
      <c r="D313" s="34">
        <v>3</v>
      </c>
      <c r="E313" s="34">
        <v>4</v>
      </c>
      <c r="F313" s="34">
        <v>5</v>
      </c>
      <c r="G313" s="34">
        <v>6</v>
      </c>
      <c r="H313" s="34">
        <v>7</v>
      </c>
      <c r="I313" s="34">
        <v>8</v>
      </c>
      <c r="J313" s="34">
        <v>9</v>
      </c>
      <c r="K313" s="34">
        <v>10</v>
      </c>
      <c r="L313" s="34">
        <v>11</v>
      </c>
      <c r="M313" s="34">
        <v>12</v>
      </c>
      <c r="N313" s="34">
        <v>13</v>
      </c>
      <c r="O313" s="34">
        <v>14</v>
      </c>
      <c r="P313" s="34">
        <v>15</v>
      </c>
      <c r="Q313" s="34">
        <v>16</v>
      </c>
      <c r="R313" s="34">
        <v>17</v>
      </c>
      <c r="S313" s="34">
        <v>18</v>
      </c>
      <c r="T313" s="34">
        <v>19</v>
      </c>
      <c r="U313" s="34">
        <v>20</v>
      </c>
      <c r="V313" s="34">
        <v>21</v>
      </c>
      <c r="W313" s="34">
        <v>22</v>
      </c>
      <c r="X313" s="34">
        <v>23</v>
      </c>
      <c r="Y313" s="34">
        <v>24</v>
      </c>
    </row>
    <row r="314" spans="1:27" ht="15.75" hidden="1" customHeight="1" x14ac:dyDescent="0.2">
      <c r="A314" s="35" t="str">
        <f>A279</f>
        <v>01.02.2022</v>
      </c>
      <c r="B314" s="36">
        <f ca="1">SUMIFS(СВЦЭМ!$J$40:$J$783,СВЦЭМ!$A$40:$A$783,$A314,СВЦЭМ!$B$39:$B$782,B$313)+'СЕТ СН'!$F$13</f>
        <v>0</v>
      </c>
      <c r="C314" s="36">
        <f ca="1">SUMIFS(СВЦЭМ!$J$40:$J$783,СВЦЭМ!$A$40:$A$783,$A314,СВЦЭМ!$B$39:$B$782,C$313)+'СЕТ СН'!$F$13</f>
        <v>0</v>
      </c>
      <c r="D314" s="36">
        <f ca="1">SUMIFS(СВЦЭМ!$J$40:$J$783,СВЦЭМ!$A$40:$A$783,$A314,СВЦЭМ!$B$39:$B$782,D$313)+'СЕТ СН'!$F$13</f>
        <v>0</v>
      </c>
      <c r="E314" s="36">
        <f ca="1">SUMIFS(СВЦЭМ!$J$40:$J$783,СВЦЭМ!$A$40:$A$783,$A314,СВЦЭМ!$B$39:$B$782,E$313)+'СЕТ СН'!$F$13</f>
        <v>0</v>
      </c>
      <c r="F314" s="36">
        <f ca="1">SUMIFS(СВЦЭМ!$J$40:$J$783,СВЦЭМ!$A$40:$A$783,$A314,СВЦЭМ!$B$39:$B$782,F$313)+'СЕТ СН'!$F$13</f>
        <v>0</v>
      </c>
      <c r="G314" s="36">
        <f ca="1">SUMIFS(СВЦЭМ!$J$40:$J$783,СВЦЭМ!$A$40:$A$783,$A314,СВЦЭМ!$B$39:$B$782,G$313)+'СЕТ СН'!$F$13</f>
        <v>0</v>
      </c>
      <c r="H314" s="36">
        <f ca="1">SUMIFS(СВЦЭМ!$J$40:$J$783,СВЦЭМ!$A$40:$A$783,$A314,СВЦЭМ!$B$39:$B$782,H$313)+'СЕТ СН'!$F$13</f>
        <v>0</v>
      </c>
      <c r="I314" s="36">
        <f ca="1">SUMIFS(СВЦЭМ!$J$40:$J$783,СВЦЭМ!$A$40:$A$783,$A314,СВЦЭМ!$B$39:$B$782,I$313)+'СЕТ СН'!$F$13</f>
        <v>0</v>
      </c>
      <c r="J314" s="36">
        <f ca="1">SUMIFS(СВЦЭМ!$J$40:$J$783,СВЦЭМ!$A$40:$A$783,$A314,СВЦЭМ!$B$39:$B$782,J$313)+'СЕТ СН'!$F$13</f>
        <v>0</v>
      </c>
      <c r="K314" s="36">
        <f ca="1">SUMIFS(СВЦЭМ!$J$40:$J$783,СВЦЭМ!$A$40:$A$783,$A314,СВЦЭМ!$B$39:$B$782,K$313)+'СЕТ СН'!$F$13</f>
        <v>0</v>
      </c>
      <c r="L314" s="36">
        <f ca="1">SUMIFS(СВЦЭМ!$J$40:$J$783,СВЦЭМ!$A$40:$A$783,$A314,СВЦЭМ!$B$39:$B$782,L$313)+'СЕТ СН'!$F$13</f>
        <v>0</v>
      </c>
      <c r="M314" s="36">
        <f ca="1">SUMIFS(СВЦЭМ!$J$40:$J$783,СВЦЭМ!$A$40:$A$783,$A314,СВЦЭМ!$B$39:$B$782,M$313)+'СЕТ СН'!$F$13</f>
        <v>0</v>
      </c>
      <c r="N314" s="36">
        <f ca="1">SUMIFS(СВЦЭМ!$J$40:$J$783,СВЦЭМ!$A$40:$A$783,$A314,СВЦЭМ!$B$39:$B$782,N$313)+'СЕТ СН'!$F$13</f>
        <v>0</v>
      </c>
      <c r="O314" s="36">
        <f ca="1">SUMIFS(СВЦЭМ!$J$40:$J$783,СВЦЭМ!$A$40:$A$783,$A314,СВЦЭМ!$B$39:$B$782,O$313)+'СЕТ СН'!$F$13</f>
        <v>0</v>
      </c>
      <c r="P314" s="36">
        <f ca="1">SUMIFS(СВЦЭМ!$J$40:$J$783,СВЦЭМ!$A$40:$A$783,$A314,СВЦЭМ!$B$39:$B$782,P$313)+'СЕТ СН'!$F$13</f>
        <v>0</v>
      </c>
      <c r="Q314" s="36">
        <f ca="1">SUMIFS(СВЦЭМ!$J$40:$J$783,СВЦЭМ!$A$40:$A$783,$A314,СВЦЭМ!$B$39:$B$782,Q$313)+'СЕТ СН'!$F$13</f>
        <v>0</v>
      </c>
      <c r="R314" s="36">
        <f ca="1">SUMIFS(СВЦЭМ!$J$40:$J$783,СВЦЭМ!$A$40:$A$783,$A314,СВЦЭМ!$B$39:$B$782,R$313)+'СЕТ СН'!$F$13</f>
        <v>0</v>
      </c>
      <c r="S314" s="36">
        <f ca="1">SUMIFS(СВЦЭМ!$J$40:$J$783,СВЦЭМ!$A$40:$A$783,$A314,СВЦЭМ!$B$39:$B$782,S$313)+'СЕТ СН'!$F$13</f>
        <v>0</v>
      </c>
      <c r="T314" s="36">
        <f ca="1">SUMIFS(СВЦЭМ!$J$40:$J$783,СВЦЭМ!$A$40:$A$783,$A314,СВЦЭМ!$B$39:$B$782,T$313)+'СЕТ СН'!$F$13</f>
        <v>0</v>
      </c>
      <c r="U314" s="36">
        <f ca="1">SUMIFS(СВЦЭМ!$J$40:$J$783,СВЦЭМ!$A$40:$A$783,$A314,СВЦЭМ!$B$39:$B$782,U$313)+'СЕТ СН'!$F$13</f>
        <v>0</v>
      </c>
      <c r="V314" s="36">
        <f ca="1">SUMIFS(СВЦЭМ!$J$40:$J$783,СВЦЭМ!$A$40:$A$783,$A314,СВЦЭМ!$B$39:$B$782,V$313)+'СЕТ СН'!$F$13</f>
        <v>0</v>
      </c>
      <c r="W314" s="36">
        <f ca="1">SUMIFS(СВЦЭМ!$J$40:$J$783,СВЦЭМ!$A$40:$A$783,$A314,СВЦЭМ!$B$39:$B$782,W$313)+'СЕТ СН'!$F$13</f>
        <v>0</v>
      </c>
      <c r="X314" s="36">
        <f ca="1">SUMIFS(СВЦЭМ!$J$40:$J$783,СВЦЭМ!$A$40:$A$783,$A314,СВЦЭМ!$B$39:$B$782,X$313)+'СЕТ СН'!$F$13</f>
        <v>0</v>
      </c>
      <c r="Y314" s="36">
        <f ca="1">SUMIFS(СВЦЭМ!$J$40:$J$783,СВЦЭМ!$A$40:$A$783,$A314,СВЦЭМ!$B$39:$B$782,Y$313)+'СЕТ СН'!$F$13</f>
        <v>0</v>
      </c>
      <c r="AA314" s="45"/>
    </row>
    <row r="315" spans="1:27" ht="15.75" hidden="1" x14ac:dyDescent="0.2">
      <c r="A315" s="35">
        <f>A314+1</f>
        <v>44594</v>
      </c>
      <c r="B315" s="36">
        <f ca="1">SUMIFS(СВЦЭМ!$J$40:$J$783,СВЦЭМ!$A$40:$A$783,$A315,СВЦЭМ!$B$39:$B$782,B$313)+'СЕТ СН'!$F$13</f>
        <v>0</v>
      </c>
      <c r="C315" s="36">
        <f ca="1">SUMIFS(СВЦЭМ!$J$40:$J$783,СВЦЭМ!$A$40:$A$783,$A315,СВЦЭМ!$B$39:$B$782,C$313)+'СЕТ СН'!$F$13</f>
        <v>0</v>
      </c>
      <c r="D315" s="36">
        <f ca="1">SUMIFS(СВЦЭМ!$J$40:$J$783,СВЦЭМ!$A$40:$A$783,$A315,СВЦЭМ!$B$39:$B$782,D$313)+'СЕТ СН'!$F$13</f>
        <v>0</v>
      </c>
      <c r="E315" s="36">
        <f ca="1">SUMIFS(СВЦЭМ!$J$40:$J$783,СВЦЭМ!$A$40:$A$783,$A315,СВЦЭМ!$B$39:$B$782,E$313)+'СЕТ СН'!$F$13</f>
        <v>0</v>
      </c>
      <c r="F315" s="36">
        <f ca="1">SUMIFS(СВЦЭМ!$J$40:$J$783,СВЦЭМ!$A$40:$A$783,$A315,СВЦЭМ!$B$39:$B$782,F$313)+'СЕТ СН'!$F$13</f>
        <v>0</v>
      </c>
      <c r="G315" s="36">
        <f ca="1">SUMIFS(СВЦЭМ!$J$40:$J$783,СВЦЭМ!$A$40:$A$783,$A315,СВЦЭМ!$B$39:$B$782,G$313)+'СЕТ СН'!$F$13</f>
        <v>0</v>
      </c>
      <c r="H315" s="36">
        <f ca="1">SUMIFS(СВЦЭМ!$J$40:$J$783,СВЦЭМ!$A$40:$A$783,$A315,СВЦЭМ!$B$39:$B$782,H$313)+'СЕТ СН'!$F$13</f>
        <v>0</v>
      </c>
      <c r="I315" s="36">
        <f ca="1">SUMIFS(СВЦЭМ!$J$40:$J$783,СВЦЭМ!$A$40:$A$783,$A315,СВЦЭМ!$B$39:$B$782,I$313)+'СЕТ СН'!$F$13</f>
        <v>0</v>
      </c>
      <c r="J315" s="36">
        <f ca="1">SUMIFS(СВЦЭМ!$J$40:$J$783,СВЦЭМ!$A$40:$A$783,$A315,СВЦЭМ!$B$39:$B$782,J$313)+'СЕТ СН'!$F$13</f>
        <v>0</v>
      </c>
      <c r="K315" s="36">
        <f ca="1">SUMIFS(СВЦЭМ!$J$40:$J$783,СВЦЭМ!$A$40:$A$783,$A315,СВЦЭМ!$B$39:$B$782,K$313)+'СЕТ СН'!$F$13</f>
        <v>0</v>
      </c>
      <c r="L315" s="36">
        <f ca="1">SUMIFS(СВЦЭМ!$J$40:$J$783,СВЦЭМ!$A$40:$A$783,$A315,СВЦЭМ!$B$39:$B$782,L$313)+'СЕТ СН'!$F$13</f>
        <v>0</v>
      </c>
      <c r="M315" s="36">
        <f ca="1">SUMIFS(СВЦЭМ!$J$40:$J$783,СВЦЭМ!$A$40:$A$783,$A315,СВЦЭМ!$B$39:$B$782,M$313)+'СЕТ СН'!$F$13</f>
        <v>0</v>
      </c>
      <c r="N315" s="36">
        <f ca="1">SUMIFS(СВЦЭМ!$J$40:$J$783,СВЦЭМ!$A$40:$A$783,$A315,СВЦЭМ!$B$39:$B$782,N$313)+'СЕТ СН'!$F$13</f>
        <v>0</v>
      </c>
      <c r="O315" s="36">
        <f ca="1">SUMIFS(СВЦЭМ!$J$40:$J$783,СВЦЭМ!$A$40:$A$783,$A315,СВЦЭМ!$B$39:$B$782,O$313)+'СЕТ СН'!$F$13</f>
        <v>0</v>
      </c>
      <c r="P315" s="36">
        <f ca="1">SUMIFS(СВЦЭМ!$J$40:$J$783,СВЦЭМ!$A$40:$A$783,$A315,СВЦЭМ!$B$39:$B$782,P$313)+'СЕТ СН'!$F$13</f>
        <v>0</v>
      </c>
      <c r="Q315" s="36">
        <f ca="1">SUMIFS(СВЦЭМ!$J$40:$J$783,СВЦЭМ!$A$40:$A$783,$A315,СВЦЭМ!$B$39:$B$782,Q$313)+'СЕТ СН'!$F$13</f>
        <v>0</v>
      </c>
      <c r="R315" s="36">
        <f ca="1">SUMIFS(СВЦЭМ!$J$40:$J$783,СВЦЭМ!$A$40:$A$783,$A315,СВЦЭМ!$B$39:$B$782,R$313)+'СЕТ СН'!$F$13</f>
        <v>0</v>
      </c>
      <c r="S315" s="36">
        <f ca="1">SUMIFS(СВЦЭМ!$J$40:$J$783,СВЦЭМ!$A$40:$A$783,$A315,СВЦЭМ!$B$39:$B$782,S$313)+'СЕТ СН'!$F$13</f>
        <v>0</v>
      </c>
      <c r="T315" s="36">
        <f ca="1">SUMIFS(СВЦЭМ!$J$40:$J$783,СВЦЭМ!$A$40:$A$783,$A315,СВЦЭМ!$B$39:$B$782,T$313)+'СЕТ СН'!$F$13</f>
        <v>0</v>
      </c>
      <c r="U315" s="36">
        <f ca="1">SUMIFS(СВЦЭМ!$J$40:$J$783,СВЦЭМ!$A$40:$A$783,$A315,СВЦЭМ!$B$39:$B$782,U$313)+'СЕТ СН'!$F$13</f>
        <v>0</v>
      </c>
      <c r="V315" s="36">
        <f ca="1">SUMIFS(СВЦЭМ!$J$40:$J$783,СВЦЭМ!$A$40:$A$783,$A315,СВЦЭМ!$B$39:$B$782,V$313)+'СЕТ СН'!$F$13</f>
        <v>0</v>
      </c>
      <c r="W315" s="36">
        <f ca="1">SUMIFS(СВЦЭМ!$J$40:$J$783,СВЦЭМ!$A$40:$A$783,$A315,СВЦЭМ!$B$39:$B$782,W$313)+'СЕТ СН'!$F$13</f>
        <v>0</v>
      </c>
      <c r="X315" s="36">
        <f ca="1">SUMIFS(СВЦЭМ!$J$40:$J$783,СВЦЭМ!$A$40:$A$783,$A315,СВЦЭМ!$B$39:$B$782,X$313)+'СЕТ СН'!$F$13</f>
        <v>0</v>
      </c>
      <c r="Y315" s="36">
        <f ca="1">SUMIFS(СВЦЭМ!$J$40:$J$783,СВЦЭМ!$A$40:$A$783,$A315,СВЦЭМ!$B$39:$B$782,Y$313)+'СЕТ СН'!$F$13</f>
        <v>0</v>
      </c>
    </row>
    <row r="316" spans="1:27" ht="15.75" hidden="1" x14ac:dyDescent="0.2">
      <c r="A316" s="35">
        <f t="shared" ref="A316:A344" si="9">A315+1</f>
        <v>44595</v>
      </c>
      <c r="B316" s="36">
        <f ca="1">SUMIFS(СВЦЭМ!$J$40:$J$783,СВЦЭМ!$A$40:$A$783,$A316,СВЦЭМ!$B$39:$B$782,B$313)+'СЕТ СН'!$F$13</f>
        <v>0</v>
      </c>
      <c r="C316" s="36">
        <f ca="1">SUMIFS(СВЦЭМ!$J$40:$J$783,СВЦЭМ!$A$40:$A$783,$A316,СВЦЭМ!$B$39:$B$782,C$313)+'СЕТ СН'!$F$13</f>
        <v>0</v>
      </c>
      <c r="D316" s="36">
        <f ca="1">SUMIFS(СВЦЭМ!$J$40:$J$783,СВЦЭМ!$A$40:$A$783,$A316,СВЦЭМ!$B$39:$B$782,D$313)+'СЕТ СН'!$F$13</f>
        <v>0</v>
      </c>
      <c r="E316" s="36">
        <f ca="1">SUMIFS(СВЦЭМ!$J$40:$J$783,СВЦЭМ!$A$40:$A$783,$A316,СВЦЭМ!$B$39:$B$782,E$313)+'СЕТ СН'!$F$13</f>
        <v>0</v>
      </c>
      <c r="F316" s="36">
        <f ca="1">SUMIFS(СВЦЭМ!$J$40:$J$783,СВЦЭМ!$A$40:$A$783,$A316,СВЦЭМ!$B$39:$B$782,F$313)+'СЕТ СН'!$F$13</f>
        <v>0</v>
      </c>
      <c r="G316" s="36">
        <f ca="1">SUMIFS(СВЦЭМ!$J$40:$J$783,СВЦЭМ!$A$40:$A$783,$A316,СВЦЭМ!$B$39:$B$782,G$313)+'СЕТ СН'!$F$13</f>
        <v>0</v>
      </c>
      <c r="H316" s="36">
        <f ca="1">SUMIFS(СВЦЭМ!$J$40:$J$783,СВЦЭМ!$A$40:$A$783,$A316,СВЦЭМ!$B$39:$B$782,H$313)+'СЕТ СН'!$F$13</f>
        <v>0</v>
      </c>
      <c r="I316" s="36">
        <f ca="1">SUMIFS(СВЦЭМ!$J$40:$J$783,СВЦЭМ!$A$40:$A$783,$A316,СВЦЭМ!$B$39:$B$782,I$313)+'СЕТ СН'!$F$13</f>
        <v>0</v>
      </c>
      <c r="J316" s="36">
        <f ca="1">SUMIFS(СВЦЭМ!$J$40:$J$783,СВЦЭМ!$A$40:$A$783,$A316,СВЦЭМ!$B$39:$B$782,J$313)+'СЕТ СН'!$F$13</f>
        <v>0</v>
      </c>
      <c r="K316" s="36">
        <f ca="1">SUMIFS(СВЦЭМ!$J$40:$J$783,СВЦЭМ!$A$40:$A$783,$A316,СВЦЭМ!$B$39:$B$782,K$313)+'СЕТ СН'!$F$13</f>
        <v>0</v>
      </c>
      <c r="L316" s="36">
        <f ca="1">SUMIFS(СВЦЭМ!$J$40:$J$783,СВЦЭМ!$A$40:$A$783,$A316,СВЦЭМ!$B$39:$B$782,L$313)+'СЕТ СН'!$F$13</f>
        <v>0</v>
      </c>
      <c r="M316" s="36">
        <f ca="1">SUMIFS(СВЦЭМ!$J$40:$J$783,СВЦЭМ!$A$40:$A$783,$A316,СВЦЭМ!$B$39:$B$782,M$313)+'СЕТ СН'!$F$13</f>
        <v>0</v>
      </c>
      <c r="N316" s="36">
        <f ca="1">SUMIFS(СВЦЭМ!$J$40:$J$783,СВЦЭМ!$A$40:$A$783,$A316,СВЦЭМ!$B$39:$B$782,N$313)+'СЕТ СН'!$F$13</f>
        <v>0</v>
      </c>
      <c r="O316" s="36">
        <f ca="1">SUMIFS(СВЦЭМ!$J$40:$J$783,СВЦЭМ!$A$40:$A$783,$A316,СВЦЭМ!$B$39:$B$782,O$313)+'СЕТ СН'!$F$13</f>
        <v>0</v>
      </c>
      <c r="P316" s="36">
        <f ca="1">SUMIFS(СВЦЭМ!$J$40:$J$783,СВЦЭМ!$A$40:$A$783,$A316,СВЦЭМ!$B$39:$B$782,P$313)+'СЕТ СН'!$F$13</f>
        <v>0</v>
      </c>
      <c r="Q316" s="36">
        <f ca="1">SUMIFS(СВЦЭМ!$J$40:$J$783,СВЦЭМ!$A$40:$A$783,$A316,СВЦЭМ!$B$39:$B$782,Q$313)+'СЕТ СН'!$F$13</f>
        <v>0</v>
      </c>
      <c r="R316" s="36">
        <f ca="1">SUMIFS(СВЦЭМ!$J$40:$J$783,СВЦЭМ!$A$40:$A$783,$A316,СВЦЭМ!$B$39:$B$782,R$313)+'СЕТ СН'!$F$13</f>
        <v>0</v>
      </c>
      <c r="S316" s="36">
        <f ca="1">SUMIFS(СВЦЭМ!$J$40:$J$783,СВЦЭМ!$A$40:$A$783,$A316,СВЦЭМ!$B$39:$B$782,S$313)+'СЕТ СН'!$F$13</f>
        <v>0</v>
      </c>
      <c r="T316" s="36">
        <f ca="1">SUMIFS(СВЦЭМ!$J$40:$J$783,СВЦЭМ!$A$40:$A$783,$A316,СВЦЭМ!$B$39:$B$782,T$313)+'СЕТ СН'!$F$13</f>
        <v>0</v>
      </c>
      <c r="U316" s="36">
        <f ca="1">SUMIFS(СВЦЭМ!$J$40:$J$783,СВЦЭМ!$A$40:$A$783,$A316,СВЦЭМ!$B$39:$B$782,U$313)+'СЕТ СН'!$F$13</f>
        <v>0</v>
      </c>
      <c r="V316" s="36">
        <f ca="1">SUMIFS(СВЦЭМ!$J$40:$J$783,СВЦЭМ!$A$40:$A$783,$A316,СВЦЭМ!$B$39:$B$782,V$313)+'СЕТ СН'!$F$13</f>
        <v>0</v>
      </c>
      <c r="W316" s="36">
        <f ca="1">SUMIFS(СВЦЭМ!$J$40:$J$783,СВЦЭМ!$A$40:$A$783,$A316,СВЦЭМ!$B$39:$B$782,W$313)+'СЕТ СН'!$F$13</f>
        <v>0</v>
      </c>
      <c r="X316" s="36">
        <f ca="1">SUMIFS(СВЦЭМ!$J$40:$J$783,СВЦЭМ!$A$40:$A$783,$A316,СВЦЭМ!$B$39:$B$782,X$313)+'СЕТ СН'!$F$13</f>
        <v>0</v>
      </c>
      <c r="Y316" s="36">
        <f ca="1">SUMIFS(СВЦЭМ!$J$40:$J$783,СВЦЭМ!$A$40:$A$783,$A316,СВЦЭМ!$B$39:$B$782,Y$313)+'СЕТ СН'!$F$13</f>
        <v>0</v>
      </c>
    </row>
    <row r="317" spans="1:27" ht="15.75" hidden="1" x14ac:dyDescent="0.2">
      <c r="A317" s="35">
        <f t="shared" si="9"/>
        <v>44596</v>
      </c>
      <c r="B317" s="36">
        <f ca="1">SUMIFS(СВЦЭМ!$J$40:$J$783,СВЦЭМ!$A$40:$A$783,$A317,СВЦЭМ!$B$39:$B$782,B$313)+'СЕТ СН'!$F$13</f>
        <v>0</v>
      </c>
      <c r="C317" s="36">
        <f ca="1">SUMIFS(СВЦЭМ!$J$40:$J$783,СВЦЭМ!$A$40:$A$783,$A317,СВЦЭМ!$B$39:$B$782,C$313)+'СЕТ СН'!$F$13</f>
        <v>0</v>
      </c>
      <c r="D317" s="36">
        <f ca="1">SUMIFS(СВЦЭМ!$J$40:$J$783,СВЦЭМ!$A$40:$A$783,$A317,СВЦЭМ!$B$39:$B$782,D$313)+'СЕТ СН'!$F$13</f>
        <v>0</v>
      </c>
      <c r="E317" s="36">
        <f ca="1">SUMIFS(СВЦЭМ!$J$40:$J$783,СВЦЭМ!$A$40:$A$783,$A317,СВЦЭМ!$B$39:$B$782,E$313)+'СЕТ СН'!$F$13</f>
        <v>0</v>
      </c>
      <c r="F317" s="36">
        <f ca="1">SUMIFS(СВЦЭМ!$J$40:$J$783,СВЦЭМ!$A$40:$A$783,$A317,СВЦЭМ!$B$39:$B$782,F$313)+'СЕТ СН'!$F$13</f>
        <v>0</v>
      </c>
      <c r="G317" s="36">
        <f ca="1">SUMIFS(СВЦЭМ!$J$40:$J$783,СВЦЭМ!$A$40:$A$783,$A317,СВЦЭМ!$B$39:$B$782,G$313)+'СЕТ СН'!$F$13</f>
        <v>0</v>
      </c>
      <c r="H317" s="36">
        <f ca="1">SUMIFS(СВЦЭМ!$J$40:$J$783,СВЦЭМ!$A$40:$A$783,$A317,СВЦЭМ!$B$39:$B$782,H$313)+'СЕТ СН'!$F$13</f>
        <v>0</v>
      </c>
      <c r="I317" s="36">
        <f ca="1">SUMIFS(СВЦЭМ!$J$40:$J$783,СВЦЭМ!$A$40:$A$783,$A317,СВЦЭМ!$B$39:$B$782,I$313)+'СЕТ СН'!$F$13</f>
        <v>0</v>
      </c>
      <c r="J317" s="36">
        <f ca="1">SUMIFS(СВЦЭМ!$J$40:$J$783,СВЦЭМ!$A$40:$A$783,$A317,СВЦЭМ!$B$39:$B$782,J$313)+'СЕТ СН'!$F$13</f>
        <v>0</v>
      </c>
      <c r="K317" s="36">
        <f ca="1">SUMIFS(СВЦЭМ!$J$40:$J$783,СВЦЭМ!$A$40:$A$783,$A317,СВЦЭМ!$B$39:$B$782,K$313)+'СЕТ СН'!$F$13</f>
        <v>0</v>
      </c>
      <c r="L317" s="36">
        <f ca="1">SUMIFS(СВЦЭМ!$J$40:$J$783,СВЦЭМ!$A$40:$A$783,$A317,СВЦЭМ!$B$39:$B$782,L$313)+'СЕТ СН'!$F$13</f>
        <v>0</v>
      </c>
      <c r="M317" s="36">
        <f ca="1">SUMIFS(СВЦЭМ!$J$40:$J$783,СВЦЭМ!$A$40:$A$783,$A317,СВЦЭМ!$B$39:$B$782,M$313)+'СЕТ СН'!$F$13</f>
        <v>0</v>
      </c>
      <c r="N317" s="36">
        <f ca="1">SUMIFS(СВЦЭМ!$J$40:$J$783,СВЦЭМ!$A$40:$A$783,$A317,СВЦЭМ!$B$39:$B$782,N$313)+'СЕТ СН'!$F$13</f>
        <v>0</v>
      </c>
      <c r="O317" s="36">
        <f ca="1">SUMIFS(СВЦЭМ!$J$40:$J$783,СВЦЭМ!$A$40:$A$783,$A317,СВЦЭМ!$B$39:$B$782,O$313)+'СЕТ СН'!$F$13</f>
        <v>0</v>
      </c>
      <c r="P317" s="36">
        <f ca="1">SUMIFS(СВЦЭМ!$J$40:$J$783,СВЦЭМ!$A$40:$A$783,$A317,СВЦЭМ!$B$39:$B$782,P$313)+'СЕТ СН'!$F$13</f>
        <v>0</v>
      </c>
      <c r="Q317" s="36">
        <f ca="1">SUMIFS(СВЦЭМ!$J$40:$J$783,СВЦЭМ!$A$40:$A$783,$A317,СВЦЭМ!$B$39:$B$782,Q$313)+'СЕТ СН'!$F$13</f>
        <v>0</v>
      </c>
      <c r="R317" s="36">
        <f ca="1">SUMIFS(СВЦЭМ!$J$40:$J$783,СВЦЭМ!$A$40:$A$783,$A317,СВЦЭМ!$B$39:$B$782,R$313)+'СЕТ СН'!$F$13</f>
        <v>0</v>
      </c>
      <c r="S317" s="36">
        <f ca="1">SUMIFS(СВЦЭМ!$J$40:$J$783,СВЦЭМ!$A$40:$A$783,$A317,СВЦЭМ!$B$39:$B$782,S$313)+'СЕТ СН'!$F$13</f>
        <v>0</v>
      </c>
      <c r="T317" s="36">
        <f ca="1">SUMIFS(СВЦЭМ!$J$40:$J$783,СВЦЭМ!$A$40:$A$783,$A317,СВЦЭМ!$B$39:$B$782,T$313)+'СЕТ СН'!$F$13</f>
        <v>0</v>
      </c>
      <c r="U317" s="36">
        <f ca="1">SUMIFS(СВЦЭМ!$J$40:$J$783,СВЦЭМ!$A$40:$A$783,$A317,СВЦЭМ!$B$39:$B$782,U$313)+'СЕТ СН'!$F$13</f>
        <v>0</v>
      </c>
      <c r="V317" s="36">
        <f ca="1">SUMIFS(СВЦЭМ!$J$40:$J$783,СВЦЭМ!$A$40:$A$783,$A317,СВЦЭМ!$B$39:$B$782,V$313)+'СЕТ СН'!$F$13</f>
        <v>0</v>
      </c>
      <c r="W317" s="36">
        <f ca="1">SUMIFS(СВЦЭМ!$J$40:$J$783,СВЦЭМ!$A$40:$A$783,$A317,СВЦЭМ!$B$39:$B$782,W$313)+'СЕТ СН'!$F$13</f>
        <v>0</v>
      </c>
      <c r="X317" s="36">
        <f ca="1">SUMIFS(СВЦЭМ!$J$40:$J$783,СВЦЭМ!$A$40:$A$783,$A317,СВЦЭМ!$B$39:$B$782,X$313)+'СЕТ СН'!$F$13</f>
        <v>0</v>
      </c>
      <c r="Y317" s="36">
        <f ca="1">SUMIFS(СВЦЭМ!$J$40:$J$783,СВЦЭМ!$A$40:$A$783,$A317,СВЦЭМ!$B$39:$B$782,Y$313)+'СЕТ СН'!$F$13</f>
        <v>0</v>
      </c>
    </row>
    <row r="318" spans="1:27" ht="15.75" hidden="1" x14ac:dyDescent="0.2">
      <c r="A318" s="35">
        <f t="shared" si="9"/>
        <v>44597</v>
      </c>
      <c r="B318" s="36">
        <f ca="1">SUMIFS(СВЦЭМ!$J$40:$J$783,СВЦЭМ!$A$40:$A$783,$A318,СВЦЭМ!$B$39:$B$782,B$313)+'СЕТ СН'!$F$13</f>
        <v>0</v>
      </c>
      <c r="C318" s="36">
        <f ca="1">SUMIFS(СВЦЭМ!$J$40:$J$783,СВЦЭМ!$A$40:$A$783,$A318,СВЦЭМ!$B$39:$B$782,C$313)+'СЕТ СН'!$F$13</f>
        <v>0</v>
      </c>
      <c r="D318" s="36">
        <f ca="1">SUMIFS(СВЦЭМ!$J$40:$J$783,СВЦЭМ!$A$40:$A$783,$A318,СВЦЭМ!$B$39:$B$782,D$313)+'СЕТ СН'!$F$13</f>
        <v>0</v>
      </c>
      <c r="E318" s="36">
        <f ca="1">SUMIFS(СВЦЭМ!$J$40:$J$783,СВЦЭМ!$A$40:$A$783,$A318,СВЦЭМ!$B$39:$B$782,E$313)+'СЕТ СН'!$F$13</f>
        <v>0</v>
      </c>
      <c r="F318" s="36">
        <f ca="1">SUMIFS(СВЦЭМ!$J$40:$J$783,СВЦЭМ!$A$40:$A$783,$A318,СВЦЭМ!$B$39:$B$782,F$313)+'СЕТ СН'!$F$13</f>
        <v>0</v>
      </c>
      <c r="G318" s="36">
        <f ca="1">SUMIFS(СВЦЭМ!$J$40:$J$783,СВЦЭМ!$A$40:$A$783,$A318,СВЦЭМ!$B$39:$B$782,G$313)+'СЕТ СН'!$F$13</f>
        <v>0</v>
      </c>
      <c r="H318" s="36">
        <f ca="1">SUMIFS(СВЦЭМ!$J$40:$J$783,СВЦЭМ!$A$40:$A$783,$A318,СВЦЭМ!$B$39:$B$782,H$313)+'СЕТ СН'!$F$13</f>
        <v>0</v>
      </c>
      <c r="I318" s="36">
        <f ca="1">SUMIFS(СВЦЭМ!$J$40:$J$783,СВЦЭМ!$A$40:$A$783,$A318,СВЦЭМ!$B$39:$B$782,I$313)+'СЕТ СН'!$F$13</f>
        <v>0</v>
      </c>
      <c r="J318" s="36">
        <f ca="1">SUMIFS(СВЦЭМ!$J$40:$J$783,СВЦЭМ!$A$40:$A$783,$A318,СВЦЭМ!$B$39:$B$782,J$313)+'СЕТ СН'!$F$13</f>
        <v>0</v>
      </c>
      <c r="K318" s="36">
        <f ca="1">SUMIFS(СВЦЭМ!$J$40:$J$783,СВЦЭМ!$A$40:$A$783,$A318,СВЦЭМ!$B$39:$B$782,K$313)+'СЕТ СН'!$F$13</f>
        <v>0</v>
      </c>
      <c r="L318" s="36">
        <f ca="1">SUMIFS(СВЦЭМ!$J$40:$J$783,СВЦЭМ!$A$40:$A$783,$A318,СВЦЭМ!$B$39:$B$782,L$313)+'СЕТ СН'!$F$13</f>
        <v>0</v>
      </c>
      <c r="M318" s="36">
        <f ca="1">SUMIFS(СВЦЭМ!$J$40:$J$783,СВЦЭМ!$A$40:$A$783,$A318,СВЦЭМ!$B$39:$B$782,M$313)+'СЕТ СН'!$F$13</f>
        <v>0</v>
      </c>
      <c r="N318" s="36">
        <f ca="1">SUMIFS(СВЦЭМ!$J$40:$J$783,СВЦЭМ!$A$40:$A$783,$A318,СВЦЭМ!$B$39:$B$782,N$313)+'СЕТ СН'!$F$13</f>
        <v>0</v>
      </c>
      <c r="O318" s="36">
        <f ca="1">SUMIFS(СВЦЭМ!$J$40:$J$783,СВЦЭМ!$A$40:$A$783,$A318,СВЦЭМ!$B$39:$B$782,O$313)+'СЕТ СН'!$F$13</f>
        <v>0</v>
      </c>
      <c r="P318" s="36">
        <f ca="1">SUMIFS(СВЦЭМ!$J$40:$J$783,СВЦЭМ!$A$40:$A$783,$A318,СВЦЭМ!$B$39:$B$782,P$313)+'СЕТ СН'!$F$13</f>
        <v>0</v>
      </c>
      <c r="Q318" s="36">
        <f ca="1">SUMIFS(СВЦЭМ!$J$40:$J$783,СВЦЭМ!$A$40:$A$783,$A318,СВЦЭМ!$B$39:$B$782,Q$313)+'СЕТ СН'!$F$13</f>
        <v>0</v>
      </c>
      <c r="R318" s="36">
        <f ca="1">SUMIFS(СВЦЭМ!$J$40:$J$783,СВЦЭМ!$A$40:$A$783,$A318,СВЦЭМ!$B$39:$B$782,R$313)+'СЕТ СН'!$F$13</f>
        <v>0</v>
      </c>
      <c r="S318" s="36">
        <f ca="1">SUMIFS(СВЦЭМ!$J$40:$J$783,СВЦЭМ!$A$40:$A$783,$A318,СВЦЭМ!$B$39:$B$782,S$313)+'СЕТ СН'!$F$13</f>
        <v>0</v>
      </c>
      <c r="T318" s="36">
        <f ca="1">SUMIFS(СВЦЭМ!$J$40:$J$783,СВЦЭМ!$A$40:$A$783,$A318,СВЦЭМ!$B$39:$B$782,T$313)+'СЕТ СН'!$F$13</f>
        <v>0</v>
      </c>
      <c r="U318" s="36">
        <f ca="1">SUMIFS(СВЦЭМ!$J$40:$J$783,СВЦЭМ!$A$40:$A$783,$A318,СВЦЭМ!$B$39:$B$782,U$313)+'СЕТ СН'!$F$13</f>
        <v>0</v>
      </c>
      <c r="V318" s="36">
        <f ca="1">SUMIFS(СВЦЭМ!$J$40:$J$783,СВЦЭМ!$A$40:$A$783,$A318,СВЦЭМ!$B$39:$B$782,V$313)+'СЕТ СН'!$F$13</f>
        <v>0</v>
      </c>
      <c r="W318" s="36">
        <f ca="1">SUMIFS(СВЦЭМ!$J$40:$J$783,СВЦЭМ!$A$40:$A$783,$A318,СВЦЭМ!$B$39:$B$782,W$313)+'СЕТ СН'!$F$13</f>
        <v>0</v>
      </c>
      <c r="X318" s="36">
        <f ca="1">SUMIFS(СВЦЭМ!$J$40:$J$783,СВЦЭМ!$A$40:$A$783,$A318,СВЦЭМ!$B$39:$B$782,X$313)+'СЕТ СН'!$F$13</f>
        <v>0</v>
      </c>
      <c r="Y318" s="36">
        <f ca="1">SUMIFS(СВЦЭМ!$J$40:$J$783,СВЦЭМ!$A$40:$A$783,$A318,СВЦЭМ!$B$39:$B$782,Y$313)+'СЕТ СН'!$F$13</f>
        <v>0</v>
      </c>
    </row>
    <row r="319" spans="1:27" ht="15.75" hidden="1" x14ac:dyDescent="0.2">
      <c r="A319" s="35">
        <f t="shared" si="9"/>
        <v>44598</v>
      </c>
      <c r="B319" s="36">
        <f ca="1">SUMIFS(СВЦЭМ!$J$40:$J$783,СВЦЭМ!$A$40:$A$783,$A319,СВЦЭМ!$B$39:$B$782,B$313)+'СЕТ СН'!$F$13</f>
        <v>0</v>
      </c>
      <c r="C319" s="36">
        <f ca="1">SUMIFS(СВЦЭМ!$J$40:$J$783,СВЦЭМ!$A$40:$A$783,$A319,СВЦЭМ!$B$39:$B$782,C$313)+'СЕТ СН'!$F$13</f>
        <v>0</v>
      </c>
      <c r="D319" s="36">
        <f ca="1">SUMIFS(СВЦЭМ!$J$40:$J$783,СВЦЭМ!$A$40:$A$783,$A319,СВЦЭМ!$B$39:$B$782,D$313)+'СЕТ СН'!$F$13</f>
        <v>0</v>
      </c>
      <c r="E319" s="36">
        <f ca="1">SUMIFS(СВЦЭМ!$J$40:$J$783,СВЦЭМ!$A$40:$A$783,$A319,СВЦЭМ!$B$39:$B$782,E$313)+'СЕТ СН'!$F$13</f>
        <v>0</v>
      </c>
      <c r="F319" s="36">
        <f ca="1">SUMIFS(СВЦЭМ!$J$40:$J$783,СВЦЭМ!$A$40:$A$783,$A319,СВЦЭМ!$B$39:$B$782,F$313)+'СЕТ СН'!$F$13</f>
        <v>0</v>
      </c>
      <c r="G319" s="36">
        <f ca="1">SUMIFS(СВЦЭМ!$J$40:$J$783,СВЦЭМ!$A$40:$A$783,$A319,СВЦЭМ!$B$39:$B$782,G$313)+'СЕТ СН'!$F$13</f>
        <v>0</v>
      </c>
      <c r="H319" s="36">
        <f ca="1">SUMIFS(СВЦЭМ!$J$40:$J$783,СВЦЭМ!$A$40:$A$783,$A319,СВЦЭМ!$B$39:$B$782,H$313)+'СЕТ СН'!$F$13</f>
        <v>0</v>
      </c>
      <c r="I319" s="36">
        <f ca="1">SUMIFS(СВЦЭМ!$J$40:$J$783,СВЦЭМ!$A$40:$A$783,$A319,СВЦЭМ!$B$39:$B$782,I$313)+'СЕТ СН'!$F$13</f>
        <v>0</v>
      </c>
      <c r="J319" s="36">
        <f ca="1">SUMIFS(СВЦЭМ!$J$40:$J$783,СВЦЭМ!$A$40:$A$783,$A319,СВЦЭМ!$B$39:$B$782,J$313)+'СЕТ СН'!$F$13</f>
        <v>0</v>
      </c>
      <c r="K319" s="36">
        <f ca="1">SUMIFS(СВЦЭМ!$J$40:$J$783,СВЦЭМ!$A$40:$A$783,$A319,СВЦЭМ!$B$39:$B$782,K$313)+'СЕТ СН'!$F$13</f>
        <v>0</v>
      </c>
      <c r="L319" s="36">
        <f ca="1">SUMIFS(СВЦЭМ!$J$40:$J$783,СВЦЭМ!$A$40:$A$783,$A319,СВЦЭМ!$B$39:$B$782,L$313)+'СЕТ СН'!$F$13</f>
        <v>0</v>
      </c>
      <c r="M319" s="36">
        <f ca="1">SUMIFS(СВЦЭМ!$J$40:$J$783,СВЦЭМ!$A$40:$A$783,$A319,СВЦЭМ!$B$39:$B$782,M$313)+'СЕТ СН'!$F$13</f>
        <v>0</v>
      </c>
      <c r="N319" s="36">
        <f ca="1">SUMIFS(СВЦЭМ!$J$40:$J$783,СВЦЭМ!$A$40:$A$783,$A319,СВЦЭМ!$B$39:$B$782,N$313)+'СЕТ СН'!$F$13</f>
        <v>0</v>
      </c>
      <c r="O319" s="36">
        <f ca="1">SUMIFS(СВЦЭМ!$J$40:$J$783,СВЦЭМ!$A$40:$A$783,$A319,СВЦЭМ!$B$39:$B$782,O$313)+'СЕТ СН'!$F$13</f>
        <v>0</v>
      </c>
      <c r="P319" s="36">
        <f ca="1">SUMIFS(СВЦЭМ!$J$40:$J$783,СВЦЭМ!$A$40:$A$783,$A319,СВЦЭМ!$B$39:$B$782,P$313)+'СЕТ СН'!$F$13</f>
        <v>0</v>
      </c>
      <c r="Q319" s="36">
        <f ca="1">SUMIFS(СВЦЭМ!$J$40:$J$783,СВЦЭМ!$A$40:$A$783,$A319,СВЦЭМ!$B$39:$B$782,Q$313)+'СЕТ СН'!$F$13</f>
        <v>0</v>
      </c>
      <c r="R319" s="36">
        <f ca="1">SUMIFS(СВЦЭМ!$J$40:$J$783,СВЦЭМ!$A$40:$A$783,$A319,СВЦЭМ!$B$39:$B$782,R$313)+'СЕТ СН'!$F$13</f>
        <v>0</v>
      </c>
      <c r="S319" s="36">
        <f ca="1">SUMIFS(СВЦЭМ!$J$40:$J$783,СВЦЭМ!$A$40:$A$783,$A319,СВЦЭМ!$B$39:$B$782,S$313)+'СЕТ СН'!$F$13</f>
        <v>0</v>
      </c>
      <c r="T319" s="36">
        <f ca="1">SUMIFS(СВЦЭМ!$J$40:$J$783,СВЦЭМ!$A$40:$A$783,$A319,СВЦЭМ!$B$39:$B$782,T$313)+'СЕТ СН'!$F$13</f>
        <v>0</v>
      </c>
      <c r="U319" s="36">
        <f ca="1">SUMIFS(СВЦЭМ!$J$40:$J$783,СВЦЭМ!$A$40:$A$783,$A319,СВЦЭМ!$B$39:$B$782,U$313)+'СЕТ СН'!$F$13</f>
        <v>0</v>
      </c>
      <c r="V319" s="36">
        <f ca="1">SUMIFS(СВЦЭМ!$J$40:$J$783,СВЦЭМ!$A$40:$A$783,$A319,СВЦЭМ!$B$39:$B$782,V$313)+'СЕТ СН'!$F$13</f>
        <v>0</v>
      </c>
      <c r="W319" s="36">
        <f ca="1">SUMIFS(СВЦЭМ!$J$40:$J$783,СВЦЭМ!$A$40:$A$783,$A319,СВЦЭМ!$B$39:$B$782,W$313)+'СЕТ СН'!$F$13</f>
        <v>0</v>
      </c>
      <c r="X319" s="36">
        <f ca="1">SUMIFS(СВЦЭМ!$J$40:$J$783,СВЦЭМ!$A$40:$A$783,$A319,СВЦЭМ!$B$39:$B$782,X$313)+'СЕТ СН'!$F$13</f>
        <v>0</v>
      </c>
      <c r="Y319" s="36">
        <f ca="1">SUMIFS(СВЦЭМ!$J$40:$J$783,СВЦЭМ!$A$40:$A$783,$A319,СВЦЭМ!$B$39:$B$782,Y$313)+'СЕТ СН'!$F$13</f>
        <v>0</v>
      </c>
    </row>
    <row r="320" spans="1:27" ht="15.75" hidden="1" x14ac:dyDescent="0.2">
      <c r="A320" s="35">
        <f t="shared" si="9"/>
        <v>44599</v>
      </c>
      <c r="B320" s="36">
        <f ca="1">SUMIFS(СВЦЭМ!$J$40:$J$783,СВЦЭМ!$A$40:$A$783,$A320,СВЦЭМ!$B$39:$B$782,B$313)+'СЕТ СН'!$F$13</f>
        <v>0</v>
      </c>
      <c r="C320" s="36">
        <f ca="1">SUMIFS(СВЦЭМ!$J$40:$J$783,СВЦЭМ!$A$40:$A$783,$A320,СВЦЭМ!$B$39:$B$782,C$313)+'СЕТ СН'!$F$13</f>
        <v>0</v>
      </c>
      <c r="D320" s="36">
        <f ca="1">SUMIFS(СВЦЭМ!$J$40:$J$783,СВЦЭМ!$A$40:$A$783,$A320,СВЦЭМ!$B$39:$B$782,D$313)+'СЕТ СН'!$F$13</f>
        <v>0</v>
      </c>
      <c r="E320" s="36">
        <f ca="1">SUMIFS(СВЦЭМ!$J$40:$J$783,СВЦЭМ!$A$40:$A$783,$A320,СВЦЭМ!$B$39:$B$782,E$313)+'СЕТ СН'!$F$13</f>
        <v>0</v>
      </c>
      <c r="F320" s="36">
        <f ca="1">SUMIFS(СВЦЭМ!$J$40:$J$783,СВЦЭМ!$A$40:$A$783,$A320,СВЦЭМ!$B$39:$B$782,F$313)+'СЕТ СН'!$F$13</f>
        <v>0</v>
      </c>
      <c r="G320" s="36">
        <f ca="1">SUMIFS(СВЦЭМ!$J$40:$J$783,СВЦЭМ!$A$40:$A$783,$A320,СВЦЭМ!$B$39:$B$782,G$313)+'СЕТ СН'!$F$13</f>
        <v>0</v>
      </c>
      <c r="H320" s="36">
        <f ca="1">SUMIFS(СВЦЭМ!$J$40:$J$783,СВЦЭМ!$A$40:$A$783,$A320,СВЦЭМ!$B$39:$B$782,H$313)+'СЕТ СН'!$F$13</f>
        <v>0</v>
      </c>
      <c r="I320" s="36">
        <f ca="1">SUMIFS(СВЦЭМ!$J$40:$J$783,СВЦЭМ!$A$40:$A$783,$A320,СВЦЭМ!$B$39:$B$782,I$313)+'СЕТ СН'!$F$13</f>
        <v>0</v>
      </c>
      <c r="J320" s="36">
        <f ca="1">SUMIFS(СВЦЭМ!$J$40:$J$783,СВЦЭМ!$A$40:$A$783,$A320,СВЦЭМ!$B$39:$B$782,J$313)+'СЕТ СН'!$F$13</f>
        <v>0</v>
      </c>
      <c r="K320" s="36">
        <f ca="1">SUMIFS(СВЦЭМ!$J$40:$J$783,СВЦЭМ!$A$40:$A$783,$A320,СВЦЭМ!$B$39:$B$782,K$313)+'СЕТ СН'!$F$13</f>
        <v>0</v>
      </c>
      <c r="L320" s="36">
        <f ca="1">SUMIFS(СВЦЭМ!$J$40:$J$783,СВЦЭМ!$A$40:$A$783,$A320,СВЦЭМ!$B$39:$B$782,L$313)+'СЕТ СН'!$F$13</f>
        <v>0</v>
      </c>
      <c r="M320" s="36">
        <f ca="1">SUMIFS(СВЦЭМ!$J$40:$J$783,СВЦЭМ!$A$40:$A$783,$A320,СВЦЭМ!$B$39:$B$782,M$313)+'СЕТ СН'!$F$13</f>
        <v>0</v>
      </c>
      <c r="N320" s="36">
        <f ca="1">SUMIFS(СВЦЭМ!$J$40:$J$783,СВЦЭМ!$A$40:$A$783,$A320,СВЦЭМ!$B$39:$B$782,N$313)+'СЕТ СН'!$F$13</f>
        <v>0</v>
      </c>
      <c r="O320" s="36">
        <f ca="1">SUMIFS(СВЦЭМ!$J$40:$J$783,СВЦЭМ!$A$40:$A$783,$A320,СВЦЭМ!$B$39:$B$782,O$313)+'СЕТ СН'!$F$13</f>
        <v>0</v>
      </c>
      <c r="P320" s="36">
        <f ca="1">SUMIFS(СВЦЭМ!$J$40:$J$783,СВЦЭМ!$A$40:$A$783,$A320,СВЦЭМ!$B$39:$B$782,P$313)+'СЕТ СН'!$F$13</f>
        <v>0</v>
      </c>
      <c r="Q320" s="36">
        <f ca="1">SUMIFS(СВЦЭМ!$J$40:$J$783,СВЦЭМ!$A$40:$A$783,$A320,СВЦЭМ!$B$39:$B$782,Q$313)+'СЕТ СН'!$F$13</f>
        <v>0</v>
      </c>
      <c r="R320" s="36">
        <f ca="1">SUMIFS(СВЦЭМ!$J$40:$J$783,СВЦЭМ!$A$40:$A$783,$A320,СВЦЭМ!$B$39:$B$782,R$313)+'СЕТ СН'!$F$13</f>
        <v>0</v>
      </c>
      <c r="S320" s="36">
        <f ca="1">SUMIFS(СВЦЭМ!$J$40:$J$783,СВЦЭМ!$A$40:$A$783,$A320,СВЦЭМ!$B$39:$B$782,S$313)+'СЕТ СН'!$F$13</f>
        <v>0</v>
      </c>
      <c r="T320" s="36">
        <f ca="1">SUMIFS(СВЦЭМ!$J$40:$J$783,СВЦЭМ!$A$40:$A$783,$A320,СВЦЭМ!$B$39:$B$782,T$313)+'СЕТ СН'!$F$13</f>
        <v>0</v>
      </c>
      <c r="U320" s="36">
        <f ca="1">SUMIFS(СВЦЭМ!$J$40:$J$783,СВЦЭМ!$A$40:$A$783,$A320,СВЦЭМ!$B$39:$B$782,U$313)+'СЕТ СН'!$F$13</f>
        <v>0</v>
      </c>
      <c r="V320" s="36">
        <f ca="1">SUMIFS(СВЦЭМ!$J$40:$J$783,СВЦЭМ!$A$40:$A$783,$A320,СВЦЭМ!$B$39:$B$782,V$313)+'СЕТ СН'!$F$13</f>
        <v>0</v>
      </c>
      <c r="W320" s="36">
        <f ca="1">SUMIFS(СВЦЭМ!$J$40:$J$783,СВЦЭМ!$A$40:$A$783,$A320,СВЦЭМ!$B$39:$B$782,W$313)+'СЕТ СН'!$F$13</f>
        <v>0</v>
      </c>
      <c r="X320" s="36">
        <f ca="1">SUMIFS(СВЦЭМ!$J$40:$J$783,СВЦЭМ!$A$40:$A$783,$A320,СВЦЭМ!$B$39:$B$782,X$313)+'СЕТ СН'!$F$13</f>
        <v>0</v>
      </c>
      <c r="Y320" s="36">
        <f ca="1">SUMIFS(СВЦЭМ!$J$40:$J$783,СВЦЭМ!$A$40:$A$783,$A320,СВЦЭМ!$B$39:$B$782,Y$313)+'СЕТ СН'!$F$13</f>
        <v>0</v>
      </c>
    </row>
    <row r="321" spans="1:25" ht="15.75" hidden="1" x14ac:dyDescent="0.2">
      <c r="A321" s="35">
        <f t="shared" si="9"/>
        <v>44600</v>
      </c>
      <c r="B321" s="36">
        <f ca="1">SUMIFS(СВЦЭМ!$J$40:$J$783,СВЦЭМ!$A$40:$A$783,$A321,СВЦЭМ!$B$39:$B$782,B$313)+'СЕТ СН'!$F$13</f>
        <v>0</v>
      </c>
      <c r="C321" s="36">
        <f ca="1">SUMIFS(СВЦЭМ!$J$40:$J$783,СВЦЭМ!$A$40:$A$783,$A321,СВЦЭМ!$B$39:$B$782,C$313)+'СЕТ СН'!$F$13</f>
        <v>0</v>
      </c>
      <c r="D321" s="36">
        <f ca="1">SUMIFS(СВЦЭМ!$J$40:$J$783,СВЦЭМ!$A$40:$A$783,$A321,СВЦЭМ!$B$39:$B$782,D$313)+'СЕТ СН'!$F$13</f>
        <v>0</v>
      </c>
      <c r="E321" s="36">
        <f ca="1">SUMIFS(СВЦЭМ!$J$40:$J$783,СВЦЭМ!$A$40:$A$783,$A321,СВЦЭМ!$B$39:$B$782,E$313)+'СЕТ СН'!$F$13</f>
        <v>0</v>
      </c>
      <c r="F321" s="36">
        <f ca="1">SUMIFS(СВЦЭМ!$J$40:$J$783,СВЦЭМ!$A$40:$A$783,$A321,СВЦЭМ!$B$39:$B$782,F$313)+'СЕТ СН'!$F$13</f>
        <v>0</v>
      </c>
      <c r="G321" s="36">
        <f ca="1">SUMIFS(СВЦЭМ!$J$40:$J$783,СВЦЭМ!$A$40:$A$783,$A321,СВЦЭМ!$B$39:$B$782,G$313)+'СЕТ СН'!$F$13</f>
        <v>0</v>
      </c>
      <c r="H321" s="36">
        <f ca="1">SUMIFS(СВЦЭМ!$J$40:$J$783,СВЦЭМ!$A$40:$A$783,$A321,СВЦЭМ!$B$39:$B$782,H$313)+'СЕТ СН'!$F$13</f>
        <v>0</v>
      </c>
      <c r="I321" s="36">
        <f ca="1">SUMIFS(СВЦЭМ!$J$40:$J$783,СВЦЭМ!$A$40:$A$783,$A321,СВЦЭМ!$B$39:$B$782,I$313)+'СЕТ СН'!$F$13</f>
        <v>0</v>
      </c>
      <c r="J321" s="36">
        <f ca="1">SUMIFS(СВЦЭМ!$J$40:$J$783,СВЦЭМ!$A$40:$A$783,$A321,СВЦЭМ!$B$39:$B$782,J$313)+'СЕТ СН'!$F$13</f>
        <v>0</v>
      </c>
      <c r="K321" s="36">
        <f ca="1">SUMIFS(СВЦЭМ!$J$40:$J$783,СВЦЭМ!$A$40:$A$783,$A321,СВЦЭМ!$B$39:$B$782,K$313)+'СЕТ СН'!$F$13</f>
        <v>0</v>
      </c>
      <c r="L321" s="36">
        <f ca="1">SUMIFS(СВЦЭМ!$J$40:$J$783,СВЦЭМ!$A$40:$A$783,$A321,СВЦЭМ!$B$39:$B$782,L$313)+'СЕТ СН'!$F$13</f>
        <v>0</v>
      </c>
      <c r="M321" s="36">
        <f ca="1">SUMIFS(СВЦЭМ!$J$40:$J$783,СВЦЭМ!$A$40:$A$783,$A321,СВЦЭМ!$B$39:$B$782,M$313)+'СЕТ СН'!$F$13</f>
        <v>0</v>
      </c>
      <c r="N321" s="36">
        <f ca="1">SUMIFS(СВЦЭМ!$J$40:$J$783,СВЦЭМ!$A$40:$A$783,$A321,СВЦЭМ!$B$39:$B$782,N$313)+'СЕТ СН'!$F$13</f>
        <v>0</v>
      </c>
      <c r="O321" s="36">
        <f ca="1">SUMIFS(СВЦЭМ!$J$40:$J$783,СВЦЭМ!$A$40:$A$783,$A321,СВЦЭМ!$B$39:$B$782,O$313)+'СЕТ СН'!$F$13</f>
        <v>0</v>
      </c>
      <c r="P321" s="36">
        <f ca="1">SUMIFS(СВЦЭМ!$J$40:$J$783,СВЦЭМ!$A$40:$A$783,$A321,СВЦЭМ!$B$39:$B$782,P$313)+'СЕТ СН'!$F$13</f>
        <v>0</v>
      </c>
      <c r="Q321" s="36">
        <f ca="1">SUMIFS(СВЦЭМ!$J$40:$J$783,СВЦЭМ!$A$40:$A$783,$A321,СВЦЭМ!$B$39:$B$782,Q$313)+'СЕТ СН'!$F$13</f>
        <v>0</v>
      </c>
      <c r="R321" s="36">
        <f ca="1">SUMIFS(СВЦЭМ!$J$40:$J$783,СВЦЭМ!$A$40:$A$783,$A321,СВЦЭМ!$B$39:$B$782,R$313)+'СЕТ СН'!$F$13</f>
        <v>0</v>
      </c>
      <c r="S321" s="36">
        <f ca="1">SUMIFS(СВЦЭМ!$J$40:$J$783,СВЦЭМ!$A$40:$A$783,$A321,СВЦЭМ!$B$39:$B$782,S$313)+'СЕТ СН'!$F$13</f>
        <v>0</v>
      </c>
      <c r="T321" s="36">
        <f ca="1">SUMIFS(СВЦЭМ!$J$40:$J$783,СВЦЭМ!$A$40:$A$783,$A321,СВЦЭМ!$B$39:$B$782,T$313)+'СЕТ СН'!$F$13</f>
        <v>0</v>
      </c>
      <c r="U321" s="36">
        <f ca="1">SUMIFS(СВЦЭМ!$J$40:$J$783,СВЦЭМ!$A$40:$A$783,$A321,СВЦЭМ!$B$39:$B$782,U$313)+'СЕТ СН'!$F$13</f>
        <v>0</v>
      </c>
      <c r="V321" s="36">
        <f ca="1">SUMIFS(СВЦЭМ!$J$40:$J$783,СВЦЭМ!$A$40:$A$783,$A321,СВЦЭМ!$B$39:$B$782,V$313)+'СЕТ СН'!$F$13</f>
        <v>0</v>
      </c>
      <c r="W321" s="36">
        <f ca="1">SUMIFS(СВЦЭМ!$J$40:$J$783,СВЦЭМ!$A$40:$A$783,$A321,СВЦЭМ!$B$39:$B$782,W$313)+'СЕТ СН'!$F$13</f>
        <v>0</v>
      </c>
      <c r="X321" s="36">
        <f ca="1">SUMIFS(СВЦЭМ!$J$40:$J$783,СВЦЭМ!$A$40:$A$783,$A321,СВЦЭМ!$B$39:$B$782,X$313)+'СЕТ СН'!$F$13</f>
        <v>0</v>
      </c>
      <c r="Y321" s="36">
        <f ca="1">SUMIFS(СВЦЭМ!$J$40:$J$783,СВЦЭМ!$A$40:$A$783,$A321,СВЦЭМ!$B$39:$B$782,Y$313)+'СЕТ СН'!$F$13</f>
        <v>0</v>
      </c>
    </row>
    <row r="322" spans="1:25" ht="15.75" hidden="1" x14ac:dyDescent="0.2">
      <c r="A322" s="35">
        <f t="shared" si="9"/>
        <v>44601</v>
      </c>
      <c r="B322" s="36">
        <f ca="1">SUMIFS(СВЦЭМ!$J$40:$J$783,СВЦЭМ!$A$40:$A$783,$A322,СВЦЭМ!$B$39:$B$782,B$313)+'СЕТ СН'!$F$13</f>
        <v>0</v>
      </c>
      <c r="C322" s="36">
        <f ca="1">SUMIFS(СВЦЭМ!$J$40:$J$783,СВЦЭМ!$A$40:$A$783,$A322,СВЦЭМ!$B$39:$B$782,C$313)+'СЕТ СН'!$F$13</f>
        <v>0</v>
      </c>
      <c r="D322" s="36">
        <f ca="1">SUMIFS(СВЦЭМ!$J$40:$J$783,СВЦЭМ!$A$40:$A$783,$A322,СВЦЭМ!$B$39:$B$782,D$313)+'СЕТ СН'!$F$13</f>
        <v>0</v>
      </c>
      <c r="E322" s="36">
        <f ca="1">SUMIFS(СВЦЭМ!$J$40:$J$783,СВЦЭМ!$A$40:$A$783,$A322,СВЦЭМ!$B$39:$B$782,E$313)+'СЕТ СН'!$F$13</f>
        <v>0</v>
      </c>
      <c r="F322" s="36">
        <f ca="1">SUMIFS(СВЦЭМ!$J$40:$J$783,СВЦЭМ!$A$40:$A$783,$A322,СВЦЭМ!$B$39:$B$782,F$313)+'СЕТ СН'!$F$13</f>
        <v>0</v>
      </c>
      <c r="G322" s="36">
        <f ca="1">SUMIFS(СВЦЭМ!$J$40:$J$783,СВЦЭМ!$A$40:$A$783,$A322,СВЦЭМ!$B$39:$B$782,G$313)+'СЕТ СН'!$F$13</f>
        <v>0</v>
      </c>
      <c r="H322" s="36">
        <f ca="1">SUMIFS(СВЦЭМ!$J$40:$J$783,СВЦЭМ!$A$40:$A$783,$A322,СВЦЭМ!$B$39:$B$782,H$313)+'СЕТ СН'!$F$13</f>
        <v>0</v>
      </c>
      <c r="I322" s="36">
        <f ca="1">SUMIFS(СВЦЭМ!$J$40:$J$783,СВЦЭМ!$A$40:$A$783,$A322,СВЦЭМ!$B$39:$B$782,I$313)+'СЕТ СН'!$F$13</f>
        <v>0</v>
      </c>
      <c r="J322" s="36">
        <f ca="1">SUMIFS(СВЦЭМ!$J$40:$J$783,СВЦЭМ!$A$40:$A$783,$A322,СВЦЭМ!$B$39:$B$782,J$313)+'СЕТ СН'!$F$13</f>
        <v>0</v>
      </c>
      <c r="K322" s="36">
        <f ca="1">SUMIFS(СВЦЭМ!$J$40:$J$783,СВЦЭМ!$A$40:$A$783,$A322,СВЦЭМ!$B$39:$B$782,K$313)+'СЕТ СН'!$F$13</f>
        <v>0</v>
      </c>
      <c r="L322" s="36">
        <f ca="1">SUMIFS(СВЦЭМ!$J$40:$J$783,СВЦЭМ!$A$40:$A$783,$A322,СВЦЭМ!$B$39:$B$782,L$313)+'СЕТ СН'!$F$13</f>
        <v>0</v>
      </c>
      <c r="M322" s="36">
        <f ca="1">SUMIFS(СВЦЭМ!$J$40:$J$783,СВЦЭМ!$A$40:$A$783,$A322,СВЦЭМ!$B$39:$B$782,M$313)+'СЕТ СН'!$F$13</f>
        <v>0</v>
      </c>
      <c r="N322" s="36">
        <f ca="1">SUMIFS(СВЦЭМ!$J$40:$J$783,СВЦЭМ!$A$40:$A$783,$A322,СВЦЭМ!$B$39:$B$782,N$313)+'СЕТ СН'!$F$13</f>
        <v>0</v>
      </c>
      <c r="O322" s="36">
        <f ca="1">SUMIFS(СВЦЭМ!$J$40:$J$783,СВЦЭМ!$A$40:$A$783,$A322,СВЦЭМ!$B$39:$B$782,O$313)+'СЕТ СН'!$F$13</f>
        <v>0</v>
      </c>
      <c r="P322" s="36">
        <f ca="1">SUMIFS(СВЦЭМ!$J$40:$J$783,СВЦЭМ!$A$40:$A$783,$A322,СВЦЭМ!$B$39:$B$782,P$313)+'СЕТ СН'!$F$13</f>
        <v>0</v>
      </c>
      <c r="Q322" s="36">
        <f ca="1">SUMIFS(СВЦЭМ!$J$40:$J$783,СВЦЭМ!$A$40:$A$783,$A322,СВЦЭМ!$B$39:$B$782,Q$313)+'СЕТ СН'!$F$13</f>
        <v>0</v>
      </c>
      <c r="R322" s="36">
        <f ca="1">SUMIFS(СВЦЭМ!$J$40:$J$783,СВЦЭМ!$A$40:$A$783,$A322,СВЦЭМ!$B$39:$B$782,R$313)+'СЕТ СН'!$F$13</f>
        <v>0</v>
      </c>
      <c r="S322" s="36">
        <f ca="1">SUMIFS(СВЦЭМ!$J$40:$J$783,СВЦЭМ!$A$40:$A$783,$A322,СВЦЭМ!$B$39:$B$782,S$313)+'СЕТ СН'!$F$13</f>
        <v>0</v>
      </c>
      <c r="T322" s="36">
        <f ca="1">SUMIFS(СВЦЭМ!$J$40:$J$783,СВЦЭМ!$A$40:$A$783,$A322,СВЦЭМ!$B$39:$B$782,T$313)+'СЕТ СН'!$F$13</f>
        <v>0</v>
      </c>
      <c r="U322" s="36">
        <f ca="1">SUMIFS(СВЦЭМ!$J$40:$J$783,СВЦЭМ!$A$40:$A$783,$A322,СВЦЭМ!$B$39:$B$782,U$313)+'СЕТ СН'!$F$13</f>
        <v>0</v>
      </c>
      <c r="V322" s="36">
        <f ca="1">SUMIFS(СВЦЭМ!$J$40:$J$783,СВЦЭМ!$A$40:$A$783,$A322,СВЦЭМ!$B$39:$B$782,V$313)+'СЕТ СН'!$F$13</f>
        <v>0</v>
      </c>
      <c r="W322" s="36">
        <f ca="1">SUMIFS(СВЦЭМ!$J$40:$J$783,СВЦЭМ!$A$40:$A$783,$A322,СВЦЭМ!$B$39:$B$782,W$313)+'СЕТ СН'!$F$13</f>
        <v>0</v>
      </c>
      <c r="X322" s="36">
        <f ca="1">SUMIFS(СВЦЭМ!$J$40:$J$783,СВЦЭМ!$A$40:$A$783,$A322,СВЦЭМ!$B$39:$B$782,X$313)+'СЕТ СН'!$F$13</f>
        <v>0</v>
      </c>
      <c r="Y322" s="36">
        <f ca="1">SUMIFS(СВЦЭМ!$J$40:$J$783,СВЦЭМ!$A$40:$A$783,$A322,СВЦЭМ!$B$39:$B$782,Y$313)+'СЕТ СН'!$F$13</f>
        <v>0</v>
      </c>
    </row>
    <row r="323" spans="1:25" ht="15.75" hidden="1" x14ac:dyDescent="0.2">
      <c r="A323" s="35">
        <f t="shared" si="9"/>
        <v>44602</v>
      </c>
      <c r="B323" s="36">
        <f ca="1">SUMIFS(СВЦЭМ!$J$40:$J$783,СВЦЭМ!$A$40:$A$783,$A323,СВЦЭМ!$B$39:$B$782,B$313)+'СЕТ СН'!$F$13</f>
        <v>0</v>
      </c>
      <c r="C323" s="36">
        <f ca="1">SUMIFS(СВЦЭМ!$J$40:$J$783,СВЦЭМ!$A$40:$A$783,$A323,СВЦЭМ!$B$39:$B$782,C$313)+'СЕТ СН'!$F$13</f>
        <v>0</v>
      </c>
      <c r="D323" s="36">
        <f ca="1">SUMIFS(СВЦЭМ!$J$40:$J$783,СВЦЭМ!$A$40:$A$783,$A323,СВЦЭМ!$B$39:$B$782,D$313)+'СЕТ СН'!$F$13</f>
        <v>0</v>
      </c>
      <c r="E323" s="36">
        <f ca="1">SUMIFS(СВЦЭМ!$J$40:$J$783,СВЦЭМ!$A$40:$A$783,$A323,СВЦЭМ!$B$39:$B$782,E$313)+'СЕТ СН'!$F$13</f>
        <v>0</v>
      </c>
      <c r="F323" s="36">
        <f ca="1">SUMIFS(СВЦЭМ!$J$40:$J$783,СВЦЭМ!$A$40:$A$783,$A323,СВЦЭМ!$B$39:$B$782,F$313)+'СЕТ СН'!$F$13</f>
        <v>0</v>
      </c>
      <c r="G323" s="36">
        <f ca="1">SUMIFS(СВЦЭМ!$J$40:$J$783,СВЦЭМ!$A$40:$A$783,$A323,СВЦЭМ!$B$39:$B$782,G$313)+'СЕТ СН'!$F$13</f>
        <v>0</v>
      </c>
      <c r="H323" s="36">
        <f ca="1">SUMIFS(СВЦЭМ!$J$40:$J$783,СВЦЭМ!$A$40:$A$783,$A323,СВЦЭМ!$B$39:$B$782,H$313)+'СЕТ СН'!$F$13</f>
        <v>0</v>
      </c>
      <c r="I323" s="36">
        <f ca="1">SUMIFS(СВЦЭМ!$J$40:$J$783,СВЦЭМ!$A$40:$A$783,$A323,СВЦЭМ!$B$39:$B$782,I$313)+'СЕТ СН'!$F$13</f>
        <v>0</v>
      </c>
      <c r="J323" s="36">
        <f ca="1">SUMIFS(СВЦЭМ!$J$40:$J$783,СВЦЭМ!$A$40:$A$783,$A323,СВЦЭМ!$B$39:$B$782,J$313)+'СЕТ СН'!$F$13</f>
        <v>0</v>
      </c>
      <c r="K323" s="36">
        <f ca="1">SUMIFS(СВЦЭМ!$J$40:$J$783,СВЦЭМ!$A$40:$A$783,$A323,СВЦЭМ!$B$39:$B$782,K$313)+'СЕТ СН'!$F$13</f>
        <v>0</v>
      </c>
      <c r="L323" s="36">
        <f ca="1">SUMIFS(СВЦЭМ!$J$40:$J$783,СВЦЭМ!$A$40:$A$783,$A323,СВЦЭМ!$B$39:$B$782,L$313)+'СЕТ СН'!$F$13</f>
        <v>0</v>
      </c>
      <c r="M323" s="36">
        <f ca="1">SUMIFS(СВЦЭМ!$J$40:$J$783,СВЦЭМ!$A$40:$A$783,$A323,СВЦЭМ!$B$39:$B$782,M$313)+'СЕТ СН'!$F$13</f>
        <v>0</v>
      </c>
      <c r="N323" s="36">
        <f ca="1">SUMIFS(СВЦЭМ!$J$40:$J$783,СВЦЭМ!$A$40:$A$783,$A323,СВЦЭМ!$B$39:$B$782,N$313)+'СЕТ СН'!$F$13</f>
        <v>0</v>
      </c>
      <c r="O323" s="36">
        <f ca="1">SUMIFS(СВЦЭМ!$J$40:$J$783,СВЦЭМ!$A$40:$A$783,$A323,СВЦЭМ!$B$39:$B$782,O$313)+'СЕТ СН'!$F$13</f>
        <v>0</v>
      </c>
      <c r="P323" s="36">
        <f ca="1">SUMIFS(СВЦЭМ!$J$40:$J$783,СВЦЭМ!$A$40:$A$783,$A323,СВЦЭМ!$B$39:$B$782,P$313)+'СЕТ СН'!$F$13</f>
        <v>0</v>
      </c>
      <c r="Q323" s="36">
        <f ca="1">SUMIFS(СВЦЭМ!$J$40:$J$783,СВЦЭМ!$A$40:$A$783,$A323,СВЦЭМ!$B$39:$B$782,Q$313)+'СЕТ СН'!$F$13</f>
        <v>0</v>
      </c>
      <c r="R323" s="36">
        <f ca="1">SUMIFS(СВЦЭМ!$J$40:$J$783,СВЦЭМ!$A$40:$A$783,$A323,СВЦЭМ!$B$39:$B$782,R$313)+'СЕТ СН'!$F$13</f>
        <v>0</v>
      </c>
      <c r="S323" s="36">
        <f ca="1">SUMIFS(СВЦЭМ!$J$40:$J$783,СВЦЭМ!$A$40:$A$783,$A323,СВЦЭМ!$B$39:$B$782,S$313)+'СЕТ СН'!$F$13</f>
        <v>0</v>
      </c>
      <c r="T323" s="36">
        <f ca="1">SUMIFS(СВЦЭМ!$J$40:$J$783,СВЦЭМ!$A$40:$A$783,$A323,СВЦЭМ!$B$39:$B$782,T$313)+'СЕТ СН'!$F$13</f>
        <v>0</v>
      </c>
      <c r="U323" s="36">
        <f ca="1">SUMIFS(СВЦЭМ!$J$40:$J$783,СВЦЭМ!$A$40:$A$783,$A323,СВЦЭМ!$B$39:$B$782,U$313)+'СЕТ СН'!$F$13</f>
        <v>0</v>
      </c>
      <c r="V323" s="36">
        <f ca="1">SUMIFS(СВЦЭМ!$J$40:$J$783,СВЦЭМ!$A$40:$A$783,$A323,СВЦЭМ!$B$39:$B$782,V$313)+'СЕТ СН'!$F$13</f>
        <v>0</v>
      </c>
      <c r="W323" s="36">
        <f ca="1">SUMIFS(СВЦЭМ!$J$40:$J$783,СВЦЭМ!$A$40:$A$783,$A323,СВЦЭМ!$B$39:$B$782,W$313)+'СЕТ СН'!$F$13</f>
        <v>0</v>
      </c>
      <c r="X323" s="36">
        <f ca="1">SUMIFS(СВЦЭМ!$J$40:$J$783,СВЦЭМ!$A$40:$A$783,$A323,СВЦЭМ!$B$39:$B$782,X$313)+'СЕТ СН'!$F$13</f>
        <v>0</v>
      </c>
      <c r="Y323" s="36">
        <f ca="1">SUMIFS(СВЦЭМ!$J$40:$J$783,СВЦЭМ!$A$40:$A$783,$A323,СВЦЭМ!$B$39:$B$782,Y$313)+'СЕТ СН'!$F$13</f>
        <v>0</v>
      </c>
    </row>
    <row r="324" spans="1:25" ht="15.75" hidden="1" x14ac:dyDescent="0.2">
      <c r="A324" s="35">
        <f t="shared" si="9"/>
        <v>44603</v>
      </c>
      <c r="B324" s="36">
        <f ca="1">SUMIFS(СВЦЭМ!$J$40:$J$783,СВЦЭМ!$A$40:$A$783,$A324,СВЦЭМ!$B$39:$B$782,B$313)+'СЕТ СН'!$F$13</f>
        <v>0</v>
      </c>
      <c r="C324" s="36">
        <f ca="1">SUMIFS(СВЦЭМ!$J$40:$J$783,СВЦЭМ!$A$40:$A$783,$A324,СВЦЭМ!$B$39:$B$782,C$313)+'СЕТ СН'!$F$13</f>
        <v>0</v>
      </c>
      <c r="D324" s="36">
        <f ca="1">SUMIFS(СВЦЭМ!$J$40:$J$783,СВЦЭМ!$A$40:$A$783,$A324,СВЦЭМ!$B$39:$B$782,D$313)+'СЕТ СН'!$F$13</f>
        <v>0</v>
      </c>
      <c r="E324" s="36">
        <f ca="1">SUMIFS(СВЦЭМ!$J$40:$J$783,СВЦЭМ!$A$40:$A$783,$A324,СВЦЭМ!$B$39:$B$782,E$313)+'СЕТ СН'!$F$13</f>
        <v>0</v>
      </c>
      <c r="F324" s="36">
        <f ca="1">SUMIFS(СВЦЭМ!$J$40:$J$783,СВЦЭМ!$A$40:$A$783,$A324,СВЦЭМ!$B$39:$B$782,F$313)+'СЕТ СН'!$F$13</f>
        <v>0</v>
      </c>
      <c r="G324" s="36">
        <f ca="1">SUMIFS(СВЦЭМ!$J$40:$J$783,СВЦЭМ!$A$40:$A$783,$A324,СВЦЭМ!$B$39:$B$782,G$313)+'СЕТ СН'!$F$13</f>
        <v>0</v>
      </c>
      <c r="H324" s="36">
        <f ca="1">SUMIFS(СВЦЭМ!$J$40:$J$783,СВЦЭМ!$A$40:$A$783,$A324,СВЦЭМ!$B$39:$B$782,H$313)+'СЕТ СН'!$F$13</f>
        <v>0</v>
      </c>
      <c r="I324" s="36">
        <f ca="1">SUMIFS(СВЦЭМ!$J$40:$J$783,СВЦЭМ!$A$40:$A$783,$A324,СВЦЭМ!$B$39:$B$782,I$313)+'СЕТ СН'!$F$13</f>
        <v>0</v>
      </c>
      <c r="J324" s="36">
        <f ca="1">SUMIFS(СВЦЭМ!$J$40:$J$783,СВЦЭМ!$A$40:$A$783,$A324,СВЦЭМ!$B$39:$B$782,J$313)+'СЕТ СН'!$F$13</f>
        <v>0</v>
      </c>
      <c r="K324" s="36">
        <f ca="1">SUMIFS(СВЦЭМ!$J$40:$J$783,СВЦЭМ!$A$40:$A$783,$A324,СВЦЭМ!$B$39:$B$782,K$313)+'СЕТ СН'!$F$13</f>
        <v>0</v>
      </c>
      <c r="L324" s="36">
        <f ca="1">SUMIFS(СВЦЭМ!$J$40:$J$783,СВЦЭМ!$A$40:$A$783,$A324,СВЦЭМ!$B$39:$B$782,L$313)+'СЕТ СН'!$F$13</f>
        <v>0</v>
      </c>
      <c r="M324" s="36">
        <f ca="1">SUMIFS(СВЦЭМ!$J$40:$J$783,СВЦЭМ!$A$40:$A$783,$A324,СВЦЭМ!$B$39:$B$782,M$313)+'СЕТ СН'!$F$13</f>
        <v>0</v>
      </c>
      <c r="N324" s="36">
        <f ca="1">SUMIFS(СВЦЭМ!$J$40:$J$783,СВЦЭМ!$A$40:$A$783,$A324,СВЦЭМ!$B$39:$B$782,N$313)+'СЕТ СН'!$F$13</f>
        <v>0</v>
      </c>
      <c r="O324" s="36">
        <f ca="1">SUMIFS(СВЦЭМ!$J$40:$J$783,СВЦЭМ!$A$40:$A$783,$A324,СВЦЭМ!$B$39:$B$782,O$313)+'СЕТ СН'!$F$13</f>
        <v>0</v>
      </c>
      <c r="P324" s="36">
        <f ca="1">SUMIFS(СВЦЭМ!$J$40:$J$783,СВЦЭМ!$A$40:$A$783,$A324,СВЦЭМ!$B$39:$B$782,P$313)+'СЕТ СН'!$F$13</f>
        <v>0</v>
      </c>
      <c r="Q324" s="36">
        <f ca="1">SUMIFS(СВЦЭМ!$J$40:$J$783,СВЦЭМ!$A$40:$A$783,$A324,СВЦЭМ!$B$39:$B$782,Q$313)+'СЕТ СН'!$F$13</f>
        <v>0</v>
      </c>
      <c r="R324" s="36">
        <f ca="1">SUMIFS(СВЦЭМ!$J$40:$J$783,СВЦЭМ!$A$40:$A$783,$A324,СВЦЭМ!$B$39:$B$782,R$313)+'СЕТ СН'!$F$13</f>
        <v>0</v>
      </c>
      <c r="S324" s="36">
        <f ca="1">SUMIFS(СВЦЭМ!$J$40:$J$783,СВЦЭМ!$A$40:$A$783,$A324,СВЦЭМ!$B$39:$B$782,S$313)+'СЕТ СН'!$F$13</f>
        <v>0</v>
      </c>
      <c r="T324" s="36">
        <f ca="1">SUMIFS(СВЦЭМ!$J$40:$J$783,СВЦЭМ!$A$40:$A$783,$A324,СВЦЭМ!$B$39:$B$782,T$313)+'СЕТ СН'!$F$13</f>
        <v>0</v>
      </c>
      <c r="U324" s="36">
        <f ca="1">SUMIFS(СВЦЭМ!$J$40:$J$783,СВЦЭМ!$A$40:$A$783,$A324,СВЦЭМ!$B$39:$B$782,U$313)+'СЕТ СН'!$F$13</f>
        <v>0</v>
      </c>
      <c r="V324" s="36">
        <f ca="1">SUMIFS(СВЦЭМ!$J$40:$J$783,СВЦЭМ!$A$40:$A$783,$A324,СВЦЭМ!$B$39:$B$782,V$313)+'СЕТ СН'!$F$13</f>
        <v>0</v>
      </c>
      <c r="W324" s="36">
        <f ca="1">SUMIFS(СВЦЭМ!$J$40:$J$783,СВЦЭМ!$A$40:$A$783,$A324,СВЦЭМ!$B$39:$B$782,W$313)+'СЕТ СН'!$F$13</f>
        <v>0</v>
      </c>
      <c r="X324" s="36">
        <f ca="1">SUMIFS(СВЦЭМ!$J$40:$J$783,СВЦЭМ!$A$40:$A$783,$A324,СВЦЭМ!$B$39:$B$782,X$313)+'СЕТ СН'!$F$13</f>
        <v>0</v>
      </c>
      <c r="Y324" s="36">
        <f ca="1">SUMIFS(СВЦЭМ!$J$40:$J$783,СВЦЭМ!$A$40:$A$783,$A324,СВЦЭМ!$B$39:$B$782,Y$313)+'СЕТ СН'!$F$13</f>
        <v>0</v>
      </c>
    </row>
    <row r="325" spans="1:25" ht="15.75" hidden="1" x14ac:dyDescent="0.2">
      <c r="A325" s="35">
        <f t="shared" si="9"/>
        <v>44604</v>
      </c>
      <c r="B325" s="36">
        <f ca="1">SUMIFS(СВЦЭМ!$J$40:$J$783,СВЦЭМ!$A$40:$A$783,$A325,СВЦЭМ!$B$39:$B$782,B$313)+'СЕТ СН'!$F$13</f>
        <v>0</v>
      </c>
      <c r="C325" s="36">
        <f ca="1">SUMIFS(СВЦЭМ!$J$40:$J$783,СВЦЭМ!$A$40:$A$783,$A325,СВЦЭМ!$B$39:$B$782,C$313)+'СЕТ СН'!$F$13</f>
        <v>0</v>
      </c>
      <c r="D325" s="36">
        <f ca="1">SUMIFS(СВЦЭМ!$J$40:$J$783,СВЦЭМ!$A$40:$A$783,$A325,СВЦЭМ!$B$39:$B$782,D$313)+'СЕТ СН'!$F$13</f>
        <v>0</v>
      </c>
      <c r="E325" s="36">
        <f ca="1">SUMIFS(СВЦЭМ!$J$40:$J$783,СВЦЭМ!$A$40:$A$783,$A325,СВЦЭМ!$B$39:$B$782,E$313)+'СЕТ СН'!$F$13</f>
        <v>0</v>
      </c>
      <c r="F325" s="36">
        <f ca="1">SUMIFS(СВЦЭМ!$J$40:$J$783,СВЦЭМ!$A$40:$A$783,$A325,СВЦЭМ!$B$39:$B$782,F$313)+'СЕТ СН'!$F$13</f>
        <v>0</v>
      </c>
      <c r="G325" s="36">
        <f ca="1">SUMIFS(СВЦЭМ!$J$40:$J$783,СВЦЭМ!$A$40:$A$783,$A325,СВЦЭМ!$B$39:$B$782,G$313)+'СЕТ СН'!$F$13</f>
        <v>0</v>
      </c>
      <c r="H325" s="36">
        <f ca="1">SUMIFS(СВЦЭМ!$J$40:$J$783,СВЦЭМ!$A$40:$A$783,$A325,СВЦЭМ!$B$39:$B$782,H$313)+'СЕТ СН'!$F$13</f>
        <v>0</v>
      </c>
      <c r="I325" s="36">
        <f ca="1">SUMIFS(СВЦЭМ!$J$40:$J$783,СВЦЭМ!$A$40:$A$783,$A325,СВЦЭМ!$B$39:$B$782,I$313)+'СЕТ СН'!$F$13</f>
        <v>0</v>
      </c>
      <c r="J325" s="36">
        <f ca="1">SUMIFS(СВЦЭМ!$J$40:$J$783,СВЦЭМ!$A$40:$A$783,$A325,СВЦЭМ!$B$39:$B$782,J$313)+'СЕТ СН'!$F$13</f>
        <v>0</v>
      </c>
      <c r="K325" s="36">
        <f ca="1">SUMIFS(СВЦЭМ!$J$40:$J$783,СВЦЭМ!$A$40:$A$783,$A325,СВЦЭМ!$B$39:$B$782,K$313)+'СЕТ СН'!$F$13</f>
        <v>0</v>
      </c>
      <c r="L325" s="36">
        <f ca="1">SUMIFS(СВЦЭМ!$J$40:$J$783,СВЦЭМ!$A$40:$A$783,$A325,СВЦЭМ!$B$39:$B$782,L$313)+'СЕТ СН'!$F$13</f>
        <v>0</v>
      </c>
      <c r="M325" s="36">
        <f ca="1">SUMIFS(СВЦЭМ!$J$40:$J$783,СВЦЭМ!$A$40:$A$783,$A325,СВЦЭМ!$B$39:$B$782,M$313)+'СЕТ СН'!$F$13</f>
        <v>0</v>
      </c>
      <c r="N325" s="36">
        <f ca="1">SUMIFS(СВЦЭМ!$J$40:$J$783,СВЦЭМ!$A$40:$A$783,$A325,СВЦЭМ!$B$39:$B$782,N$313)+'СЕТ СН'!$F$13</f>
        <v>0</v>
      </c>
      <c r="O325" s="36">
        <f ca="1">SUMIFS(СВЦЭМ!$J$40:$J$783,СВЦЭМ!$A$40:$A$783,$A325,СВЦЭМ!$B$39:$B$782,O$313)+'СЕТ СН'!$F$13</f>
        <v>0</v>
      </c>
      <c r="P325" s="36">
        <f ca="1">SUMIFS(СВЦЭМ!$J$40:$J$783,СВЦЭМ!$A$40:$A$783,$A325,СВЦЭМ!$B$39:$B$782,P$313)+'СЕТ СН'!$F$13</f>
        <v>0</v>
      </c>
      <c r="Q325" s="36">
        <f ca="1">SUMIFS(СВЦЭМ!$J$40:$J$783,СВЦЭМ!$A$40:$A$783,$A325,СВЦЭМ!$B$39:$B$782,Q$313)+'СЕТ СН'!$F$13</f>
        <v>0</v>
      </c>
      <c r="R325" s="36">
        <f ca="1">SUMIFS(СВЦЭМ!$J$40:$J$783,СВЦЭМ!$A$40:$A$783,$A325,СВЦЭМ!$B$39:$B$782,R$313)+'СЕТ СН'!$F$13</f>
        <v>0</v>
      </c>
      <c r="S325" s="36">
        <f ca="1">SUMIFS(СВЦЭМ!$J$40:$J$783,СВЦЭМ!$A$40:$A$783,$A325,СВЦЭМ!$B$39:$B$782,S$313)+'СЕТ СН'!$F$13</f>
        <v>0</v>
      </c>
      <c r="T325" s="36">
        <f ca="1">SUMIFS(СВЦЭМ!$J$40:$J$783,СВЦЭМ!$A$40:$A$783,$A325,СВЦЭМ!$B$39:$B$782,T$313)+'СЕТ СН'!$F$13</f>
        <v>0</v>
      </c>
      <c r="U325" s="36">
        <f ca="1">SUMIFS(СВЦЭМ!$J$40:$J$783,СВЦЭМ!$A$40:$A$783,$A325,СВЦЭМ!$B$39:$B$782,U$313)+'СЕТ СН'!$F$13</f>
        <v>0</v>
      </c>
      <c r="V325" s="36">
        <f ca="1">SUMIFS(СВЦЭМ!$J$40:$J$783,СВЦЭМ!$A$40:$A$783,$A325,СВЦЭМ!$B$39:$B$782,V$313)+'СЕТ СН'!$F$13</f>
        <v>0</v>
      </c>
      <c r="W325" s="36">
        <f ca="1">SUMIFS(СВЦЭМ!$J$40:$J$783,СВЦЭМ!$A$40:$A$783,$A325,СВЦЭМ!$B$39:$B$782,W$313)+'СЕТ СН'!$F$13</f>
        <v>0</v>
      </c>
      <c r="X325" s="36">
        <f ca="1">SUMIFS(СВЦЭМ!$J$40:$J$783,СВЦЭМ!$A$40:$A$783,$A325,СВЦЭМ!$B$39:$B$782,X$313)+'СЕТ СН'!$F$13</f>
        <v>0</v>
      </c>
      <c r="Y325" s="36">
        <f ca="1">SUMIFS(СВЦЭМ!$J$40:$J$783,СВЦЭМ!$A$40:$A$783,$A325,СВЦЭМ!$B$39:$B$782,Y$313)+'СЕТ СН'!$F$13</f>
        <v>0</v>
      </c>
    </row>
    <row r="326" spans="1:25" ht="15.75" hidden="1" x14ac:dyDescent="0.2">
      <c r="A326" s="35">
        <f t="shared" si="9"/>
        <v>44605</v>
      </c>
      <c r="B326" s="36">
        <f ca="1">SUMIFS(СВЦЭМ!$J$40:$J$783,СВЦЭМ!$A$40:$A$783,$A326,СВЦЭМ!$B$39:$B$782,B$313)+'СЕТ СН'!$F$13</f>
        <v>0</v>
      </c>
      <c r="C326" s="36">
        <f ca="1">SUMIFS(СВЦЭМ!$J$40:$J$783,СВЦЭМ!$A$40:$A$783,$A326,СВЦЭМ!$B$39:$B$782,C$313)+'СЕТ СН'!$F$13</f>
        <v>0</v>
      </c>
      <c r="D326" s="36">
        <f ca="1">SUMIFS(СВЦЭМ!$J$40:$J$783,СВЦЭМ!$A$40:$A$783,$A326,СВЦЭМ!$B$39:$B$782,D$313)+'СЕТ СН'!$F$13</f>
        <v>0</v>
      </c>
      <c r="E326" s="36">
        <f ca="1">SUMIFS(СВЦЭМ!$J$40:$J$783,СВЦЭМ!$A$40:$A$783,$A326,СВЦЭМ!$B$39:$B$782,E$313)+'СЕТ СН'!$F$13</f>
        <v>0</v>
      </c>
      <c r="F326" s="36">
        <f ca="1">SUMIFS(СВЦЭМ!$J$40:$J$783,СВЦЭМ!$A$40:$A$783,$A326,СВЦЭМ!$B$39:$B$782,F$313)+'СЕТ СН'!$F$13</f>
        <v>0</v>
      </c>
      <c r="G326" s="36">
        <f ca="1">SUMIFS(СВЦЭМ!$J$40:$J$783,СВЦЭМ!$A$40:$A$783,$A326,СВЦЭМ!$B$39:$B$782,G$313)+'СЕТ СН'!$F$13</f>
        <v>0</v>
      </c>
      <c r="H326" s="36">
        <f ca="1">SUMIFS(СВЦЭМ!$J$40:$J$783,СВЦЭМ!$A$40:$A$783,$A326,СВЦЭМ!$B$39:$B$782,H$313)+'СЕТ СН'!$F$13</f>
        <v>0</v>
      </c>
      <c r="I326" s="36">
        <f ca="1">SUMIFS(СВЦЭМ!$J$40:$J$783,СВЦЭМ!$A$40:$A$783,$A326,СВЦЭМ!$B$39:$B$782,I$313)+'СЕТ СН'!$F$13</f>
        <v>0</v>
      </c>
      <c r="J326" s="36">
        <f ca="1">SUMIFS(СВЦЭМ!$J$40:$J$783,СВЦЭМ!$A$40:$A$783,$A326,СВЦЭМ!$B$39:$B$782,J$313)+'СЕТ СН'!$F$13</f>
        <v>0</v>
      </c>
      <c r="K326" s="36">
        <f ca="1">SUMIFS(СВЦЭМ!$J$40:$J$783,СВЦЭМ!$A$40:$A$783,$A326,СВЦЭМ!$B$39:$B$782,K$313)+'СЕТ СН'!$F$13</f>
        <v>0</v>
      </c>
      <c r="L326" s="36">
        <f ca="1">SUMIFS(СВЦЭМ!$J$40:$J$783,СВЦЭМ!$A$40:$A$783,$A326,СВЦЭМ!$B$39:$B$782,L$313)+'СЕТ СН'!$F$13</f>
        <v>0</v>
      </c>
      <c r="M326" s="36">
        <f ca="1">SUMIFS(СВЦЭМ!$J$40:$J$783,СВЦЭМ!$A$40:$A$783,$A326,СВЦЭМ!$B$39:$B$782,M$313)+'СЕТ СН'!$F$13</f>
        <v>0</v>
      </c>
      <c r="N326" s="36">
        <f ca="1">SUMIFS(СВЦЭМ!$J$40:$J$783,СВЦЭМ!$A$40:$A$783,$A326,СВЦЭМ!$B$39:$B$782,N$313)+'СЕТ СН'!$F$13</f>
        <v>0</v>
      </c>
      <c r="O326" s="36">
        <f ca="1">SUMIFS(СВЦЭМ!$J$40:$J$783,СВЦЭМ!$A$40:$A$783,$A326,СВЦЭМ!$B$39:$B$782,O$313)+'СЕТ СН'!$F$13</f>
        <v>0</v>
      </c>
      <c r="P326" s="36">
        <f ca="1">SUMIFS(СВЦЭМ!$J$40:$J$783,СВЦЭМ!$A$40:$A$783,$A326,СВЦЭМ!$B$39:$B$782,P$313)+'СЕТ СН'!$F$13</f>
        <v>0</v>
      </c>
      <c r="Q326" s="36">
        <f ca="1">SUMIFS(СВЦЭМ!$J$40:$J$783,СВЦЭМ!$A$40:$A$783,$A326,СВЦЭМ!$B$39:$B$782,Q$313)+'СЕТ СН'!$F$13</f>
        <v>0</v>
      </c>
      <c r="R326" s="36">
        <f ca="1">SUMIFS(СВЦЭМ!$J$40:$J$783,СВЦЭМ!$A$40:$A$783,$A326,СВЦЭМ!$B$39:$B$782,R$313)+'СЕТ СН'!$F$13</f>
        <v>0</v>
      </c>
      <c r="S326" s="36">
        <f ca="1">SUMIFS(СВЦЭМ!$J$40:$J$783,СВЦЭМ!$A$40:$A$783,$A326,СВЦЭМ!$B$39:$B$782,S$313)+'СЕТ СН'!$F$13</f>
        <v>0</v>
      </c>
      <c r="T326" s="36">
        <f ca="1">SUMIFS(СВЦЭМ!$J$40:$J$783,СВЦЭМ!$A$40:$A$783,$A326,СВЦЭМ!$B$39:$B$782,T$313)+'СЕТ СН'!$F$13</f>
        <v>0</v>
      </c>
      <c r="U326" s="36">
        <f ca="1">SUMIFS(СВЦЭМ!$J$40:$J$783,СВЦЭМ!$A$40:$A$783,$A326,СВЦЭМ!$B$39:$B$782,U$313)+'СЕТ СН'!$F$13</f>
        <v>0</v>
      </c>
      <c r="V326" s="36">
        <f ca="1">SUMIFS(СВЦЭМ!$J$40:$J$783,СВЦЭМ!$A$40:$A$783,$A326,СВЦЭМ!$B$39:$B$782,V$313)+'СЕТ СН'!$F$13</f>
        <v>0</v>
      </c>
      <c r="W326" s="36">
        <f ca="1">SUMIFS(СВЦЭМ!$J$40:$J$783,СВЦЭМ!$A$40:$A$783,$A326,СВЦЭМ!$B$39:$B$782,W$313)+'СЕТ СН'!$F$13</f>
        <v>0</v>
      </c>
      <c r="X326" s="36">
        <f ca="1">SUMIFS(СВЦЭМ!$J$40:$J$783,СВЦЭМ!$A$40:$A$783,$A326,СВЦЭМ!$B$39:$B$782,X$313)+'СЕТ СН'!$F$13</f>
        <v>0</v>
      </c>
      <c r="Y326" s="36">
        <f ca="1">SUMIFS(СВЦЭМ!$J$40:$J$783,СВЦЭМ!$A$40:$A$783,$A326,СВЦЭМ!$B$39:$B$782,Y$313)+'СЕТ СН'!$F$13</f>
        <v>0</v>
      </c>
    </row>
    <row r="327" spans="1:25" ht="15.75" hidden="1" x14ac:dyDescent="0.2">
      <c r="A327" s="35">
        <f t="shared" si="9"/>
        <v>44606</v>
      </c>
      <c r="B327" s="36">
        <f ca="1">SUMIFS(СВЦЭМ!$J$40:$J$783,СВЦЭМ!$A$40:$A$783,$A327,СВЦЭМ!$B$39:$B$782,B$313)+'СЕТ СН'!$F$13</f>
        <v>0</v>
      </c>
      <c r="C327" s="36">
        <f ca="1">SUMIFS(СВЦЭМ!$J$40:$J$783,СВЦЭМ!$A$40:$A$783,$A327,СВЦЭМ!$B$39:$B$782,C$313)+'СЕТ СН'!$F$13</f>
        <v>0</v>
      </c>
      <c r="D327" s="36">
        <f ca="1">SUMIFS(СВЦЭМ!$J$40:$J$783,СВЦЭМ!$A$40:$A$783,$A327,СВЦЭМ!$B$39:$B$782,D$313)+'СЕТ СН'!$F$13</f>
        <v>0</v>
      </c>
      <c r="E327" s="36">
        <f ca="1">SUMIFS(СВЦЭМ!$J$40:$J$783,СВЦЭМ!$A$40:$A$783,$A327,СВЦЭМ!$B$39:$B$782,E$313)+'СЕТ СН'!$F$13</f>
        <v>0</v>
      </c>
      <c r="F327" s="36">
        <f ca="1">SUMIFS(СВЦЭМ!$J$40:$J$783,СВЦЭМ!$A$40:$A$783,$A327,СВЦЭМ!$B$39:$B$782,F$313)+'СЕТ СН'!$F$13</f>
        <v>0</v>
      </c>
      <c r="G327" s="36">
        <f ca="1">SUMIFS(СВЦЭМ!$J$40:$J$783,СВЦЭМ!$A$40:$A$783,$A327,СВЦЭМ!$B$39:$B$782,G$313)+'СЕТ СН'!$F$13</f>
        <v>0</v>
      </c>
      <c r="H327" s="36">
        <f ca="1">SUMIFS(СВЦЭМ!$J$40:$J$783,СВЦЭМ!$A$40:$A$783,$A327,СВЦЭМ!$B$39:$B$782,H$313)+'СЕТ СН'!$F$13</f>
        <v>0</v>
      </c>
      <c r="I327" s="36">
        <f ca="1">SUMIFS(СВЦЭМ!$J$40:$J$783,СВЦЭМ!$A$40:$A$783,$A327,СВЦЭМ!$B$39:$B$782,I$313)+'СЕТ СН'!$F$13</f>
        <v>0</v>
      </c>
      <c r="J327" s="36">
        <f ca="1">SUMIFS(СВЦЭМ!$J$40:$J$783,СВЦЭМ!$A$40:$A$783,$A327,СВЦЭМ!$B$39:$B$782,J$313)+'СЕТ СН'!$F$13</f>
        <v>0</v>
      </c>
      <c r="K327" s="36">
        <f ca="1">SUMIFS(СВЦЭМ!$J$40:$J$783,СВЦЭМ!$A$40:$A$783,$A327,СВЦЭМ!$B$39:$B$782,K$313)+'СЕТ СН'!$F$13</f>
        <v>0</v>
      </c>
      <c r="L327" s="36">
        <f ca="1">SUMIFS(СВЦЭМ!$J$40:$J$783,СВЦЭМ!$A$40:$A$783,$A327,СВЦЭМ!$B$39:$B$782,L$313)+'СЕТ СН'!$F$13</f>
        <v>0</v>
      </c>
      <c r="M327" s="36">
        <f ca="1">SUMIFS(СВЦЭМ!$J$40:$J$783,СВЦЭМ!$A$40:$A$783,$A327,СВЦЭМ!$B$39:$B$782,M$313)+'СЕТ СН'!$F$13</f>
        <v>0</v>
      </c>
      <c r="N327" s="36">
        <f ca="1">SUMIFS(СВЦЭМ!$J$40:$J$783,СВЦЭМ!$A$40:$A$783,$A327,СВЦЭМ!$B$39:$B$782,N$313)+'СЕТ СН'!$F$13</f>
        <v>0</v>
      </c>
      <c r="O327" s="36">
        <f ca="1">SUMIFS(СВЦЭМ!$J$40:$J$783,СВЦЭМ!$A$40:$A$783,$A327,СВЦЭМ!$B$39:$B$782,O$313)+'СЕТ СН'!$F$13</f>
        <v>0</v>
      </c>
      <c r="P327" s="36">
        <f ca="1">SUMIFS(СВЦЭМ!$J$40:$J$783,СВЦЭМ!$A$40:$A$783,$A327,СВЦЭМ!$B$39:$B$782,P$313)+'СЕТ СН'!$F$13</f>
        <v>0</v>
      </c>
      <c r="Q327" s="36">
        <f ca="1">SUMIFS(СВЦЭМ!$J$40:$J$783,СВЦЭМ!$A$40:$A$783,$A327,СВЦЭМ!$B$39:$B$782,Q$313)+'СЕТ СН'!$F$13</f>
        <v>0</v>
      </c>
      <c r="R327" s="36">
        <f ca="1">SUMIFS(СВЦЭМ!$J$40:$J$783,СВЦЭМ!$A$40:$A$783,$A327,СВЦЭМ!$B$39:$B$782,R$313)+'СЕТ СН'!$F$13</f>
        <v>0</v>
      </c>
      <c r="S327" s="36">
        <f ca="1">SUMIFS(СВЦЭМ!$J$40:$J$783,СВЦЭМ!$A$40:$A$783,$A327,СВЦЭМ!$B$39:$B$782,S$313)+'СЕТ СН'!$F$13</f>
        <v>0</v>
      </c>
      <c r="T327" s="36">
        <f ca="1">SUMIFS(СВЦЭМ!$J$40:$J$783,СВЦЭМ!$A$40:$A$783,$A327,СВЦЭМ!$B$39:$B$782,T$313)+'СЕТ СН'!$F$13</f>
        <v>0</v>
      </c>
      <c r="U327" s="36">
        <f ca="1">SUMIFS(СВЦЭМ!$J$40:$J$783,СВЦЭМ!$A$40:$A$783,$A327,СВЦЭМ!$B$39:$B$782,U$313)+'СЕТ СН'!$F$13</f>
        <v>0</v>
      </c>
      <c r="V327" s="36">
        <f ca="1">SUMIFS(СВЦЭМ!$J$40:$J$783,СВЦЭМ!$A$40:$A$783,$A327,СВЦЭМ!$B$39:$B$782,V$313)+'СЕТ СН'!$F$13</f>
        <v>0</v>
      </c>
      <c r="W327" s="36">
        <f ca="1">SUMIFS(СВЦЭМ!$J$40:$J$783,СВЦЭМ!$A$40:$A$783,$A327,СВЦЭМ!$B$39:$B$782,W$313)+'СЕТ СН'!$F$13</f>
        <v>0</v>
      </c>
      <c r="X327" s="36">
        <f ca="1">SUMIFS(СВЦЭМ!$J$40:$J$783,СВЦЭМ!$A$40:$A$783,$A327,СВЦЭМ!$B$39:$B$782,X$313)+'СЕТ СН'!$F$13</f>
        <v>0</v>
      </c>
      <c r="Y327" s="36">
        <f ca="1">SUMIFS(СВЦЭМ!$J$40:$J$783,СВЦЭМ!$A$40:$A$783,$A327,СВЦЭМ!$B$39:$B$782,Y$313)+'СЕТ СН'!$F$13</f>
        <v>0</v>
      </c>
    </row>
    <row r="328" spans="1:25" ht="15.75" hidden="1" x14ac:dyDescent="0.2">
      <c r="A328" s="35">
        <f t="shared" si="9"/>
        <v>44607</v>
      </c>
      <c r="B328" s="36">
        <f ca="1">SUMIFS(СВЦЭМ!$J$40:$J$783,СВЦЭМ!$A$40:$A$783,$A328,СВЦЭМ!$B$39:$B$782,B$313)+'СЕТ СН'!$F$13</f>
        <v>0</v>
      </c>
      <c r="C328" s="36">
        <f ca="1">SUMIFS(СВЦЭМ!$J$40:$J$783,СВЦЭМ!$A$40:$A$783,$A328,СВЦЭМ!$B$39:$B$782,C$313)+'СЕТ СН'!$F$13</f>
        <v>0</v>
      </c>
      <c r="D328" s="36">
        <f ca="1">SUMIFS(СВЦЭМ!$J$40:$J$783,СВЦЭМ!$A$40:$A$783,$A328,СВЦЭМ!$B$39:$B$782,D$313)+'СЕТ СН'!$F$13</f>
        <v>0</v>
      </c>
      <c r="E328" s="36">
        <f ca="1">SUMIFS(СВЦЭМ!$J$40:$J$783,СВЦЭМ!$A$40:$A$783,$A328,СВЦЭМ!$B$39:$B$782,E$313)+'СЕТ СН'!$F$13</f>
        <v>0</v>
      </c>
      <c r="F328" s="36">
        <f ca="1">SUMIFS(СВЦЭМ!$J$40:$J$783,СВЦЭМ!$A$40:$A$783,$A328,СВЦЭМ!$B$39:$B$782,F$313)+'СЕТ СН'!$F$13</f>
        <v>0</v>
      </c>
      <c r="G328" s="36">
        <f ca="1">SUMIFS(СВЦЭМ!$J$40:$J$783,СВЦЭМ!$A$40:$A$783,$A328,СВЦЭМ!$B$39:$B$782,G$313)+'СЕТ СН'!$F$13</f>
        <v>0</v>
      </c>
      <c r="H328" s="36">
        <f ca="1">SUMIFS(СВЦЭМ!$J$40:$J$783,СВЦЭМ!$A$40:$A$783,$A328,СВЦЭМ!$B$39:$B$782,H$313)+'СЕТ СН'!$F$13</f>
        <v>0</v>
      </c>
      <c r="I328" s="36">
        <f ca="1">SUMIFS(СВЦЭМ!$J$40:$J$783,СВЦЭМ!$A$40:$A$783,$A328,СВЦЭМ!$B$39:$B$782,I$313)+'СЕТ СН'!$F$13</f>
        <v>0</v>
      </c>
      <c r="J328" s="36">
        <f ca="1">SUMIFS(СВЦЭМ!$J$40:$J$783,СВЦЭМ!$A$40:$A$783,$A328,СВЦЭМ!$B$39:$B$782,J$313)+'СЕТ СН'!$F$13</f>
        <v>0</v>
      </c>
      <c r="K328" s="36">
        <f ca="1">SUMIFS(СВЦЭМ!$J$40:$J$783,СВЦЭМ!$A$40:$A$783,$A328,СВЦЭМ!$B$39:$B$782,K$313)+'СЕТ СН'!$F$13</f>
        <v>0</v>
      </c>
      <c r="L328" s="36">
        <f ca="1">SUMIFS(СВЦЭМ!$J$40:$J$783,СВЦЭМ!$A$40:$A$783,$A328,СВЦЭМ!$B$39:$B$782,L$313)+'СЕТ СН'!$F$13</f>
        <v>0</v>
      </c>
      <c r="M328" s="36">
        <f ca="1">SUMIFS(СВЦЭМ!$J$40:$J$783,СВЦЭМ!$A$40:$A$783,$A328,СВЦЭМ!$B$39:$B$782,M$313)+'СЕТ СН'!$F$13</f>
        <v>0</v>
      </c>
      <c r="N328" s="36">
        <f ca="1">SUMIFS(СВЦЭМ!$J$40:$J$783,СВЦЭМ!$A$40:$A$783,$A328,СВЦЭМ!$B$39:$B$782,N$313)+'СЕТ СН'!$F$13</f>
        <v>0</v>
      </c>
      <c r="O328" s="36">
        <f ca="1">SUMIFS(СВЦЭМ!$J$40:$J$783,СВЦЭМ!$A$40:$A$783,$A328,СВЦЭМ!$B$39:$B$782,O$313)+'СЕТ СН'!$F$13</f>
        <v>0</v>
      </c>
      <c r="P328" s="36">
        <f ca="1">SUMIFS(СВЦЭМ!$J$40:$J$783,СВЦЭМ!$A$40:$A$783,$A328,СВЦЭМ!$B$39:$B$782,P$313)+'СЕТ СН'!$F$13</f>
        <v>0</v>
      </c>
      <c r="Q328" s="36">
        <f ca="1">SUMIFS(СВЦЭМ!$J$40:$J$783,СВЦЭМ!$A$40:$A$783,$A328,СВЦЭМ!$B$39:$B$782,Q$313)+'СЕТ СН'!$F$13</f>
        <v>0</v>
      </c>
      <c r="R328" s="36">
        <f ca="1">SUMIFS(СВЦЭМ!$J$40:$J$783,СВЦЭМ!$A$40:$A$783,$A328,СВЦЭМ!$B$39:$B$782,R$313)+'СЕТ СН'!$F$13</f>
        <v>0</v>
      </c>
      <c r="S328" s="36">
        <f ca="1">SUMIFS(СВЦЭМ!$J$40:$J$783,СВЦЭМ!$A$40:$A$783,$A328,СВЦЭМ!$B$39:$B$782,S$313)+'СЕТ СН'!$F$13</f>
        <v>0</v>
      </c>
      <c r="T328" s="36">
        <f ca="1">SUMIFS(СВЦЭМ!$J$40:$J$783,СВЦЭМ!$A$40:$A$783,$A328,СВЦЭМ!$B$39:$B$782,T$313)+'СЕТ СН'!$F$13</f>
        <v>0</v>
      </c>
      <c r="U328" s="36">
        <f ca="1">SUMIFS(СВЦЭМ!$J$40:$J$783,СВЦЭМ!$A$40:$A$783,$A328,СВЦЭМ!$B$39:$B$782,U$313)+'СЕТ СН'!$F$13</f>
        <v>0</v>
      </c>
      <c r="V328" s="36">
        <f ca="1">SUMIFS(СВЦЭМ!$J$40:$J$783,СВЦЭМ!$A$40:$A$783,$A328,СВЦЭМ!$B$39:$B$782,V$313)+'СЕТ СН'!$F$13</f>
        <v>0</v>
      </c>
      <c r="W328" s="36">
        <f ca="1">SUMIFS(СВЦЭМ!$J$40:$J$783,СВЦЭМ!$A$40:$A$783,$A328,СВЦЭМ!$B$39:$B$782,W$313)+'СЕТ СН'!$F$13</f>
        <v>0</v>
      </c>
      <c r="X328" s="36">
        <f ca="1">SUMIFS(СВЦЭМ!$J$40:$J$783,СВЦЭМ!$A$40:$A$783,$A328,СВЦЭМ!$B$39:$B$782,X$313)+'СЕТ СН'!$F$13</f>
        <v>0</v>
      </c>
      <c r="Y328" s="36">
        <f ca="1">SUMIFS(СВЦЭМ!$J$40:$J$783,СВЦЭМ!$A$40:$A$783,$A328,СВЦЭМ!$B$39:$B$782,Y$313)+'СЕТ СН'!$F$13</f>
        <v>0</v>
      </c>
    </row>
    <row r="329" spans="1:25" ht="15.75" hidden="1" x14ac:dyDescent="0.2">
      <c r="A329" s="35">
        <f t="shared" si="9"/>
        <v>44608</v>
      </c>
      <c r="B329" s="36">
        <f ca="1">SUMIFS(СВЦЭМ!$J$40:$J$783,СВЦЭМ!$A$40:$A$783,$A329,СВЦЭМ!$B$39:$B$782,B$313)+'СЕТ СН'!$F$13</f>
        <v>0</v>
      </c>
      <c r="C329" s="36">
        <f ca="1">SUMIFS(СВЦЭМ!$J$40:$J$783,СВЦЭМ!$A$40:$A$783,$A329,СВЦЭМ!$B$39:$B$782,C$313)+'СЕТ СН'!$F$13</f>
        <v>0</v>
      </c>
      <c r="D329" s="36">
        <f ca="1">SUMIFS(СВЦЭМ!$J$40:$J$783,СВЦЭМ!$A$40:$A$783,$A329,СВЦЭМ!$B$39:$B$782,D$313)+'СЕТ СН'!$F$13</f>
        <v>0</v>
      </c>
      <c r="E329" s="36">
        <f ca="1">SUMIFS(СВЦЭМ!$J$40:$J$783,СВЦЭМ!$A$40:$A$783,$A329,СВЦЭМ!$B$39:$B$782,E$313)+'СЕТ СН'!$F$13</f>
        <v>0</v>
      </c>
      <c r="F329" s="36">
        <f ca="1">SUMIFS(СВЦЭМ!$J$40:$J$783,СВЦЭМ!$A$40:$A$783,$A329,СВЦЭМ!$B$39:$B$782,F$313)+'СЕТ СН'!$F$13</f>
        <v>0</v>
      </c>
      <c r="G329" s="36">
        <f ca="1">SUMIFS(СВЦЭМ!$J$40:$J$783,СВЦЭМ!$A$40:$A$783,$A329,СВЦЭМ!$B$39:$B$782,G$313)+'СЕТ СН'!$F$13</f>
        <v>0</v>
      </c>
      <c r="H329" s="36">
        <f ca="1">SUMIFS(СВЦЭМ!$J$40:$J$783,СВЦЭМ!$A$40:$A$783,$A329,СВЦЭМ!$B$39:$B$782,H$313)+'СЕТ СН'!$F$13</f>
        <v>0</v>
      </c>
      <c r="I329" s="36">
        <f ca="1">SUMIFS(СВЦЭМ!$J$40:$J$783,СВЦЭМ!$A$40:$A$783,$A329,СВЦЭМ!$B$39:$B$782,I$313)+'СЕТ СН'!$F$13</f>
        <v>0</v>
      </c>
      <c r="J329" s="36">
        <f ca="1">SUMIFS(СВЦЭМ!$J$40:$J$783,СВЦЭМ!$A$40:$A$783,$A329,СВЦЭМ!$B$39:$B$782,J$313)+'СЕТ СН'!$F$13</f>
        <v>0</v>
      </c>
      <c r="K329" s="36">
        <f ca="1">SUMIFS(СВЦЭМ!$J$40:$J$783,СВЦЭМ!$A$40:$A$783,$A329,СВЦЭМ!$B$39:$B$782,K$313)+'СЕТ СН'!$F$13</f>
        <v>0</v>
      </c>
      <c r="L329" s="36">
        <f ca="1">SUMIFS(СВЦЭМ!$J$40:$J$783,СВЦЭМ!$A$40:$A$783,$A329,СВЦЭМ!$B$39:$B$782,L$313)+'СЕТ СН'!$F$13</f>
        <v>0</v>
      </c>
      <c r="M329" s="36">
        <f ca="1">SUMIFS(СВЦЭМ!$J$40:$J$783,СВЦЭМ!$A$40:$A$783,$A329,СВЦЭМ!$B$39:$B$782,M$313)+'СЕТ СН'!$F$13</f>
        <v>0</v>
      </c>
      <c r="N329" s="36">
        <f ca="1">SUMIFS(СВЦЭМ!$J$40:$J$783,СВЦЭМ!$A$40:$A$783,$A329,СВЦЭМ!$B$39:$B$782,N$313)+'СЕТ СН'!$F$13</f>
        <v>0</v>
      </c>
      <c r="O329" s="36">
        <f ca="1">SUMIFS(СВЦЭМ!$J$40:$J$783,СВЦЭМ!$A$40:$A$783,$A329,СВЦЭМ!$B$39:$B$782,O$313)+'СЕТ СН'!$F$13</f>
        <v>0</v>
      </c>
      <c r="P329" s="36">
        <f ca="1">SUMIFS(СВЦЭМ!$J$40:$J$783,СВЦЭМ!$A$40:$A$783,$A329,СВЦЭМ!$B$39:$B$782,P$313)+'СЕТ СН'!$F$13</f>
        <v>0</v>
      </c>
      <c r="Q329" s="36">
        <f ca="1">SUMIFS(СВЦЭМ!$J$40:$J$783,СВЦЭМ!$A$40:$A$783,$A329,СВЦЭМ!$B$39:$B$782,Q$313)+'СЕТ СН'!$F$13</f>
        <v>0</v>
      </c>
      <c r="R329" s="36">
        <f ca="1">SUMIFS(СВЦЭМ!$J$40:$J$783,СВЦЭМ!$A$40:$A$783,$A329,СВЦЭМ!$B$39:$B$782,R$313)+'СЕТ СН'!$F$13</f>
        <v>0</v>
      </c>
      <c r="S329" s="36">
        <f ca="1">SUMIFS(СВЦЭМ!$J$40:$J$783,СВЦЭМ!$A$40:$A$783,$A329,СВЦЭМ!$B$39:$B$782,S$313)+'СЕТ СН'!$F$13</f>
        <v>0</v>
      </c>
      <c r="T329" s="36">
        <f ca="1">SUMIFS(СВЦЭМ!$J$40:$J$783,СВЦЭМ!$A$40:$A$783,$A329,СВЦЭМ!$B$39:$B$782,T$313)+'СЕТ СН'!$F$13</f>
        <v>0</v>
      </c>
      <c r="U329" s="36">
        <f ca="1">SUMIFS(СВЦЭМ!$J$40:$J$783,СВЦЭМ!$A$40:$A$783,$A329,СВЦЭМ!$B$39:$B$782,U$313)+'СЕТ СН'!$F$13</f>
        <v>0</v>
      </c>
      <c r="V329" s="36">
        <f ca="1">SUMIFS(СВЦЭМ!$J$40:$J$783,СВЦЭМ!$A$40:$A$783,$A329,СВЦЭМ!$B$39:$B$782,V$313)+'СЕТ СН'!$F$13</f>
        <v>0</v>
      </c>
      <c r="W329" s="36">
        <f ca="1">SUMIFS(СВЦЭМ!$J$40:$J$783,СВЦЭМ!$A$40:$A$783,$A329,СВЦЭМ!$B$39:$B$782,W$313)+'СЕТ СН'!$F$13</f>
        <v>0</v>
      </c>
      <c r="X329" s="36">
        <f ca="1">SUMIFS(СВЦЭМ!$J$40:$J$783,СВЦЭМ!$A$40:$A$783,$A329,СВЦЭМ!$B$39:$B$782,X$313)+'СЕТ СН'!$F$13</f>
        <v>0</v>
      </c>
      <c r="Y329" s="36">
        <f ca="1">SUMIFS(СВЦЭМ!$J$40:$J$783,СВЦЭМ!$A$40:$A$783,$A329,СВЦЭМ!$B$39:$B$782,Y$313)+'СЕТ СН'!$F$13</f>
        <v>0</v>
      </c>
    </row>
    <row r="330" spans="1:25" ht="15.75" hidden="1" x14ac:dyDescent="0.2">
      <c r="A330" s="35">
        <f t="shared" si="9"/>
        <v>44609</v>
      </c>
      <c r="B330" s="36">
        <f ca="1">SUMIFS(СВЦЭМ!$J$40:$J$783,СВЦЭМ!$A$40:$A$783,$A330,СВЦЭМ!$B$39:$B$782,B$313)+'СЕТ СН'!$F$13</f>
        <v>0</v>
      </c>
      <c r="C330" s="36">
        <f ca="1">SUMIFS(СВЦЭМ!$J$40:$J$783,СВЦЭМ!$A$40:$A$783,$A330,СВЦЭМ!$B$39:$B$782,C$313)+'СЕТ СН'!$F$13</f>
        <v>0</v>
      </c>
      <c r="D330" s="36">
        <f ca="1">SUMIFS(СВЦЭМ!$J$40:$J$783,СВЦЭМ!$A$40:$A$783,$A330,СВЦЭМ!$B$39:$B$782,D$313)+'СЕТ СН'!$F$13</f>
        <v>0</v>
      </c>
      <c r="E330" s="36">
        <f ca="1">SUMIFS(СВЦЭМ!$J$40:$J$783,СВЦЭМ!$A$40:$A$783,$A330,СВЦЭМ!$B$39:$B$782,E$313)+'СЕТ СН'!$F$13</f>
        <v>0</v>
      </c>
      <c r="F330" s="36">
        <f ca="1">SUMIFS(СВЦЭМ!$J$40:$J$783,СВЦЭМ!$A$40:$A$783,$A330,СВЦЭМ!$B$39:$B$782,F$313)+'СЕТ СН'!$F$13</f>
        <v>0</v>
      </c>
      <c r="G330" s="36">
        <f ca="1">SUMIFS(СВЦЭМ!$J$40:$J$783,СВЦЭМ!$A$40:$A$783,$A330,СВЦЭМ!$B$39:$B$782,G$313)+'СЕТ СН'!$F$13</f>
        <v>0</v>
      </c>
      <c r="H330" s="36">
        <f ca="1">SUMIFS(СВЦЭМ!$J$40:$J$783,СВЦЭМ!$A$40:$A$783,$A330,СВЦЭМ!$B$39:$B$782,H$313)+'СЕТ СН'!$F$13</f>
        <v>0</v>
      </c>
      <c r="I330" s="36">
        <f ca="1">SUMIFS(СВЦЭМ!$J$40:$J$783,СВЦЭМ!$A$40:$A$783,$A330,СВЦЭМ!$B$39:$B$782,I$313)+'СЕТ СН'!$F$13</f>
        <v>0</v>
      </c>
      <c r="J330" s="36">
        <f ca="1">SUMIFS(СВЦЭМ!$J$40:$J$783,СВЦЭМ!$A$40:$A$783,$A330,СВЦЭМ!$B$39:$B$782,J$313)+'СЕТ СН'!$F$13</f>
        <v>0</v>
      </c>
      <c r="K330" s="36">
        <f ca="1">SUMIFS(СВЦЭМ!$J$40:$J$783,СВЦЭМ!$A$40:$A$783,$A330,СВЦЭМ!$B$39:$B$782,K$313)+'СЕТ СН'!$F$13</f>
        <v>0</v>
      </c>
      <c r="L330" s="36">
        <f ca="1">SUMIFS(СВЦЭМ!$J$40:$J$783,СВЦЭМ!$A$40:$A$783,$A330,СВЦЭМ!$B$39:$B$782,L$313)+'СЕТ СН'!$F$13</f>
        <v>0</v>
      </c>
      <c r="M330" s="36">
        <f ca="1">SUMIFS(СВЦЭМ!$J$40:$J$783,СВЦЭМ!$A$40:$A$783,$A330,СВЦЭМ!$B$39:$B$782,M$313)+'СЕТ СН'!$F$13</f>
        <v>0</v>
      </c>
      <c r="N330" s="36">
        <f ca="1">SUMIFS(СВЦЭМ!$J$40:$J$783,СВЦЭМ!$A$40:$A$783,$A330,СВЦЭМ!$B$39:$B$782,N$313)+'СЕТ СН'!$F$13</f>
        <v>0</v>
      </c>
      <c r="O330" s="36">
        <f ca="1">SUMIFS(СВЦЭМ!$J$40:$J$783,СВЦЭМ!$A$40:$A$783,$A330,СВЦЭМ!$B$39:$B$782,O$313)+'СЕТ СН'!$F$13</f>
        <v>0</v>
      </c>
      <c r="P330" s="36">
        <f ca="1">SUMIFS(СВЦЭМ!$J$40:$J$783,СВЦЭМ!$A$40:$A$783,$A330,СВЦЭМ!$B$39:$B$782,P$313)+'СЕТ СН'!$F$13</f>
        <v>0</v>
      </c>
      <c r="Q330" s="36">
        <f ca="1">SUMIFS(СВЦЭМ!$J$40:$J$783,СВЦЭМ!$A$40:$A$783,$A330,СВЦЭМ!$B$39:$B$782,Q$313)+'СЕТ СН'!$F$13</f>
        <v>0</v>
      </c>
      <c r="R330" s="36">
        <f ca="1">SUMIFS(СВЦЭМ!$J$40:$J$783,СВЦЭМ!$A$40:$A$783,$A330,СВЦЭМ!$B$39:$B$782,R$313)+'СЕТ СН'!$F$13</f>
        <v>0</v>
      </c>
      <c r="S330" s="36">
        <f ca="1">SUMIFS(СВЦЭМ!$J$40:$J$783,СВЦЭМ!$A$40:$A$783,$A330,СВЦЭМ!$B$39:$B$782,S$313)+'СЕТ СН'!$F$13</f>
        <v>0</v>
      </c>
      <c r="T330" s="36">
        <f ca="1">SUMIFS(СВЦЭМ!$J$40:$J$783,СВЦЭМ!$A$40:$A$783,$A330,СВЦЭМ!$B$39:$B$782,T$313)+'СЕТ СН'!$F$13</f>
        <v>0</v>
      </c>
      <c r="U330" s="36">
        <f ca="1">SUMIFS(СВЦЭМ!$J$40:$J$783,СВЦЭМ!$A$40:$A$783,$A330,СВЦЭМ!$B$39:$B$782,U$313)+'СЕТ СН'!$F$13</f>
        <v>0</v>
      </c>
      <c r="V330" s="36">
        <f ca="1">SUMIFS(СВЦЭМ!$J$40:$J$783,СВЦЭМ!$A$40:$A$783,$A330,СВЦЭМ!$B$39:$B$782,V$313)+'СЕТ СН'!$F$13</f>
        <v>0</v>
      </c>
      <c r="W330" s="36">
        <f ca="1">SUMIFS(СВЦЭМ!$J$40:$J$783,СВЦЭМ!$A$40:$A$783,$A330,СВЦЭМ!$B$39:$B$782,W$313)+'СЕТ СН'!$F$13</f>
        <v>0</v>
      </c>
      <c r="X330" s="36">
        <f ca="1">SUMIFS(СВЦЭМ!$J$40:$J$783,СВЦЭМ!$A$40:$A$783,$A330,СВЦЭМ!$B$39:$B$782,X$313)+'СЕТ СН'!$F$13</f>
        <v>0</v>
      </c>
      <c r="Y330" s="36">
        <f ca="1">SUMIFS(СВЦЭМ!$J$40:$J$783,СВЦЭМ!$A$40:$A$783,$A330,СВЦЭМ!$B$39:$B$782,Y$313)+'СЕТ СН'!$F$13</f>
        <v>0</v>
      </c>
    </row>
    <row r="331" spans="1:25" ht="15.75" hidden="1" x14ac:dyDescent="0.2">
      <c r="A331" s="35">
        <f t="shared" si="9"/>
        <v>44610</v>
      </c>
      <c r="B331" s="36">
        <f ca="1">SUMIFS(СВЦЭМ!$J$40:$J$783,СВЦЭМ!$A$40:$A$783,$A331,СВЦЭМ!$B$39:$B$782,B$313)+'СЕТ СН'!$F$13</f>
        <v>0</v>
      </c>
      <c r="C331" s="36">
        <f ca="1">SUMIFS(СВЦЭМ!$J$40:$J$783,СВЦЭМ!$A$40:$A$783,$A331,СВЦЭМ!$B$39:$B$782,C$313)+'СЕТ СН'!$F$13</f>
        <v>0</v>
      </c>
      <c r="D331" s="36">
        <f ca="1">SUMIFS(СВЦЭМ!$J$40:$J$783,СВЦЭМ!$A$40:$A$783,$A331,СВЦЭМ!$B$39:$B$782,D$313)+'СЕТ СН'!$F$13</f>
        <v>0</v>
      </c>
      <c r="E331" s="36">
        <f ca="1">SUMIFS(СВЦЭМ!$J$40:$J$783,СВЦЭМ!$A$40:$A$783,$A331,СВЦЭМ!$B$39:$B$782,E$313)+'СЕТ СН'!$F$13</f>
        <v>0</v>
      </c>
      <c r="F331" s="36">
        <f ca="1">SUMIFS(СВЦЭМ!$J$40:$J$783,СВЦЭМ!$A$40:$A$783,$A331,СВЦЭМ!$B$39:$B$782,F$313)+'СЕТ СН'!$F$13</f>
        <v>0</v>
      </c>
      <c r="G331" s="36">
        <f ca="1">SUMIFS(СВЦЭМ!$J$40:$J$783,СВЦЭМ!$A$40:$A$783,$A331,СВЦЭМ!$B$39:$B$782,G$313)+'СЕТ СН'!$F$13</f>
        <v>0</v>
      </c>
      <c r="H331" s="36">
        <f ca="1">SUMIFS(СВЦЭМ!$J$40:$J$783,СВЦЭМ!$A$40:$A$783,$A331,СВЦЭМ!$B$39:$B$782,H$313)+'СЕТ СН'!$F$13</f>
        <v>0</v>
      </c>
      <c r="I331" s="36">
        <f ca="1">SUMIFS(СВЦЭМ!$J$40:$J$783,СВЦЭМ!$A$40:$A$783,$A331,СВЦЭМ!$B$39:$B$782,I$313)+'СЕТ СН'!$F$13</f>
        <v>0</v>
      </c>
      <c r="J331" s="36">
        <f ca="1">SUMIFS(СВЦЭМ!$J$40:$J$783,СВЦЭМ!$A$40:$A$783,$A331,СВЦЭМ!$B$39:$B$782,J$313)+'СЕТ СН'!$F$13</f>
        <v>0</v>
      </c>
      <c r="K331" s="36">
        <f ca="1">SUMIFS(СВЦЭМ!$J$40:$J$783,СВЦЭМ!$A$40:$A$783,$A331,СВЦЭМ!$B$39:$B$782,K$313)+'СЕТ СН'!$F$13</f>
        <v>0</v>
      </c>
      <c r="L331" s="36">
        <f ca="1">SUMIFS(СВЦЭМ!$J$40:$J$783,СВЦЭМ!$A$40:$A$783,$A331,СВЦЭМ!$B$39:$B$782,L$313)+'СЕТ СН'!$F$13</f>
        <v>0</v>
      </c>
      <c r="M331" s="36">
        <f ca="1">SUMIFS(СВЦЭМ!$J$40:$J$783,СВЦЭМ!$A$40:$A$783,$A331,СВЦЭМ!$B$39:$B$782,M$313)+'СЕТ СН'!$F$13</f>
        <v>0</v>
      </c>
      <c r="N331" s="36">
        <f ca="1">SUMIFS(СВЦЭМ!$J$40:$J$783,СВЦЭМ!$A$40:$A$783,$A331,СВЦЭМ!$B$39:$B$782,N$313)+'СЕТ СН'!$F$13</f>
        <v>0</v>
      </c>
      <c r="O331" s="36">
        <f ca="1">SUMIFS(СВЦЭМ!$J$40:$J$783,СВЦЭМ!$A$40:$A$783,$A331,СВЦЭМ!$B$39:$B$782,O$313)+'СЕТ СН'!$F$13</f>
        <v>0</v>
      </c>
      <c r="P331" s="36">
        <f ca="1">SUMIFS(СВЦЭМ!$J$40:$J$783,СВЦЭМ!$A$40:$A$783,$A331,СВЦЭМ!$B$39:$B$782,P$313)+'СЕТ СН'!$F$13</f>
        <v>0</v>
      </c>
      <c r="Q331" s="36">
        <f ca="1">SUMIFS(СВЦЭМ!$J$40:$J$783,СВЦЭМ!$A$40:$A$783,$A331,СВЦЭМ!$B$39:$B$782,Q$313)+'СЕТ СН'!$F$13</f>
        <v>0</v>
      </c>
      <c r="R331" s="36">
        <f ca="1">SUMIFS(СВЦЭМ!$J$40:$J$783,СВЦЭМ!$A$40:$A$783,$A331,СВЦЭМ!$B$39:$B$782,R$313)+'СЕТ СН'!$F$13</f>
        <v>0</v>
      </c>
      <c r="S331" s="36">
        <f ca="1">SUMIFS(СВЦЭМ!$J$40:$J$783,СВЦЭМ!$A$40:$A$783,$A331,СВЦЭМ!$B$39:$B$782,S$313)+'СЕТ СН'!$F$13</f>
        <v>0</v>
      </c>
      <c r="T331" s="36">
        <f ca="1">SUMIFS(СВЦЭМ!$J$40:$J$783,СВЦЭМ!$A$40:$A$783,$A331,СВЦЭМ!$B$39:$B$782,T$313)+'СЕТ СН'!$F$13</f>
        <v>0</v>
      </c>
      <c r="U331" s="36">
        <f ca="1">SUMIFS(СВЦЭМ!$J$40:$J$783,СВЦЭМ!$A$40:$A$783,$A331,СВЦЭМ!$B$39:$B$782,U$313)+'СЕТ СН'!$F$13</f>
        <v>0</v>
      </c>
      <c r="V331" s="36">
        <f ca="1">SUMIFS(СВЦЭМ!$J$40:$J$783,СВЦЭМ!$A$40:$A$783,$A331,СВЦЭМ!$B$39:$B$782,V$313)+'СЕТ СН'!$F$13</f>
        <v>0</v>
      </c>
      <c r="W331" s="36">
        <f ca="1">SUMIFS(СВЦЭМ!$J$40:$J$783,СВЦЭМ!$A$40:$A$783,$A331,СВЦЭМ!$B$39:$B$782,W$313)+'СЕТ СН'!$F$13</f>
        <v>0</v>
      </c>
      <c r="X331" s="36">
        <f ca="1">SUMIFS(СВЦЭМ!$J$40:$J$783,СВЦЭМ!$A$40:$A$783,$A331,СВЦЭМ!$B$39:$B$782,X$313)+'СЕТ СН'!$F$13</f>
        <v>0</v>
      </c>
      <c r="Y331" s="36">
        <f ca="1">SUMIFS(СВЦЭМ!$J$40:$J$783,СВЦЭМ!$A$40:$A$783,$A331,СВЦЭМ!$B$39:$B$782,Y$313)+'СЕТ СН'!$F$13</f>
        <v>0</v>
      </c>
    </row>
    <row r="332" spans="1:25" ht="15.75" hidden="1" x14ac:dyDescent="0.2">
      <c r="A332" s="35">
        <f t="shared" si="9"/>
        <v>44611</v>
      </c>
      <c r="B332" s="36">
        <f ca="1">SUMIFS(СВЦЭМ!$J$40:$J$783,СВЦЭМ!$A$40:$A$783,$A332,СВЦЭМ!$B$39:$B$782,B$313)+'СЕТ СН'!$F$13</f>
        <v>0</v>
      </c>
      <c r="C332" s="36">
        <f ca="1">SUMIFS(СВЦЭМ!$J$40:$J$783,СВЦЭМ!$A$40:$A$783,$A332,СВЦЭМ!$B$39:$B$782,C$313)+'СЕТ СН'!$F$13</f>
        <v>0</v>
      </c>
      <c r="D332" s="36">
        <f ca="1">SUMIFS(СВЦЭМ!$J$40:$J$783,СВЦЭМ!$A$40:$A$783,$A332,СВЦЭМ!$B$39:$B$782,D$313)+'СЕТ СН'!$F$13</f>
        <v>0</v>
      </c>
      <c r="E332" s="36">
        <f ca="1">SUMIFS(СВЦЭМ!$J$40:$J$783,СВЦЭМ!$A$40:$A$783,$A332,СВЦЭМ!$B$39:$B$782,E$313)+'СЕТ СН'!$F$13</f>
        <v>0</v>
      </c>
      <c r="F332" s="36">
        <f ca="1">SUMIFS(СВЦЭМ!$J$40:$J$783,СВЦЭМ!$A$40:$A$783,$A332,СВЦЭМ!$B$39:$B$782,F$313)+'СЕТ СН'!$F$13</f>
        <v>0</v>
      </c>
      <c r="G332" s="36">
        <f ca="1">SUMIFS(СВЦЭМ!$J$40:$J$783,СВЦЭМ!$A$40:$A$783,$A332,СВЦЭМ!$B$39:$B$782,G$313)+'СЕТ СН'!$F$13</f>
        <v>0</v>
      </c>
      <c r="H332" s="36">
        <f ca="1">SUMIFS(СВЦЭМ!$J$40:$J$783,СВЦЭМ!$A$40:$A$783,$A332,СВЦЭМ!$B$39:$B$782,H$313)+'СЕТ СН'!$F$13</f>
        <v>0</v>
      </c>
      <c r="I332" s="36">
        <f ca="1">SUMIFS(СВЦЭМ!$J$40:$J$783,СВЦЭМ!$A$40:$A$783,$A332,СВЦЭМ!$B$39:$B$782,I$313)+'СЕТ СН'!$F$13</f>
        <v>0</v>
      </c>
      <c r="J332" s="36">
        <f ca="1">SUMIFS(СВЦЭМ!$J$40:$J$783,СВЦЭМ!$A$40:$A$783,$A332,СВЦЭМ!$B$39:$B$782,J$313)+'СЕТ СН'!$F$13</f>
        <v>0</v>
      </c>
      <c r="K332" s="36">
        <f ca="1">SUMIFS(СВЦЭМ!$J$40:$J$783,СВЦЭМ!$A$40:$A$783,$A332,СВЦЭМ!$B$39:$B$782,K$313)+'СЕТ СН'!$F$13</f>
        <v>0</v>
      </c>
      <c r="L332" s="36">
        <f ca="1">SUMIFS(СВЦЭМ!$J$40:$J$783,СВЦЭМ!$A$40:$A$783,$A332,СВЦЭМ!$B$39:$B$782,L$313)+'СЕТ СН'!$F$13</f>
        <v>0</v>
      </c>
      <c r="M332" s="36">
        <f ca="1">SUMIFS(СВЦЭМ!$J$40:$J$783,СВЦЭМ!$A$40:$A$783,$A332,СВЦЭМ!$B$39:$B$782,M$313)+'СЕТ СН'!$F$13</f>
        <v>0</v>
      </c>
      <c r="N332" s="36">
        <f ca="1">SUMIFS(СВЦЭМ!$J$40:$J$783,СВЦЭМ!$A$40:$A$783,$A332,СВЦЭМ!$B$39:$B$782,N$313)+'СЕТ СН'!$F$13</f>
        <v>0</v>
      </c>
      <c r="O332" s="36">
        <f ca="1">SUMIFS(СВЦЭМ!$J$40:$J$783,СВЦЭМ!$A$40:$A$783,$A332,СВЦЭМ!$B$39:$B$782,O$313)+'СЕТ СН'!$F$13</f>
        <v>0</v>
      </c>
      <c r="P332" s="36">
        <f ca="1">SUMIFS(СВЦЭМ!$J$40:$J$783,СВЦЭМ!$A$40:$A$783,$A332,СВЦЭМ!$B$39:$B$782,P$313)+'СЕТ СН'!$F$13</f>
        <v>0</v>
      </c>
      <c r="Q332" s="36">
        <f ca="1">SUMIFS(СВЦЭМ!$J$40:$J$783,СВЦЭМ!$A$40:$A$783,$A332,СВЦЭМ!$B$39:$B$782,Q$313)+'СЕТ СН'!$F$13</f>
        <v>0</v>
      </c>
      <c r="R332" s="36">
        <f ca="1">SUMIFS(СВЦЭМ!$J$40:$J$783,СВЦЭМ!$A$40:$A$783,$A332,СВЦЭМ!$B$39:$B$782,R$313)+'СЕТ СН'!$F$13</f>
        <v>0</v>
      </c>
      <c r="S332" s="36">
        <f ca="1">SUMIFS(СВЦЭМ!$J$40:$J$783,СВЦЭМ!$A$40:$A$783,$A332,СВЦЭМ!$B$39:$B$782,S$313)+'СЕТ СН'!$F$13</f>
        <v>0</v>
      </c>
      <c r="T332" s="36">
        <f ca="1">SUMIFS(СВЦЭМ!$J$40:$J$783,СВЦЭМ!$A$40:$A$783,$A332,СВЦЭМ!$B$39:$B$782,T$313)+'СЕТ СН'!$F$13</f>
        <v>0</v>
      </c>
      <c r="U332" s="36">
        <f ca="1">SUMIFS(СВЦЭМ!$J$40:$J$783,СВЦЭМ!$A$40:$A$783,$A332,СВЦЭМ!$B$39:$B$782,U$313)+'СЕТ СН'!$F$13</f>
        <v>0</v>
      </c>
      <c r="V332" s="36">
        <f ca="1">SUMIFS(СВЦЭМ!$J$40:$J$783,СВЦЭМ!$A$40:$A$783,$A332,СВЦЭМ!$B$39:$B$782,V$313)+'СЕТ СН'!$F$13</f>
        <v>0</v>
      </c>
      <c r="W332" s="36">
        <f ca="1">SUMIFS(СВЦЭМ!$J$40:$J$783,СВЦЭМ!$A$40:$A$783,$A332,СВЦЭМ!$B$39:$B$782,W$313)+'СЕТ СН'!$F$13</f>
        <v>0</v>
      </c>
      <c r="X332" s="36">
        <f ca="1">SUMIFS(СВЦЭМ!$J$40:$J$783,СВЦЭМ!$A$40:$A$783,$A332,СВЦЭМ!$B$39:$B$782,X$313)+'СЕТ СН'!$F$13</f>
        <v>0</v>
      </c>
      <c r="Y332" s="36">
        <f ca="1">SUMIFS(СВЦЭМ!$J$40:$J$783,СВЦЭМ!$A$40:$A$783,$A332,СВЦЭМ!$B$39:$B$782,Y$313)+'СЕТ СН'!$F$13</f>
        <v>0</v>
      </c>
    </row>
    <row r="333" spans="1:25" ht="15.75" hidden="1" x14ac:dyDescent="0.2">
      <c r="A333" s="35">
        <f t="shared" si="9"/>
        <v>44612</v>
      </c>
      <c r="B333" s="36">
        <f ca="1">SUMIFS(СВЦЭМ!$J$40:$J$783,СВЦЭМ!$A$40:$A$783,$A333,СВЦЭМ!$B$39:$B$782,B$313)+'СЕТ СН'!$F$13</f>
        <v>0</v>
      </c>
      <c r="C333" s="36">
        <f ca="1">SUMIFS(СВЦЭМ!$J$40:$J$783,СВЦЭМ!$A$40:$A$783,$A333,СВЦЭМ!$B$39:$B$782,C$313)+'СЕТ СН'!$F$13</f>
        <v>0</v>
      </c>
      <c r="D333" s="36">
        <f ca="1">SUMIFS(СВЦЭМ!$J$40:$J$783,СВЦЭМ!$A$40:$A$783,$A333,СВЦЭМ!$B$39:$B$782,D$313)+'СЕТ СН'!$F$13</f>
        <v>0</v>
      </c>
      <c r="E333" s="36">
        <f ca="1">SUMIFS(СВЦЭМ!$J$40:$J$783,СВЦЭМ!$A$40:$A$783,$A333,СВЦЭМ!$B$39:$B$782,E$313)+'СЕТ СН'!$F$13</f>
        <v>0</v>
      </c>
      <c r="F333" s="36">
        <f ca="1">SUMIFS(СВЦЭМ!$J$40:$J$783,СВЦЭМ!$A$40:$A$783,$A333,СВЦЭМ!$B$39:$B$782,F$313)+'СЕТ СН'!$F$13</f>
        <v>0</v>
      </c>
      <c r="G333" s="36">
        <f ca="1">SUMIFS(СВЦЭМ!$J$40:$J$783,СВЦЭМ!$A$40:$A$783,$A333,СВЦЭМ!$B$39:$B$782,G$313)+'СЕТ СН'!$F$13</f>
        <v>0</v>
      </c>
      <c r="H333" s="36">
        <f ca="1">SUMIFS(СВЦЭМ!$J$40:$J$783,СВЦЭМ!$A$40:$A$783,$A333,СВЦЭМ!$B$39:$B$782,H$313)+'СЕТ СН'!$F$13</f>
        <v>0</v>
      </c>
      <c r="I333" s="36">
        <f ca="1">SUMIFS(СВЦЭМ!$J$40:$J$783,СВЦЭМ!$A$40:$A$783,$A333,СВЦЭМ!$B$39:$B$782,I$313)+'СЕТ СН'!$F$13</f>
        <v>0</v>
      </c>
      <c r="J333" s="36">
        <f ca="1">SUMIFS(СВЦЭМ!$J$40:$J$783,СВЦЭМ!$A$40:$A$783,$A333,СВЦЭМ!$B$39:$B$782,J$313)+'СЕТ СН'!$F$13</f>
        <v>0</v>
      </c>
      <c r="K333" s="36">
        <f ca="1">SUMIFS(СВЦЭМ!$J$40:$J$783,СВЦЭМ!$A$40:$A$783,$A333,СВЦЭМ!$B$39:$B$782,K$313)+'СЕТ СН'!$F$13</f>
        <v>0</v>
      </c>
      <c r="L333" s="36">
        <f ca="1">SUMIFS(СВЦЭМ!$J$40:$J$783,СВЦЭМ!$A$40:$A$783,$A333,СВЦЭМ!$B$39:$B$782,L$313)+'СЕТ СН'!$F$13</f>
        <v>0</v>
      </c>
      <c r="M333" s="36">
        <f ca="1">SUMIFS(СВЦЭМ!$J$40:$J$783,СВЦЭМ!$A$40:$A$783,$A333,СВЦЭМ!$B$39:$B$782,M$313)+'СЕТ СН'!$F$13</f>
        <v>0</v>
      </c>
      <c r="N333" s="36">
        <f ca="1">SUMIFS(СВЦЭМ!$J$40:$J$783,СВЦЭМ!$A$40:$A$783,$A333,СВЦЭМ!$B$39:$B$782,N$313)+'СЕТ СН'!$F$13</f>
        <v>0</v>
      </c>
      <c r="O333" s="36">
        <f ca="1">SUMIFS(СВЦЭМ!$J$40:$J$783,СВЦЭМ!$A$40:$A$783,$A333,СВЦЭМ!$B$39:$B$782,O$313)+'СЕТ СН'!$F$13</f>
        <v>0</v>
      </c>
      <c r="P333" s="36">
        <f ca="1">SUMIFS(СВЦЭМ!$J$40:$J$783,СВЦЭМ!$A$40:$A$783,$A333,СВЦЭМ!$B$39:$B$782,P$313)+'СЕТ СН'!$F$13</f>
        <v>0</v>
      </c>
      <c r="Q333" s="36">
        <f ca="1">SUMIFS(СВЦЭМ!$J$40:$J$783,СВЦЭМ!$A$40:$A$783,$A333,СВЦЭМ!$B$39:$B$782,Q$313)+'СЕТ СН'!$F$13</f>
        <v>0</v>
      </c>
      <c r="R333" s="36">
        <f ca="1">SUMIFS(СВЦЭМ!$J$40:$J$783,СВЦЭМ!$A$40:$A$783,$A333,СВЦЭМ!$B$39:$B$782,R$313)+'СЕТ СН'!$F$13</f>
        <v>0</v>
      </c>
      <c r="S333" s="36">
        <f ca="1">SUMIFS(СВЦЭМ!$J$40:$J$783,СВЦЭМ!$A$40:$A$783,$A333,СВЦЭМ!$B$39:$B$782,S$313)+'СЕТ СН'!$F$13</f>
        <v>0</v>
      </c>
      <c r="T333" s="36">
        <f ca="1">SUMIFS(СВЦЭМ!$J$40:$J$783,СВЦЭМ!$A$40:$A$783,$A333,СВЦЭМ!$B$39:$B$782,T$313)+'СЕТ СН'!$F$13</f>
        <v>0</v>
      </c>
      <c r="U333" s="36">
        <f ca="1">SUMIFS(СВЦЭМ!$J$40:$J$783,СВЦЭМ!$A$40:$A$783,$A333,СВЦЭМ!$B$39:$B$782,U$313)+'СЕТ СН'!$F$13</f>
        <v>0</v>
      </c>
      <c r="V333" s="36">
        <f ca="1">SUMIFS(СВЦЭМ!$J$40:$J$783,СВЦЭМ!$A$40:$A$783,$A333,СВЦЭМ!$B$39:$B$782,V$313)+'СЕТ СН'!$F$13</f>
        <v>0</v>
      </c>
      <c r="W333" s="36">
        <f ca="1">SUMIFS(СВЦЭМ!$J$40:$J$783,СВЦЭМ!$A$40:$A$783,$A333,СВЦЭМ!$B$39:$B$782,W$313)+'СЕТ СН'!$F$13</f>
        <v>0</v>
      </c>
      <c r="X333" s="36">
        <f ca="1">SUMIFS(СВЦЭМ!$J$40:$J$783,СВЦЭМ!$A$40:$A$783,$A333,СВЦЭМ!$B$39:$B$782,X$313)+'СЕТ СН'!$F$13</f>
        <v>0</v>
      </c>
      <c r="Y333" s="36">
        <f ca="1">SUMIFS(СВЦЭМ!$J$40:$J$783,СВЦЭМ!$A$40:$A$783,$A333,СВЦЭМ!$B$39:$B$782,Y$313)+'СЕТ СН'!$F$13</f>
        <v>0</v>
      </c>
    </row>
    <row r="334" spans="1:25" ht="15.75" hidden="1" x14ac:dyDescent="0.2">
      <c r="A334" s="35">
        <f t="shared" si="9"/>
        <v>44613</v>
      </c>
      <c r="B334" s="36">
        <f ca="1">SUMIFS(СВЦЭМ!$J$40:$J$783,СВЦЭМ!$A$40:$A$783,$A334,СВЦЭМ!$B$39:$B$782,B$313)+'СЕТ СН'!$F$13</f>
        <v>0</v>
      </c>
      <c r="C334" s="36">
        <f ca="1">SUMIFS(СВЦЭМ!$J$40:$J$783,СВЦЭМ!$A$40:$A$783,$A334,СВЦЭМ!$B$39:$B$782,C$313)+'СЕТ СН'!$F$13</f>
        <v>0</v>
      </c>
      <c r="D334" s="36">
        <f ca="1">SUMIFS(СВЦЭМ!$J$40:$J$783,СВЦЭМ!$A$40:$A$783,$A334,СВЦЭМ!$B$39:$B$782,D$313)+'СЕТ СН'!$F$13</f>
        <v>0</v>
      </c>
      <c r="E334" s="36">
        <f ca="1">SUMIFS(СВЦЭМ!$J$40:$J$783,СВЦЭМ!$A$40:$A$783,$A334,СВЦЭМ!$B$39:$B$782,E$313)+'СЕТ СН'!$F$13</f>
        <v>0</v>
      </c>
      <c r="F334" s="36">
        <f ca="1">SUMIFS(СВЦЭМ!$J$40:$J$783,СВЦЭМ!$A$40:$A$783,$A334,СВЦЭМ!$B$39:$B$782,F$313)+'СЕТ СН'!$F$13</f>
        <v>0</v>
      </c>
      <c r="G334" s="36">
        <f ca="1">SUMIFS(СВЦЭМ!$J$40:$J$783,СВЦЭМ!$A$40:$A$783,$A334,СВЦЭМ!$B$39:$B$782,G$313)+'СЕТ СН'!$F$13</f>
        <v>0</v>
      </c>
      <c r="H334" s="36">
        <f ca="1">SUMIFS(СВЦЭМ!$J$40:$J$783,СВЦЭМ!$A$40:$A$783,$A334,СВЦЭМ!$B$39:$B$782,H$313)+'СЕТ СН'!$F$13</f>
        <v>0</v>
      </c>
      <c r="I334" s="36">
        <f ca="1">SUMIFS(СВЦЭМ!$J$40:$J$783,СВЦЭМ!$A$40:$A$783,$A334,СВЦЭМ!$B$39:$B$782,I$313)+'СЕТ СН'!$F$13</f>
        <v>0</v>
      </c>
      <c r="J334" s="36">
        <f ca="1">SUMIFS(СВЦЭМ!$J$40:$J$783,СВЦЭМ!$A$40:$A$783,$A334,СВЦЭМ!$B$39:$B$782,J$313)+'СЕТ СН'!$F$13</f>
        <v>0</v>
      </c>
      <c r="K334" s="36">
        <f ca="1">SUMIFS(СВЦЭМ!$J$40:$J$783,СВЦЭМ!$A$40:$A$783,$A334,СВЦЭМ!$B$39:$B$782,K$313)+'СЕТ СН'!$F$13</f>
        <v>0</v>
      </c>
      <c r="L334" s="36">
        <f ca="1">SUMIFS(СВЦЭМ!$J$40:$J$783,СВЦЭМ!$A$40:$A$783,$A334,СВЦЭМ!$B$39:$B$782,L$313)+'СЕТ СН'!$F$13</f>
        <v>0</v>
      </c>
      <c r="M334" s="36">
        <f ca="1">SUMIFS(СВЦЭМ!$J$40:$J$783,СВЦЭМ!$A$40:$A$783,$A334,СВЦЭМ!$B$39:$B$782,M$313)+'СЕТ СН'!$F$13</f>
        <v>0</v>
      </c>
      <c r="N334" s="36">
        <f ca="1">SUMIFS(СВЦЭМ!$J$40:$J$783,СВЦЭМ!$A$40:$A$783,$A334,СВЦЭМ!$B$39:$B$782,N$313)+'СЕТ СН'!$F$13</f>
        <v>0</v>
      </c>
      <c r="O334" s="36">
        <f ca="1">SUMIFS(СВЦЭМ!$J$40:$J$783,СВЦЭМ!$A$40:$A$783,$A334,СВЦЭМ!$B$39:$B$782,O$313)+'СЕТ СН'!$F$13</f>
        <v>0</v>
      </c>
      <c r="P334" s="36">
        <f ca="1">SUMIFS(СВЦЭМ!$J$40:$J$783,СВЦЭМ!$A$40:$A$783,$A334,СВЦЭМ!$B$39:$B$782,P$313)+'СЕТ СН'!$F$13</f>
        <v>0</v>
      </c>
      <c r="Q334" s="36">
        <f ca="1">SUMIFS(СВЦЭМ!$J$40:$J$783,СВЦЭМ!$A$40:$A$783,$A334,СВЦЭМ!$B$39:$B$782,Q$313)+'СЕТ СН'!$F$13</f>
        <v>0</v>
      </c>
      <c r="R334" s="36">
        <f ca="1">SUMIFS(СВЦЭМ!$J$40:$J$783,СВЦЭМ!$A$40:$A$783,$A334,СВЦЭМ!$B$39:$B$782,R$313)+'СЕТ СН'!$F$13</f>
        <v>0</v>
      </c>
      <c r="S334" s="36">
        <f ca="1">SUMIFS(СВЦЭМ!$J$40:$J$783,СВЦЭМ!$A$40:$A$783,$A334,СВЦЭМ!$B$39:$B$782,S$313)+'СЕТ СН'!$F$13</f>
        <v>0</v>
      </c>
      <c r="T334" s="36">
        <f ca="1">SUMIFS(СВЦЭМ!$J$40:$J$783,СВЦЭМ!$A$40:$A$783,$A334,СВЦЭМ!$B$39:$B$782,T$313)+'СЕТ СН'!$F$13</f>
        <v>0</v>
      </c>
      <c r="U334" s="36">
        <f ca="1">SUMIFS(СВЦЭМ!$J$40:$J$783,СВЦЭМ!$A$40:$A$783,$A334,СВЦЭМ!$B$39:$B$782,U$313)+'СЕТ СН'!$F$13</f>
        <v>0</v>
      </c>
      <c r="V334" s="36">
        <f ca="1">SUMIFS(СВЦЭМ!$J$40:$J$783,СВЦЭМ!$A$40:$A$783,$A334,СВЦЭМ!$B$39:$B$782,V$313)+'СЕТ СН'!$F$13</f>
        <v>0</v>
      </c>
      <c r="W334" s="36">
        <f ca="1">SUMIFS(СВЦЭМ!$J$40:$J$783,СВЦЭМ!$A$40:$A$783,$A334,СВЦЭМ!$B$39:$B$782,W$313)+'СЕТ СН'!$F$13</f>
        <v>0</v>
      </c>
      <c r="X334" s="36">
        <f ca="1">SUMIFS(СВЦЭМ!$J$40:$J$783,СВЦЭМ!$A$40:$A$783,$A334,СВЦЭМ!$B$39:$B$782,X$313)+'СЕТ СН'!$F$13</f>
        <v>0</v>
      </c>
      <c r="Y334" s="36">
        <f ca="1">SUMIFS(СВЦЭМ!$J$40:$J$783,СВЦЭМ!$A$40:$A$783,$A334,СВЦЭМ!$B$39:$B$782,Y$313)+'СЕТ СН'!$F$13</f>
        <v>0</v>
      </c>
    </row>
    <row r="335" spans="1:25" ht="15.75" hidden="1" x14ac:dyDescent="0.2">
      <c r="A335" s="35">
        <f t="shared" si="9"/>
        <v>44614</v>
      </c>
      <c r="B335" s="36">
        <f ca="1">SUMIFS(СВЦЭМ!$J$40:$J$783,СВЦЭМ!$A$40:$A$783,$A335,СВЦЭМ!$B$39:$B$782,B$313)+'СЕТ СН'!$F$13</f>
        <v>0</v>
      </c>
      <c r="C335" s="36">
        <f ca="1">SUMIFS(СВЦЭМ!$J$40:$J$783,СВЦЭМ!$A$40:$A$783,$A335,СВЦЭМ!$B$39:$B$782,C$313)+'СЕТ СН'!$F$13</f>
        <v>0</v>
      </c>
      <c r="D335" s="36">
        <f ca="1">SUMIFS(СВЦЭМ!$J$40:$J$783,СВЦЭМ!$A$40:$A$783,$A335,СВЦЭМ!$B$39:$B$782,D$313)+'СЕТ СН'!$F$13</f>
        <v>0</v>
      </c>
      <c r="E335" s="36">
        <f ca="1">SUMIFS(СВЦЭМ!$J$40:$J$783,СВЦЭМ!$A$40:$A$783,$A335,СВЦЭМ!$B$39:$B$782,E$313)+'СЕТ СН'!$F$13</f>
        <v>0</v>
      </c>
      <c r="F335" s="36">
        <f ca="1">SUMIFS(СВЦЭМ!$J$40:$J$783,СВЦЭМ!$A$40:$A$783,$A335,СВЦЭМ!$B$39:$B$782,F$313)+'СЕТ СН'!$F$13</f>
        <v>0</v>
      </c>
      <c r="G335" s="36">
        <f ca="1">SUMIFS(СВЦЭМ!$J$40:$J$783,СВЦЭМ!$A$40:$A$783,$A335,СВЦЭМ!$B$39:$B$782,G$313)+'СЕТ СН'!$F$13</f>
        <v>0</v>
      </c>
      <c r="H335" s="36">
        <f ca="1">SUMIFS(СВЦЭМ!$J$40:$J$783,СВЦЭМ!$A$40:$A$783,$A335,СВЦЭМ!$B$39:$B$782,H$313)+'СЕТ СН'!$F$13</f>
        <v>0</v>
      </c>
      <c r="I335" s="36">
        <f ca="1">SUMIFS(СВЦЭМ!$J$40:$J$783,СВЦЭМ!$A$40:$A$783,$A335,СВЦЭМ!$B$39:$B$782,I$313)+'СЕТ СН'!$F$13</f>
        <v>0</v>
      </c>
      <c r="J335" s="36">
        <f ca="1">SUMIFS(СВЦЭМ!$J$40:$J$783,СВЦЭМ!$A$40:$A$783,$A335,СВЦЭМ!$B$39:$B$782,J$313)+'СЕТ СН'!$F$13</f>
        <v>0</v>
      </c>
      <c r="K335" s="36">
        <f ca="1">SUMIFS(СВЦЭМ!$J$40:$J$783,СВЦЭМ!$A$40:$A$783,$A335,СВЦЭМ!$B$39:$B$782,K$313)+'СЕТ СН'!$F$13</f>
        <v>0</v>
      </c>
      <c r="L335" s="36">
        <f ca="1">SUMIFS(СВЦЭМ!$J$40:$J$783,СВЦЭМ!$A$40:$A$783,$A335,СВЦЭМ!$B$39:$B$782,L$313)+'СЕТ СН'!$F$13</f>
        <v>0</v>
      </c>
      <c r="M335" s="36">
        <f ca="1">SUMIFS(СВЦЭМ!$J$40:$J$783,СВЦЭМ!$A$40:$A$783,$A335,СВЦЭМ!$B$39:$B$782,M$313)+'СЕТ СН'!$F$13</f>
        <v>0</v>
      </c>
      <c r="N335" s="36">
        <f ca="1">SUMIFS(СВЦЭМ!$J$40:$J$783,СВЦЭМ!$A$40:$A$783,$A335,СВЦЭМ!$B$39:$B$782,N$313)+'СЕТ СН'!$F$13</f>
        <v>0</v>
      </c>
      <c r="O335" s="36">
        <f ca="1">SUMIFS(СВЦЭМ!$J$40:$J$783,СВЦЭМ!$A$40:$A$783,$A335,СВЦЭМ!$B$39:$B$782,O$313)+'СЕТ СН'!$F$13</f>
        <v>0</v>
      </c>
      <c r="P335" s="36">
        <f ca="1">SUMIFS(СВЦЭМ!$J$40:$J$783,СВЦЭМ!$A$40:$A$783,$A335,СВЦЭМ!$B$39:$B$782,P$313)+'СЕТ СН'!$F$13</f>
        <v>0</v>
      </c>
      <c r="Q335" s="36">
        <f ca="1">SUMIFS(СВЦЭМ!$J$40:$J$783,СВЦЭМ!$A$40:$A$783,$A335,СВЦЭМ!$B$39:$B$782,Q$313)+'СЕТ СН'!$F$13</f>
        <v>0</v>
      </c>
      <c r="R335" s="36">
        <f ca="1">SUMIFS(СВЦЭМ!$J$40:$J$783,СВЦЭМ!$A$40:$A$783,$A335,СВЦЭМ!$B$39:$B$782,R$313)+'СЕТ СН'!$F$13</f>
        <v>0</v>
      </c>
      <c r="S335" s="36">
        <f ca="1">SUMIFS(СВЦЭМ!$J$40:$J$783,СВЦЭМ!$A$40:$A$783,$A335,СВЦЭМ!$B$39:$B$782,S$313)+'СЕТ СН'!$F$13</f>
        <v>0</v>
      </c>
      <c r="T335" s="36">
        <f ca="1">SUMIFS(СВЦЭМ!$J$40:$J$783,СВЦЭМ!$A$40:$A$783,$A335,СВЦЭМ!$B$39:$B$782,T$313)+'СЕТ СН'!$F$13</f>
        <v>0</v>
      </c>
      <c r="U335" s="36">
        <f ca="1">SUMIFS(СВЦЭМ!$J$40:$J$783,СВЦЭМ!$A$40:$A$783,$A335,СВЦЭМ!$B$39:$B$782,U$313)+'СЕТ СН'!$F$13</f>
        <v>0</v>
      </c>
      <c r="V335" s="36">
        <f ca="1">SUMIFS(СВЦЭМ!$J$40:$J$783,СВЦЭМ!$A$40:$A$783,$A335,СВЦЭМ!$B$39:$B$782,V$313)+'СЕТ СН'!$F$13</f>
        <v>0</v>
      </c>
      <c r="W335" s="36">
        <f ca="1">SUMIFS(СВЦЭМ!$J$40:$J$783,СВЦЭМ!$A$40:$A$783,$A335,СВЦЭМ!$B$39:$B$782,W$313)+'СЕТ СН'!$F$13</f>
        <v>0</v>
      </c>
      <c r="X335" s="36">
        <f ca="1">SUMIFS(СВЦЭМ!$J$40:$J$783,СВЦЭМ!$A$40:$A$783,$A335,СВЦЭМ!$B$39:$B$782,X$313)+'СЕТ СН'!$F$13</f>
        <v>0</v>
      </c>
      <c r="Y335" s="36">
        <f ca="1">SUMIFS(СВЦЭМ!$J$40:$J$783,СВЦЭМ!$A$40:$A$783,$A335,СВЦЭМ!$B$39:$B$782,Y$313)+'СЕТ СН'!$F$13</f>
        <v>0</v>
      </c>
    </row>
    <row r="336" spans="1:25" ht="15.75" hidden="1" x14ac:dyDescent="0.2">
      <c r="A336" s="35">
        <f t="shared" si="9"/>
        <v>44615</v>
      </c>
      <c r="B336" s="36">
        <f ca="1">SUMIFS(СВЦЭМ!$J$40:$J$783,СВЦЭМ!$A$40:$A$783,$A336,СВЦЭМ!$B$39:$B$782,B$313)+'СЕТ СН'!$F$13</f>
        <v>0</v>
      </c>
      <c r="C336" s="36">
        <f ca="1">SUMIFS(СВЦЭМ!$J$40:$J$783,СВЦЭМ!$A$40:$A$783,$A336,СВЦЭМ!$B$39:$B$782,C$313)+'СЕТ СН'!$F$13</f>
        <v>0</v>
      </c>
      <c r="D336" s="36">
        <f ca="1">SUMIFS(СВЦЭМ!$J$40:$J$783,СВЦЭМ!$A$40:$A$783,$A336,СВЦЭМ!$B$39:$B$782,D$313)+'СЕТ СН'!$F$13</f>
        <v>0</v>
      </c>
      <c r="E336" s="36">
        <f ca="1">SUMIFS(СВЦЭМ!$J$40:$J$783,СВЦЭМ!$A$40:$A$783,$A336,СВЦЭМ!$B$39:$B$782,E$313)+'СЕТ СН'!$F$13</f>
        <v>0</v>
      </c>
      <c r="F336" s="36">
        <f ca="1">SUMIFS(СВЦЭМ!$J$40:$J$783,СВЦЭМ!$A$40:$A$783,$A336,СВЦЭМ!$B$39:$B$782,F$313)+'СЕТ СН'!$F$13</f>
        <v>0</v>
      </c>
      <c r="G336" s="36">
        <f ca="1">SUMIFS(СВЦЭМ!$J$40:$J$783,СВЦЭМ!$A$40:$A$783,$A336,СВЦЭМ!$B$39:$B$782,G$313)+'СЕТ СН'!$F$13</f>
        <v>0</v>
      </c>
      <c r="H336" s="36">
        <f ca="1">SUMIFS(СВЦЭМ!$J$40:$J$783,СВЦЭМ!$A$40:$A$783,$A336,СВЦЭМ!$B$39:$B$782,H$313)+'СЕТ СН'!$F$13</f>
        <v>0</v>
      </c>
      <c r="I336" s="36">
        <f ca="1">SUMIFS(СВЦЭМ!$J$40:$J$783,СВЦЭМ!$A$40:$A$783,$A336,СВЦЭМ!$B$39:$B$782,I$313)+'СЕТ СН'!$F$13</f>
        <v>0</v>
      </c>
      <c r="J336" s="36">
        <f ca="1">SUMIFS(СВЦЭМ!$J$40:$J$783,СВЦЭМ!$A$40:$A$783,$A336,СВЦЭМ!$B$39:$B$782,J$313)+'СЕТ СН'!$F$13</f>
        <v>0</v>
      </c>
      <c r="K336" s="36">
        <f ca="1">SUMIFS(СВЦЭМ!$J$40:$J$783,СВЦЭМ!$A$40:$A$783,$A336,СВЦЭМ!$B$39:$B$782,K$313)+'СЕТ СН'!$F$13</f>
        <v>0</v>
      </c>
      <c r="L336" s="36">
        <f ca="1">SUMIFS(СВЦЭМ!$J$40:$J$783,СВЦЭМ!$A$40:$A$783,$A336,СВЦЭМ!$B$39:$B$782,L$313)+'СЕТ СН'!$F$13</f>
        <v>0</v>
      </c>
      <c r="M336" s="36">
        <f ca="1">SUMIFS(СВЦЭМ!$J$40:$J$783,СВЦЭМ!$A$40:$A$783,$A336,СВЦЭМ!$B$39:$B$782,M$313)+'СЕТ СН'!$F$13</f>
        <v>0</v>
      </c>
      <c r="N336" s="36">
        <f ca="1">SUMIFS(СВЦЭМ!$J$40:$J$783,СВЦЭМ!$A$40:$A$783,$A336,СВЦЭМ!$B$39:$B$782,N$313)+'СЕТ СН'!$F$13</f>
        <v>0</v>
      </c>
      <c r="O336" s="36">
        <f ca="1">SUMIFS(СВЦЭМ!$J$40:$J$783,СВЦЭМ!$A$40:$A$783,$A336,СВЦЭМ!$B$39:$B$782,O$313)+'СЕТ СН'!$F$13</f>
        <v>0</v>
      </c>
      <c r="P336" s="36">
        <f ca="1">SUMIFS(СВЦЭМ!$J$40:$J$783,СВЦЭМ!$A$40:$A$783,$A336,СВЦЭМ!$B$39:$B$782,P$313)+'СЕТ СН'!$F$13</f>
        <v>0</v>
      </c>
      <c r="Q336" s="36">
        <f ca="1">SUMIFS(СВЦЭМ!$J$40:$J$783,СВЦЭМ!$A$40:$A$783,$A336,СВЦЭМ!$B$39:$B$782,Q$313)+'СЕТ СН'!$F$13</f>
        <v>0</v>
      </c>
      <c r="R336" s="36">
        <f ca="1">SUMIFS(СВЦЭМ!$J$40:$J$783,СВЦЭМ!$A$40:$A$783,$A336,СВЦЭМ!$B$39:$B$782,R$313)+'СЕТ СН'!$F$13</f>
        <v>0</v>
      </c>
      <c r="S336" s="36">
        <f ca="1">SUMIFS(СВЦЭМ!$J$40:$J$783,СВЦЭМ!$A$40:$A$783,$A336,СВЦЭМ!$B$39:$B$782,S$313)+'СЕТ СН'!$F$13</f>
        <v>0</v>
      </c>
      <c r="T336" s="36">
        <f ca="1">SUMIFS(СВЦЭМ!$J$40:$J$783,СВЦЭМ!$A$40:$A$783,$A336,СВЦЭМ!$B$39:$B$782,T$313)+'СЕТ СН'!$F$13</f>
        <v>0</v>
      </c>
      <c r="U336" s="36">
        <f ca="1">SUMIFS(СВЦЭМ!$J$40:$J$783,СВЦЭМ!$A$40:$A$783,$A336,СВЦЭМ!$B$39:$B$782,U$313)+'СЕТ СН'!$F$13</f>
        <v>0</v>
      </c>
      <c r="V336" s="36">
        <f ca="1">SUMIFS(СВЦЭМ!$J$40:$J$783,СВЦЭМ!$A$40:$A$783,$A336,СВЦЭМ!$B$39:$B$782,V$313)+'СЕТ СН'!$F$13</f>
        <v>0</v>
      </c>
      <c r="W336" s="36">
        <f ca="1">SUMIFS(СВЦЭМ!$J$40:$J$783,СВЦЭМ!$A$40:$A$783,$A336,СВЦЭМ!$B$39:$B$782,W$313)+'СЕТ СН'!$F$13</f>
        <v>0</v>
      </c>
      <c r="X336" s="36">
        <f ca="1">SUMIFS(СВЦЭМ!$J$40:$J$783,СВЦЭМ!$A$40:$A$783,$A336,СВЦЭМ!$B$39:$B$782,X$313)+'СЕТ СН'!$F$13</f>
        <v>0</v>
      </c>
      <c r="Y336" s="36">
        <f ca="1">SUMIFS(СВЦЭМ!$J$40:$J$783,СВЦЭМ!$A$40:$A$783,$A336,СВЦЭМ!$B$39:$B$782,Y$313)+'СЕТ СН'!$F$13</f>
        <v>0</v>
      </c>
    </row>
    <row r="337" spans="1:27" ht="15.75" hidden="1" x14ac:dyDescent="0.2">
      <c r="A337" s="35">
        <f t="shared" si="9"/>
        <v>44616</v>
      </c>
      <c r="B337" s="36">
        <f ca="1">SUMIFS(СВЦЭМ!$J$40:$J$783,СВЦЭМ!$A$40:$A$783,$A337,СВЦЭМ!$B$39:$B$782,B$313)+'СЕТ СН'!$F$13</f>
        <v>0</v>
      </c>
      <c r="C337" s="36">
        <f ca="1">SUMIFS(СВЦЭМ!$J$40:$J$783,СВЦЭМ!$A$40:$A$783,$A337,СВЦЭМ!$B$39:$B$782,C$313)+'СЕТ СН'!$F$13</f>
        <v>0</v>
      </c>
      <c r="D337" s="36">
        <f ca="1">SUMIFS(СВЦЭМ!$J$40:$J$783,СВЦЭМ!$A$40:$A$783,$A337,СВЦЭМ!$B$39:$B$782,D$313)+'СЕТ СН'!$F$13</f>
        <v>0</v>
      </c>
      <c r="E337" s="36">
        <f ca="1">SUMIFS(СВЦЭМ!$J$40:$J$783,СВЦЭМ!$A$40:$A$783,$A337,СВЦЭМ!$B$39:$B$782,E$313)+'СЕТ СН'!$F$13</f>
        <v>0</v>
      </c>
      <c r="F337" s="36">
        <f ca="1">SUMIFS(СВЦЭМ!$J$40:$J$783,СВЦЭМ!$A$40:$A$783,$A337,СВЦЭМ!$B$39:$B$782,F$313)+'СЕТ СН'!$F$13</f>
        <v>0</v>
      </c>
      <c r="G337" s="36">
        <f ca="1">SUMIFS(СВЦЭМ!$J$40:$J$783,СВЦЭМ!$A$40:$A$783,$A337,СВЦЭМ!$B$39:$B$782,G$313)+'СЕТ СН'!$F$13</f>
        <v>0</v>
      </c>
      <c r="H337" s="36">
        <f ca="1">SUMIFS(СВЦЭМ!$J$40:$J$783,СВЦЭМ!$A$40:$A$783,$A337,СВЦЭМ!$B$39:$B$782,H$313)+'СЕТ СН'!$F$13</f>
        <v>0</v>
      </c>
      <c r="I337" s="36">
        <f ca="1">SUMIFS(СВЦЭМ!$J$40:$J$783,СВЦЭМ!$A$40:$A$783,$A337,СВЦЭМ!$B$39:$B$782,I$313)+'СЕТ СН'!$F$13</f>
        <v>0</v>
      </c>
      <c r="J337" s="36">
        <f ca="1">SUMIFS(СВЦЭМ!$J$40:$J$783,СВЦЭМ!$A$40:$A$783,$A337,СВЦЭМ!$B$39:$B$782,J$313)+'СЕТ СН'!$F$13</f>
        <v>0</v>
      </c>
      <c r="K337" s="36">
        <f ca="1">SUMIFS(СВЦЭМ!$J$40:$J$783,СВЦЭМ!$A$40:$A$783,$A337,СВЦЭМ!$B$39:$B$782,K$313)+'СЕТ СН'!$F$13</f>
        <v>0</v>
      </c>
      <c r="L337" s="36">
        <f ca="1">SUMIFS(СВЦЭМ!$J$40:$J$783,СВЦЭМ!$A$40:$A$783,$A337,СВЦЭМ!$B$39:$B$782,L$313)+'СЕТ СН'!$F$13</f>
        <v>0</v>
      </c>
      <c r="M337" s="36">
        <f ca="1">SUMIFS(СВЦЭМ!$J$40:$J$783,СВЦЭМ!$A$40:$A$783,$A337,СВЦЭМ!$B$39:$B$782,M$313)+'СЕТ СН'!$F$13</f>
        <v>0</v>
      </c>
      <c r="N337" s="36">
        <f ca="1">SUMIFS(СВЦЭМ!$J$40:$J$783,СВЦЭМ!$A$40:$A$783,$A337,СВЦЭМ!$B$39:$B$782,N$313)+'СЕТ СН'!$F$13</f>
        <v>0</v>
      </c>
      <c r="O337" s="36">
        <f ca="1">SUMIFS(СВЦЭМ!$J$40:$J$783,СВЦЭМ!$A$40:$A$783,$A337,СВЦЭМ!$B$39:$B$782,O$313)+'СЕТ СН'!$F$13</f>
        <v>0</v>
      </c>
      <c r="P337" s="36">
        <f ca="1">SUMIFS(СВЦЭМ!$J$40:$J$783,СВЦЭМ!$A$40:$A$783,$A337,СВЦЭМ!$B$39:$B$782,P$313)+'СЕТ СН'!$F$13</f>
        <v>0</v>
      </c>
      <c r="Q337" s="36">
        <f ca="1">SUMIFS(СВЦЭМ!$J$40:$J$783,СВЦЭМ!$A$40:$A$783,$A337,СВЦЭМ!$B$39:$B$782,Q$313)+'СЕТ СН'!$F$13</f>
        <v>0</v>
      </c>
      <c r="R337" s="36">
        <f ca="1">SUMIFS(СВЦЭМ!$J$40:$J$783,СВЦЭМ!$A$40:$A$783,$A337,СВЦЭМ!$B$39:$B$782,R$313)+'СЕТ СН'!$F$13</f>
        <v>0</v>
      </c>
      <c r="S337" s="36">
        <f ca="1">SUMIFS(СВЦЭМ!$J$40:$J$783,СВЦЭМ!$A$40:$A$783,$A337,СВЦЭМ!$B$39:$B$782,S$313)+'СЕТ СН'!$F$13</f>
        <v>0</v>
      </c>
      <c r="T337" s="36">
        <f ca="1">SUMIFS(СВЦЭМ!$J$40:$J$783,СВЦЭМ!$A$40:$A$783,$A337,СВЦЭМ!$B$39:$B$782,T$313)+'СЕТ СН'!$F$13</f>
        <v>0</v>
      </c>
      <c r="U337" s="36">
        <f ca="1">SUMIFS(СВЦЭМ!$J$40:$J$783,СВЦЭМ!$A$40:$A$783,$A337,СВЦЭМ!$B$39:$B$782,U$313)+'СЕТ СН'!$F$13</f>
        <v>0</v>
      </c>
      <c r="V337" s="36">
        <f ca="1">SUMIFS(СВЦЭМ!$J$40:$J$783,СВЦЭМ!$A$40:$A$783,$A337,СВЦЭМ!$B$39:$B$782,V$313)+'СЕТ СН'!$F$13</f>
        <v>0</v>
      </c>
      <c r="W337" s="36">
        <f ca="1">SUMIFS(СВЦЭМ!$J$40:$J$783,СВЦЭМ!$A$40:$A$783,$A337,СВЦЭМ!$B$39:$B$782,W$313)+'СЕТ СН'!$F$13</f>
        <v>0</v>
      </c>
      <c r="X337" s="36">
        <f ca="1">SUMIFS(СВЦЭМ!$J$40:$J$783,СВЦЭМ!$A$40:$A$783,$A337,СВЦЭМ!$B$39:$B$782,X$313)+'СЕТ СН'!$F$13</f>
        <v>0</v>
      </c>
      <c r="Y337" s="36">
        <f ca="1">SUMIFS(СВЦЭМ!$J$40:$J$783,СВЦЭМ!$A$40:$A$783,$A337,СВЦЭМ!$B$39:$B$782,Y$313)+'СЕТ СН'!$F$13</f>
        <v>0</v>
      </c>
    </row>
    <row r="338" spans="1:27" ht="15.75" hidden="1" x14ac:dyDescent="0.2">
      <c r="A338" s="35">
        <f t="shared" si="9"/>
        <v>44617</v>
      </c>
      <c r="B338" s="36">
        <f ca="1">SUMIFS(СВЦЭМ!$J$40:$J$783,СВЦЭМ!$A$40:$A$783,$A338,СВЦЭМ!$B$39:$B$782,B$313)+'СЕТ СН'!$F$13</f>
        <v>0</v>
      </c>
      <c r="C338" s="36">
        <f ca="1">SUMIFS(СВЦЭМ!$J$40:$J$783,СВЦЭМ!$A$40:$A$783,$A338,СВЦЭМ!$B$39:$B$782,C$313)+'СЕТ СН'!$F$13</f>
        <v>0</v>
      </c>
      <c r="D338" s="36">
        <f ca="1">SUMIFS(СВЦЭМ!$J$40:$J$783,СВЦЭМ!$A$40:$A$783,$A338,СВЦЭМ!$B$39:$B$782,D$313)+'СЕТ СН'!$F$13</f>
        <v>0</v>
      </c>
      <c r="E338" s="36">
        <f ca="1">SUMIFS(СВЦЭМ!$J$40:$J$783,СВЦЭМ!$A$40:$A$783,$A338,СВЦЭМ!$B$39:$B$782,E$313)+'СЕТ СН'!$F$13</f>
        <v>0</v>
      </c>
      <c r="F338" s="36">
        <f ca="1">SUMIFS(СВЦЭМ!$J$40:$J$783,СВЦЭМ!$A$40:$A$783,$A338,СВЦЭМ!$B$39:$B$782,F$313)+'СЕТ СН'!$F$13</f>
        <v>0</v>
      </c>
      <c r="G338" s="36">
        <f ca="1">SUMIFS(СВЦЭМ!$J$40:$J$783,СВЦЭМ!$A$40:$A$783,$A338,СВЦЭМ!$B$39:$B$782,G$313)+'СЕТ СН'!$F$13</f>
        <v>0</v>
      </c>
      <c r="H338" s="36">
        <f ca="1">SUMIFS(СВЦЭМ!$J$40:$J$783,СВЦЭМ!$A$40:$A$783,$A338,СВЦЭМ!$B$39:$B$782,H$313)+'СЕТ СН'!$F$13</f>
        <v>0</v>
      </c>
      <c r="I338" s="36">
        <f ca="1">SUMIFS(СВЦЭМ!$J$40:$J$783,СВЦЭМ!$A$40:$A$783,$A338,СВЦЭМ!$B$39:$B$782,I$313)+'СЕТ СН'!$F$13</f>
        <v>0</v>
      </c>
      <c r="J338" s="36">
        <f ca="1">SUMIFS(СВЦЭМ!$J$40:$J$783,СВЦЭМ!$A$40:$A$783,$A338,СВЦЭМ!$B$39:$B$782,J$313)+'СЕТ СН'!$F$13</f>
        <v>0</v>
      </c>
      <c r="K338" s="36">
        <f ca="1">SUMIFS(СВЦЭМ!$J$40:$J$783,СВЦЭМ!$A$40:$A$783,$A338,СВЦЭМ!$B$39:$B$782,K$313)+'СЕТ СН'!$F$13</f>
        <v>0</v>
      </c>
      <c r="L338" s="36">
        <f ca="1">SUMIFS(СВЦЭМ!$J$40:$J$783,СВЦЭМ!$A$40:$A$783,$A338,СВЦЭМ!$B$39:$B$782,L$313)+'СЕТ СН'!$F$13</f>
        <v>0</v>
      </c>
      <c r="M338" s="36">
        <f ca="1">SUMIFS(СВЦЭМ!$J$40:$J$783,СВЦЭМ!$A$40:$A$783,$A338,СВЦЭМ!$B$39:$B$782,M$313)+'СЕТ СН'!$F$13</f>
        <v>0</v>
      </c>
      <c r="N338" s="36">
        <f ca="1">SUMIFS(СВЦЭМ!$J$40:$J$783,СВЦЭМ!$A$40:$A$783,$A338,СВЦЭМ!$B$39:$B$782,N$313)+'СЕТ СН'!$F$13</f>
        <v>0</v>
      </c>
      <c r="O338" s="36">
        <f ca="1">SUMIFS(СВЦЭМ!$J$40:$J$783,СВЦЭМ!$A$40:$A$783,$A338,СВЦЭМ!$B$39:$B$782,O$313)+'СЕТ СН'!$F$13</f>
        <v>0</v>
      </c>
      <c r="P338" s="36">
        <f ca="1">SUMIFS(СВЦЭМ!$J$40:$J$783,СВЦЭМ!$A$40:$A$783,$A338,СВЦЭМ!$B$39:$B$782,P$313)+'СЕТ СН'!$F$13</f>
        <v>0</v>
      </c>
      <c r="Q338" s="36">
        <f ca="1">SUMIFS(СВЦЭМ!$J$40:$J$783,СВЦЭМ!$A$40:$A$783,$A338,СВЦЭМ!$B$39:$B$782,Q$313)+'СЕТ СН'!$F$13</f>
        <v>0</v>
      </c>
      <c r="R338" s="36">
        <f ca="1">SUMIFS(СВЦЭМ!$J$40:$J$783,СВЦЭМ!$A$40:$A$783,$A338,СВЦЭМ!$B$39:$B$782,R$313)+'СЕТ СН'!$F$13</f>
        <v>0</v>
      </c>
      <c r="S338" s="36">
        <f ca="1">SUMIFS(СВЦЭМ!$J$40:$J$783,СВЦЭМ!$A$40:$A$783,$A338,СВЦЭМ!$B$39:$B$782,S$313)+'СЕТ СН'!$F$13</f>
        <v>0</v>
      </c>
      <c r="T338" s="36">
        <f ca="1">SUMIFS(СВЦЭМ!$J$40:$J$783,СВЦЭМ!$A$40:$A$783,$A338,СВЦЭМ!$B$39:$B$782,T$313)+'СЕТ СН'!$F$13</f>
        <v>0</v>
      </c>
      <c r="U338" s="36">
        <f ca="1">SUMIFS(СВЦЭМ!$J$40:$J$783,СВЦЭМ!$A$40:$A$783,$A338,СВЦЭМ!$B$39:$B$782,U$313)+'СЕТ СН'!$F$13</f>
        <v>0</v>
      </c>
      <c r="V338" s="36">
        <f ca="1">SUMIFS(СВЦЭМ!$J$40:$J$783,СВЦЭМ!$A$40:$A$783,$A338,СВЦЭМ!$B$39:$B$782,V$313)+'СЕТ СН'!$F$13</f>
        <v>0</v>
      </c>
      <c r="W338" s="36">
        <f ca="1">SUMIFS(СВЦЭМ!$J$40:$J$783,СВЦЭМ!$A$40:$A$783,$A338,СВЦЭМ!$B$39:$B$782,W$313)+'СЕТ СН'!$F$13</f>
        <v>0</v>
      </c>
      <c r="X338" s="36">
        <f ca="1">SUMIFS(СВЦЭМ!$J$40:$J$783,СВЦЭМ!$A$40:$A$783,$A338,СВЦЭМ!$B$39:$B$782,X$313)+'СЕТ СН'!$F$13</f>
        <v>0</v>
      </c>
      <c r="Y338" s="36">
        <f ca="1">SUMIFS(СВЦЭМ!$J$40:$J$783,СВЦЭМ!$A$40:$A$783,$A338,СВЦЭМ!$B$39:$B$782,Y$313)+'СЕТ СН'!$F$13</f>
        <v>0</v>
      </c>
    </row>
    <row r="339" spans="1:27" ht="15.75" hidden="1" x14ac:dyDescent="0.2">
      <c r="A339" s="35">
        <f t="shared" si="9"/>
        <v>44618</v>
      </c>
      <c r="B339" s="36">
        <f ca="1">SUMIFS(СВЦЭМ!$J$40:$J$783,СВЦЭМ!$A$40:$A$783,$A339,СВЦЭМ!$B$39:$B$782,B$313)+'СЕТ СН'!$F$13</f>
        <v>0</v>
      </c>
      <c r="C339" s="36">
        <f ca="1">SUMIFS(СВЦЭМ!$J$40:$J$783,СВЦЭМ!$A$40:$A$783,$A339,СВЦЭМ!$B$39:$B$782,C$313)+'СЕТ СН'!$F$13</f>
        <v>0</v>
      </c>
      <c r="D339" s="36">
        <f ca="1">SUMIFS(СВЦЭМ!$J$40:$J$783,СВЦЭМ!$A$40:$A$783,$A339,СВЦЭМ!$B$39:$B$782,D$313)+'СЕТ СН'!$F$13</f>
        <v>0</v>
      </c>
      <c r="E339" s="36">
        <f ca="1">SUMIFS(СВЦЭМ!$J$40:$J$783,СВЦЭМ!$A$40:$A$783,$A339,СВЦЭМ!$B$39:$B$782,E$313)+'СЕТ СН'!$F$13</f>
        <v>0</v>
      </c>
      <c r="F339" s="36">
        <f ca="1">SUMIFS(СВЦЭМ!$J$40:$J$783,СВЦЭМ!$A$40:$A$783,$A339,СВЦЭМ!$B$39:$B$782,F$313)+'СЕТ СН'!$F$13</f>
        <v>0</v>
      </c>
      <c r="G339" s="36">
        <f ca="1">SUMIFS(СВЦЭМ!$J$40:$J$783,СВЦЭМ!$A$40:$A$783,$A339,СВЦЭМ!$B$39:$B$782,G$313)+'СЕТ СН'!$F$13</f>
        <v>0</v>
      </c>
      <c r="H339" s="36">
        <f ca="1">SUMIFS(СВЦЭМ!$J$40:$J$783,СВЦЭМ!$A$40:$A$783,$A339,СВЦЭМ!$B$39:$B$782,H$313)+'СЕТ СН'!$F$13</f>
        <v>0</v>
      </c>
      <c r="I339" s="36">
        <f ca="1">SUMIFS(СВЦЭМ!$J$40:$J$783,СВЦЭМ!$A$40:$A$783,$A339,СВЦЭМ!$B$39:$B$782,I$313)+'СЕТ СН'!$F$13</f>
        <v>0</v>
      </c>
      <c r="J339" s="36">
        <f ca="1">SUMIFS(СВЦЭМ!$J$40:$J$783,СВЦЭМ!$A$40:$A$783,$A339,СВЦЭМ!$B$39:$B$782,J$313)+'СЕТ СН'!$F$13</f>
        <v>0</v>
      </c>
      <c r="K339" s="36">
        <f ca="1">SUMIFS(СВЦЭМ!$J$40:$J$783,СВЦЭМ!$A$40:$A$783,$A339,СВЦЭМ!$B$39:$B$782,K$313)+'СЕТ СН'!$F$13</f>
        <v>0</v>
      </c>
      <c r="L339" s="36">
        <f ca="1">SUMIFS(СВЦЭМ!$J$40:$J$783,СВЦЭМ!$A$40:$A$783,$A339,СВЦЭМ!$B$39:$B$782,L$313)+'СЕТ СН'!$F$13</f>
        <v>0</v>
      </c>
      <c r="M339" s="36">
        <f ca="1">SUMIFS(СВЦЭМ!$J$40:$J$783,СВЦЭМ!$A$40:$A$783,$A339,СВЦЭМ!$B$39:$B$782,M$313)+'СЕТ СН'!$F$13</f>
        <v>0</v>
      </c>
      <c r="N339" s="36">
        <f ca="1">SUMIFS(СВЦЭМ!$J$40:$J$783,СВЦЭМ!$A$40:$A$783,$A339,СВЦЭМ!$B$39:$B$782,N$313)+'СЕТ СН'!$F$13</f>
        <v>0</v>
      </c>
      <c r="O339" s="36">
        <f ca="1">SUMIFS(СВЦЭМ!$J$40:$J$783,СВЦЭМ!$A$40:$A$783,$A339,СВЦЭМ!$B$39:$B$782,O$313)+'СЕТ СН'!$F$13</f>
        <v>0</v>
      </c>
      <c r="P339" s="36">
        <f ca="1">SUMIFS(СВЦЭМ!$J$40:$J$783,СВЦЭМ!$A$40:$A$783,$A339,СВЦЭМ!$B$39:$B$782,P$313)+'СЕТ СН'!$F$13</f>
        <v>0</v>
      </c>
      <c r="Q339" s="36">
        <f ca="1">SUMIFS(СВЦЭМ!$J$40:$J$783,СВЦЭМ!$A$40:$A$783,$A339,СВЦЭМ!$B$39:$B$782,Q$313)+'СЕТ СН'!$F$13</f>
        <v>0</v>
      </c>
      <c r="R339" s="36">
        <f ca="1">SUMIFS(СВЦЭМ!$J$40:$J$783,СВЦЭМ!$A$40:$A$783,$A339,СВЦЭМ!$B$39:$B$782,R$313)+'СЕТ СН'!$F$13</f>
        <v>0</v>
      </c>
      <c r="S339" s="36">
        <f ca="1">SUMIFS(СВЦЭМ!$J$40:$J$783,СВЦЭМ!$A$40:$A$783,$A339,СВЦЭМ!$B$39:$B$782,S$313)+'СЕТ СН'!$F$13</f>
        <v>0</v>
      </c>
      <c r="T339" s="36">
        <f ca="1">SUMIFS(СВЦЭМ!$J$40:$J$783,СВЦЭМ!$A$40:$A$783,$A339,СВЦЭМ!$B$39:$B$782,T$313)+'СЕТ СН'!$F$13</f>
        <v>0</v>
      </c>
      <c r="U339" s="36">
        <f ca="1">SUMIFS(СВЦЭМ!$J$40:$J$783,СВЦЭМ!$A$40:$A$783,$A339,СВЦЭМ!$B$39:$B$782,U$313)+'СЕТ СН'!$F$13</f>
        <v>0</v>
      </c>
      <c r="V339" s="36">
        <f ca="1">SUMIFS(СВЦЭМ!$J$40:$J$783,СВЦЭМ!$A$40:$A$783,$A339,СВЦЭМ!$B$39:$B$782,V$313)+'СЕТ СН'!$F$13</f>
        <v>0</v>
      </c>
      <c r="W339" s="36">
        <f ca="1">SUMIFS(СВЦЭМ!$J$40:$J$783,СВЦЭМ!$A$40:$A$783,$A339,СВЦЭМ!$B$39:$B$782,W$313)+'СЕТ СН'!$F$13</f>
        <v>0</v>
      </c>
      <c r="X339" s="36">
        <f ca="1">SUMIFS(СВЦЭМ!$J$40:$J$783,СВЦЭМ!$A$40:$A$783,$A339,СВЦЭМ!$B$39:$B$782,X$313)+'СЕТ СН'!$F$13</f>
        <v>0</v>
      </c>
      <c r="Y339" s="36">
        <f ca="1">SUMIFS(СВЦЭМ!$J$40:$J$783,СВЦЭМ!$A$40:$A$783,$A339,СВЦЭМ!$B$39:$B$782,Y$313)+'СЕТ СН'!$F$13</f>
        <v>0</v>
      </c>
    </row>
    <row r="340" spans="1:27" ht="15.75" hidden="1" x14ac:dyDescent="0.2">
      <c r="A340" s="35">
        <f t="shared" si="9"/>
        <v>44619</v>
      </c>
      <c r="B340" s="36">
        <f ca="1">SUMIFS(СВЦЭМ!$J$40:$J$783,СВЦЭМ!$A$40:$A$783,$A340,СВЦЭМ!$B$39:$B$782,B$313)+'СЕТ СН'!$F$13</f>
        <v>0</v>
      </c>
      <c r="C340" s="36">
        <f ca="1">SUMIFS(СВЦЭМ!$J$40:$J$783,СВЦЭМ!$A$40:$A$783,$A340,СВЦЭМ!$B$39:$B$782,C$313)+'СЕТ СН'!$F$13</f>
        <v>0</v>
      </c>
      <c r="D340" s="36">
        <f ca="1">SUMIFS(СВЦЭМ!$J$40:$J$783,СВЦЭМ!$A$40:$A$783,$A340,СВЦЭМ!$B$39:$B$782,D$313)+'СЕТ СН'!$F$13</f>
        <v>0</v>
      </c>
      <c r="E340" s="36">
        <f ca="1">SUMIFS(СВЦЭМ!$J$40:$J$783,СВЦЭМ!$A$40:$A$783,$A340,СВЦЭМ!$B$39:$B$782,E$313)+'СЕТ СН'!$F$13</f>
        <v>0</v>
      </c>
      <c r="F340" s="36">
        <f ca="1">SUMIFS(СВЦЭМ!$J$40:$J$783,СВЦЭМ!$A$40:$A$783,$A340,СВЦЭМ!$B$39:$B$782,F$313)+'СЕТ СН'!$F$13</f>
        <v>0</v>
      </c>
      <c r="G340" s="36">
        <f ca="1">SUMIFS(СВЦЭМ!$J$40:$J$783,СВЦЭМ!$A$40:$A$783,$A340,СВЦЭМ!$B$39:$B$782,G$313)+'СЕТ СН'!$F$13</f>
        <v>0</v>
      </c>
      <c r="H340" s="36">
        <f ca="1">SUMIFS(СВЦЭМ!$J$40:$J$783,СВЦЭМ!$A$40:$A$783,$A340,СВЦЭМ!$B$39:$B$782,H$313)+'СЕТ СН'!$F$13</f>
        <v>0</v>
      </c>
      <c r="I340" s="36">
        <f ca="1">SUMIFS(СВЦЭМ!$J$40:$J$783,СВЦЭМ!$A$40:$A$783,$A340,СВЦЭМ!$B$39:$B$782,I$313)+'СЕТ СН'!$F$13</f>
        <v>0</v>
      </c>
      <c r="J340" s="36">
        <f ca="1">SUMIFS(СВЦЭМ!$J$40:$J$783,СВЦЭМ!$A$40:$A$783,$A340,СВЦЭМ!$B$39:$B$782,J$313)+'СЕТ СН'!$F$13</f>
        <v>0</v>
      </c>
      <c r="K340" s="36">
        <f ca="1">SUMIFS(СВЦЭМ!$J$40:$J$783,СВЦЭМ!$A$40:$A$783,$A340,СВЦЭМ!$B$39:$B$782,K$313)+'СЕТ СН'!$F$13</f>
        <v>0</v>
      </c>
      <c r="L340" s="36">
        <f ca="1">SUMIFS(СВЦЭМ!$J$40:$J$783,СВЦЭМ!$A$40:$A$783,$A340,СВЦЭМ!$B$39:$B$782,L$313)+'СЕТ СН'!$F$13</f>
        <v>0</v>
      </c>
      <c r="M340" s="36">
        <f ca="1">SUMIFS(СВЦЭМ!$J$40:$J$783,СВЦЭМ!$A$40:$A$783,$A340,СВЦЭМ!$B$39:$B$782,M$313)+'СЕТ СН'!$F$13</f>
        <v>0</v>
      </c>
      <c r="N340" s="36">
        <f ca="1">SUMIFS(СВЦЭМ!$J$40:$J$783,СВЦЭМ!$A$40:$A$783,$A340,СВЦЭМ!$B$39:$B$782,N$313)+'СЕТ СН'!$F$13</f>
        <v>0</v>
      </c>
      <c r="O340" s="36">
        <f ca="1">SUMIFS(СВЦЭМ!$J$40:$J$783,СВЦЭМ!$A$40:$A$783,$A340,СВЦЭМ!$B$39:$B$782,O$313)+'СЕТ СН'!$F$13</f>
        <v>0</v>
      </c>
      <c r="P340" s="36">
        <f ca="1">SUMIFS(СВЦЭМ!$J$40:$J$783,СВЦЭМ!$A$40:$A$783,$A340,СВЦЭМ!$B$39:$B$782,P$313)+'СЕТ СН'!$F$13</f>
        <v>0</v>
      </c>
      <c r="Q340" s="36">
        <f ca="1">SUMIFS(СВЦЭМ!$J$40:$J$783,СВЦЭМ!$A$40:$A$783,$A340,СВЦЭМ!$B$39:$B$782,Q$313)+'СЕТ СН'!$F$13</f>
        <v>0</v>
      </c>
      <c r="R340" s="36">
        <f ca="1">SUMIFS(СВЦЭМ!$J$40:$J$783,СВЦЭМ!$A$40:$A$783,$A340,СВЦЭМ!$B$39:$B$782,R$313)+'СЕТ СН'!$F$13</f>
        <v>0</v>
      </c>
      <c r="S340" s="36">
        <f ca="1">SUMIFS(СВЦЭМ!$J$40:$J$783,СВЦЭМ!$A$40:$A$783,$A340,СВЦЭМ!$B$39:$B$782,S$313)+'СЕТ СН'!$F$13</f>
        <v>0</v>
      </c>
      <c r="T340" s="36">
        <f ca="1">SUMIFS(СВЦЭМ!$J$40:$J$783,СВЦЭМ!$A$40:$A$783,$A340,СВЦЭМ!$B$39:$B$782,T$313)+'СЕТ СН'!$F$13</f>
        <v>0</v>
      </c>
      <c r="U340" s="36">
        <f ca="1">SUMIFS(СВЦЭМ!$J$40:$J$783,СВЦЭМ!$A$40:$A$783,$A340,СВЦЭМ!$B$39:$B$782,U$313)+'СЕТ СН'!$F$13</f>
        <v>0</v>
      </c>
      <c r="V340" s="36">
        <f ca="1">SUMIFS(СВЦЭМ!$J$40:$J$783,СВЦЭМ!$A$40:$A$783,$A340,СВЦЭМ!$B$39:$B$782,V$313)+'СЕТ СН'!$F$13</f>
        <v>0</v>
      </c>
      <c r="W340" s="36">
        <f ca="1">SUMIFS(СВЦЭМ!$J$40:$J$783,СВЦЭМ!$A$40:$A$783,$A340,СВЦЭМ!$B$39:$B$782,W$313)+'СЕТ СН'!$F$13</f>
        <v>0</v>
      </c>
      <c r="X340" s="36">
        <f ca="1">SUMIFS(СВЦЭМ!$J$40:$J$783,СВЦЭМ!$A$40:$A$783,$A340,СВЦЭМ!$B$39:$B$782,X$313)+'СЕТ СН'!$F$13</f>
        <v>0</v>
      </c>
      <c r="Y340" s="36">
        <f ca="1">SUMIFS(СВЦЭМ!$J$40:$J$783,СВЦЭМ!$A$40:$A$783,$A340,СВЦЭМ!$B$39:$B$782,Y$313)+'СЕТ СН'!$F$13</f>
        <v>0</v>
      </c>
    </row>
    <row r="341" spans="1:27" ht="15.75" hidden="1" x14ac:dyDescent="0.2">
      <c r="A341" s="35">
        <f t="shared" si="9"/>
        <v>44620</v>
      </c>
      <c r="B341" s="36">
        <f ca="1">SUMIFS(СВЦЭМ!$J$40:$J$783,СВЦЭМ!$A$40:$A$783,$A341,СВЦЭМ!$B$39:$B$782,B$313)+'СЕТ СН'!$F$13</f>
        <v>0</v>
      </c>
      <c r="C341" s="36">
        <f ca="1">SUMIFS(СВЦЭМ!$J$40:$J$783,СВЦЭМ!$A$40:$A$783,$A341,СВЦЭМ!$B$39:$B$782,C$313)+'СЕТ СН'!$F$13</f>
        <v>0</v>
      </c>
      <c r="D341" s="36">
        <f ca="1">SUMIFS(СВЦЭМ!$J$40:$J$783,СВЦЭМ!$A$40:$A$783,$A341,СВЦЭМ!$B$39:$B$782,D$313)+'СЕТ СН'!$F$13</f>
        <v>0</v>
      </c>
      <c r="E341" s="36">
        <f ca="1">SUMIFS(СВЦЭМ!$J$40:$J$783,СВЦЭМ!$A$40:$A$783,$A341,СВЦЭМ!$B$39:$B$782,E$313)+'СЕТ СН'!$F$13</f>
        <v>0</v>
      </c>
      <c r="F341" s="36">
        <f ca="1">SUMIFS(СВЦЭМ!$J$40:$J$783,СВЦЭМ!$A$40:$A$783,$A341,СВЦЭМ!$B$39:$B$782,F$313)+'СЕТ СН'!$F$13</f>
        <v>0</v>
      </c>
      <c r="G341" s="36">
        <f ca="1">SUMIFS(СВЦЭМ!$J$40:$J$783,СВЦЭМ!$A$40:$A$783,$A341,СВЦЭМ!$B$39:$B$782,G$313)+'СЕТ СН'!$F$13</f>
        <v>0</v>
      </c>
      <c r="H341" s="36">
        <f ca="1">SUMIFS(СВЦЭМ!$J$40:$J$783,СВЦЭМ!$A$40:$A$783,$A341,СВЦЭМ!$B$39:$B$782,H$313)+'СЕТ СН'!$F$13</f>
        <v>0</v>
      </c>
      <c r="I341" s="36">
        <f ca="1">SUMIFS(СВЦЭМ!$J$40:$J$783,СВЦЭМ!$A$40:$A$783,$A341,СВЦЭМ!$B$39:$B$782,I$313)+'СЕТ СН'!$F$13</f>
        <v>0</v>
      </c>
      <c r="J341" s="36">
        <f ca="1">SUMIFS(СВЦЭМ!$J$40:$J$783,СВЦЭМ!$A$40:$A$783,$A341,СВЦЭМ!$B$39:$B$782,J$313)+'СЕТ СН'!$F$13</f>
        <v>0</v>
      </c>
      <c r="K341" s="36">
        <f ca="1">SUMIFS(СВЦЭМ!$J$40:$J$783,СВЦЭМ!$A$40:$A$783,$A341,СВЦЭМ!$B$39:$B$782,K$313)+'СЕТ СН'!$F$13</f>
        <v>0</v>
      </c>
      <c r="L341" s="36">
        <f ca="1">SUMIFS(СВЦЭМ!$J$40:$J$783,СВЦЭМ!$A$40:$A$783,$A341,СВЦЭМ!$B$39:$B$782,L$313)+'СЕТ СН'!$F$13</f>
        <v>0</v>
      </c>
      <c r="M341" s="36">
        <f ca="1">SUMIFS(СВЦЭМ!$J$40:$J$783,СВЦЭМ!$A$40:$A$783,$A341,СВЦЭМ!$B$39:$B$782,M$313)+'СЕТ СН'!$F$13</f>
        <v>0</v>
      </c>
      <c r="N341" s="36">
        <f ca="1">SUMIFS(СВЦЭМ!$J$40:$J$783,СВЦЭМ!$A$40:$A$783,$A341,СВЦЭМ!$B$39:$B$782,N$313)+'СЕТ СН'!$F$13</f>
        <v>0</v>
      </c>
      <c r="O341" s="36">
        <f ca="1">SUMIFS(СВЦЭМ!$J$40:$J$783,СВЦЭМ!$A$40:$A$783,$A341,СВЦЭМ!$B$39:$B$782,O$313)+'СЕТ СН'!$F$13</f>
        <v>0</v>
      </c>
      <c r="P341" s="36">
        <f ca="1">SUMIFS(СВЦЭМ!$J$40:$J$783,СВЦЭМ!$A$40:$A$783,$A341,СВЦЭМ!$B$39:$B$782,P$313)+'СЕТ СН'!$F$13</f>
        <v>0</v>
      </c>
      <c r="Q341" s="36">
        <f ca="1">SUMIFS(СВЦЭМ!$J$40:$J$783,СВЦЭМ!$A$40:$A$783,$A341,СВЦЭМ!$B$39:$B$782,Q$313)+'СЕТ СН'!$F$13</f>
        <v>0</v>
      </c>
      <c r="R341" s="36">
        <f ca="1">SUMIFS(СВЦЭМ!$J$40:$J$783,СВЦЭМ!$A$40:$A$783,$A341,СВЦЭМ!$B$39:$B$782,R$313)+'СЕТ СН'!$F$13</f>
        <v>0</v>
      </c>
      <c r="S341" s="36">
        <f ca="1">SUMIFS(СВЦЭМ!$J$40:$J$783,СВЦЭМ!$A$40:$A$783,$A341,СВЦЭМ!$B$39:$B$782,S$313)+'СЕТ СН'!$F$13</f>
        <v>0</v>
      </c>
      <c r="T341" s="36">
        <f ca="1">SUMIFS(СВЦЭМ!$J$40:$J$783,СВЦЭМ!$A$40:$A$783,$A341,СВЦЭМ!$B$39:$B$782,T$313)+'СЕТ СН'!$F$13</f>
        <v>0</v>
      </c>
      <c r="U341" s="36">
        <f ca="1">SUMIFS(СВЦЭМ!$J$40:$J$783,СВЦЭМ!$A$40:$A$783,$A341,СВЦЭМ!$B$39:$B$782,U$313)+'СЕТ СН'!$F$13</f>
        <v>0</v>
      </c>
      <c r="V341" s="36">
        <f ca="1">SUMIFS(СВЦЭМ!$J$40:$J$783,СВЦЭМ!$A$40:$A$783,$A341,СВЦЭМ!$B$39:$B$782,V$313)+'СЕТ СН'!$F$13</f>
        <v>0</v>
      </c>
      <c r="W341" s="36">
        <f ca="1">SUMIFS(СВЦЭМ!$J$40:$J$783,СВЦЭМ!$A$40:$A$783,$A341,СВЦЭМ!$B$39:$B$782,W$313)+'СЕТ СН'!$F$13</f>
        <v>0</v>
      </c>
      <c r="X341" s="36">
        <f ca="1">SUMIFS(СВЦЭМ!$J$40:$J$783,СВЦЭМ!$A$40:$A$783,$A341,СВЦЭМ!$B$39:$B$782,X$313)+'СЕТ СН'!$F$13</f>
        <v>0</v>
      </c>
      <c r="Y341" s="36">
        <f ca="1">SUMIFS(СВЦЭМ!$J$40:$J$783,СВЦЭМ!$A$40:$A$783,$A341,СВЦЭМ!$B$39:$B$782,Y$313)+'СЕТ СН'!$F$13</f>
        <v>0</v>
      </c>
    </row>
    <row r="342" spans="1:27" ht="15.75" hidden="1" x14ac:dyDescent="0.2">
      <c r="A342" s="35">
        <f t="shared" si="9"/>
        <v>44621</v>
      </c>
      <c r="B342" s="36">
        <f ca="1">SUMIFS(СВЦЭМ!$J$40:$J$783,СВЦЭМ!$A$40:$A$783,$A342,СВЦЭМ!$B$39:$B$782,B$313)+'СЕТ СН'!$F$13</f>
        <v>0</v>
      </c>
      <c r="C342" s="36">
        <f ca="1">SUMIFS(СВЦЭМ!$J$40:$J$783,СВЦЭМ!$A$40:$A$783,$A342,СВЦЭМ!$B$39:$B$782,C$313)+'СЕТ СН'!$F$13</f>
        <v>0</v>
      </c>
      <c r="D342" s="36">
        <f ca="1">SUMIFS(СВЦЭМ!$J$40:$J$783,СВЦЭМ!$A$40:$A$783,$A342,СВЦЭМ!$B$39:$B$782,D$313)+'СЕТ СН'!$F$13</f>
        <v>0</v>
      </c>
      <c r="E342" s="36">
        <f ca="1">SUMIFS(СВЦЭМ!$J$40:$J$783,СВЦЭМ!$A$40:$A$783,$A342,СВЦЭМ!$B$39:$B$782,E$313)+'СЕТ СН'!$F$13</f>
        <v>0</v>
      </c>
      <c r="F342" s="36">
        <f ca="1">SUMIFS(СВЦЭМ!$J$40:$J$783,СВЦЭМ!$A$40:$A$783,$A342,СВЦЭМ!$B$39:$B$782,F$313)+'СЕТ СН'!$F$13</f>
        <v>0</v>
      </c>
      <c r="G342" s="36">
        <f ca="1">SUMIFS(СВЦЭМ!$J$40:$J$783,СВЦЭМ!$A$40:$A$783,$A342,СВЦЭМ!$B$39:$B$782,G$313)+'СЕТ СН'!$F$13</f>
        <v>0</v>
      </c>
      <c r="H342" s="36">
        <f ca="1">SUMIFS(СВЦЭМ!$J$40:$J$783,СВЦЭМ!$A$40:$A$783,$A342,СВЦЭМ!$B$39:$B$782,H$313)+'СЕТ СН'!$F$13</f>
        <v>0</v>
      </c>
      <c r="I342" s="36">
        <f ca="1">SUMIFS(СВЦЭМ!$J$40:$J$783,СВЦЭМ!$A$40:$A$783,$A342,СВЦЭМ!$B$39:$B$782,I$313)+'СЕТ СН'!$F$13</f>
        <v>0</v>
      </c>
      <c r="J342" s="36">
        <f ca="1">SUMIFS(СВЦЭМ!$J$40:$J$783,СВЦЭМ!$A$40:$A$783,$A342,СВЦЭМ!$B$39:$B$782,J$313)+'СЕТ СН'!$F$13</f>
        <v>0</v>
      </c>
      <c r="K342" s="36">
        <f ca="1">SUMIFS(СВЦЭМ!$J$40:$J$783,СВЦЭМ!$A$40:$A$783,$A342,СВЦЭМ!$B$39:$B$782,K$313)+'СЕТ СН'!$F$13</f>
        <v>0</v>
      </c>
      <c r="L342" s="36">
        <f ca="1">SUMIFS(СВЦЭМ!$J$40:$J$783,СВЦЭМ!$A$40:$A$783,$A342,СВЦЭМ!$B$39:$B$782,L$313)+'СЕТ СН'!$F$13</f>
        <v>0</v>
      </c>
      <c r="M342" s="36">
        <f ca="1">SUMIFS(СВЦЭМ!$J$40:$J$783,СВЦЭМ!$A$40:$A$783,$A342,СВЦЭМ!$B$39:$B$782,M$313)+'СЕТ СН'!$F$13</f>
        <v>0</v>
      </c>
      <c r="N342" s="36">
        <f ca="1">SUMIFS(СВЦЭМ!$J$40:$J$783,СВЦЭМ!$A$40:$A$783,$A342,СВЦЭМ!$B$39:$B$782,N$313)+'СЕТ СН'!$F$13</f>
        <v>0</v>
      </c>
      <c r="O342" s="36">
        <f ca="1">SUMIFS(СВЦЭМ!$J$40:$J$783,СВЦЭМ!$A$40:$A$783,$A342,СВЦЭМ!$B$39:$B$782,O$313)+'СЕТ СН'!$F$13</f>
        <v>0</v>
      </c>
      <c r="P342" s="36">
        <f ca="1">SUMIFS(СВЦЭМ!$J$40:$J$783,СВЦЭМ!$A$40:$A$783,$A342,СВЦЭМ!$B$39:$B$782,P$313)+'СЕТ СН'!$F$13</f>
        <v>0</v>
      </c>
      <c r="Q342" s="36">
        <f ca="1">SUMIFS(СВЦЭМ!$J$40:$J$783,СВЦЭМ!$A$40:$A$783,$A342,СВЦЭМ!$B$39:$B$782,Q$313)+'СЕТ СН'!$F$13</f>
        <v>0</v>
      </c>
      <c r="R342" s="36">
        <f ca="1">SUMIFS(СВЦЭМ!$J$40:$J$783,СВЦЭМ!$A$40:$A$783,$A342,СВЦЭМ!$B$39:$B$782,R$313)+'СЕТ СН'!$F$13</f>
        <v>0</v>
      </c>
      <c r="S342" s="36">
        <f ca="1">SUMIFS(СВЦЭМ!$J$40:$J$783,СВЦЭМ!$A$40:$A$783,$A342,СВЦЭМ!$B$39:$B$782,S$313)+'СЕТ СН'!$F$13</f>
        <v>0</v>
      </c>
      <c r="T342" s="36">
        <f ca="1">SUMIFS(СВЦЭМ!$J$40:$J$783,СВЦЭМ!$A$40:$A$783,$A342,СВЦЭМ!$B$39:$B$782,T$313)+'СЕТ СН'!$F$13</f>
        <v>0</v>
      </c>
      <c r="U342" s="36">
        <f ca="1">SUMIFS(СВЦЭМ!$J$40:$J$783,СВЦЭМ!$A$40:$A$783,$A342,СВЦЭМ!$B$39:$B$782,U$313)+'СЕТ СН'!$F$13</f>
        <v>0</v>
      </c>
      <c r="V342" s="36">
        <f ca="1">SUMIFS(СВЦЭМ!$J$40:$J$783,СВЦЭМ!$A$40:$A$783,$A342,СВЦЭМ!$B$39:$B$782,V$313)+'СЕТ СН'!$F$13</f>
        <v>0</v>
      </c>
      <c r="W342" s="36">
        <f ca="1">SUMIFS(СВЦЭМ!$J$40:$J$783,СВЦЭМ!$A$40:$A$783,$A342,СВЦЭМ!$B$39:$B$782,W$313)+'СЕТ СН'!$F$13</f>
        <v>0</v>
      </c>
      <c r="X342" s="36">
        <f ca="1">SUMIFS(СВЦЭМ!$J$40:$J$783,СВЦЭМ!$A$40:$A$783,$A342,СВЦЭМ!$B$39:$B$782,X$313)+'СЕТ СН'!$F$13</f>
        <v>0</v>
      </c>
      <c r="Y342" s="36">
        <f ca="1">SUMIFS(СВЦЭМ!$J$40:$J$783,СВЦЭМ!$A$40:$A$783,$A342,СВЦЭМ!$B$39:$B$782,Y$313)+'СЕТ СН'!$F$13</f>
        <v>0</v>
      </c>
    </row>
    <row r="343" spans="1:27" ht="15.75" hidden="1" x14ac:dyDescent="0.2">
      <c r="A343" s="35">
        <f t="shared" si="9"/>
        <v>44622</v>
      </c>
      <c r="B343" s="36">
        <f ca="1">SUMIFS(СВЦЭМ!$J$40:$J$783,СВЦЭМ!$A$40:$A$783,$A343,СВЦЭМ!$B$39:$B$782,B$313)+'СЕТ СН'!$F$13</f>
        <v>0</v>
      </c>
      <c r="C343" s="36">
        <f ca="1">SUMIFS(СВЦЭМ!$J$40:$J$783,СВЦЭМ!$A$40:$A$783,$A343,СВЦЭМ!$B$39:$B$782,C$313)+'СЕТ СН'!$F$13</f>
        <v>0</v>
      </c>
      <c r="D343" s="36">
        <f ca="1">SUMIFS(СВЦЭМ!$J$40:$J$783,СВЦЭМ!$A$40:$A$783,$A343,СВЦЭМ!$B$39:$B$782,D$313)+'СЕТ СН'!$F$13</f>
        <v>0</v>
      </c>
      <c r="E343" s="36">
        <f ca="1">SUMIFS(СВЦЭМ!$J$40:$J$783,СВЦЭМ!$A$40:$A$783,$A343,СВЦЭМ!$B$39:$B$782,E$313)+'СЕТ СН'!$F$13</f>
        <v>0</v>
      </c>
      <c r="F343" s="36">
        <f ca="1">SUMIFS(СВЦЭМ!$J$40:$J$783,СВЦЭМ!$A$40:$A$783,$A343,СВЦЭМ!$B$39:$B$782,F$313)+'СЕТ СН'!$F$13</f>
        <v>0</v>
      </c>
      <c r="G343" s="36">
        <f ca="1">SUMIFS(СВЦЭМ!$J$40:$J$783,СВЦЭМ!$A$40:$A$783,$A343,СВЦЭМ!$B$39:$B$782,G$313)+'СЕТ СН'!$F$13</f>
        <v>0</v>
      </c>
      <c r="H343" s="36">
        <f ca="1">SUMIFS(СВЦЭМ!$J$40:$J$783,СВЦЭМ!$A$40:$A$783,$A343,СВЦЭМ!$B$39:$B$782,H$313)+'СЕТ СН'!$F$13</f>
        <v>0</v>
      </c>
      <c r="I343" s="36">
        <f ca="1">SUMIFS(СВЦЭМ!$J$40:$J$783,СВЦЭМ!$A$40:$A$783,$A343,СВЦЭМ!$B$39:$B$782,I$313)+'СЕТ СН'!$F$13</f>
        <v>0</v>
      </c>
      <c r="J343" s="36">
        <f ca="1">SUMIFS(СВЦЭМ!$J$40:$J$783,СВЦЭМ!$A$40:$A$783,$A343,СВЦЭМ!$B$39:$B$782,J$313)+'СЕТ СН'!$F$13</f>
        <v>0</v>
      </c>
      <c r="K343" s="36">
        <f ca="1">SUMIFS(СВЦЭМ!$J$40:$J$783,СВЦЭМ!$A$40:$A$783,$A343,СВЦЭМ!$B$39:$B$782,K$313)+'СЕТ СН'!$F$13</f>
        <v>0</v>
      </c>
      <c r="L343" s="36">
        <f ca="1">SUMIFS(СВЦЭМ!$J$40:$J$783,СВЦЭМ!$A$40:$A$783,$A343,СВЦЭМ!$B$39:$B$782,L$313)+'СЕТ СН'!$F$13</f>
        <v>0</v>
      </c>
      <c r="M343" s="36">
        <f ca="1">SUMIFS(СВЦЭМ!$J$40:$J$783,СВЦЭМ!$A$40:$A$783,$A343,СВЦЭМ!$B$39:$B$782,M$313)+'СЕТ СН'!$F$13</f>
        <v>0</v>
      </c>
      <c r="N343" s="36">
        <f ca="1">SUMIFS(СВЦЭМ!$J$40:$J$783,СВЦЭМ!$A$40:$A$783,$A343,СВЦЭМ!$B$39:$B$782,N$313)+'СЕТ СН'!$F$13</f>
        <v>0</v>
      </c>
      <c r="O343" s="36">
        <f ca="1">SUMIFS(СВЦЭМ!$J$40:$J$783,СВЦЭМ!$A$40:$A$783,$A343,СВЦЭМ!$B$39:$B$782,O$313)+'СЕТ СН'!$F$13</f>
        <v>0</v>
      </c>
      <c r="P343" s="36">
        <f ca="1">SUMIFS(СВЦЭМ!$J$40:$J$783,СВЦЭМ!$A$40:$A$783,$A343,СВЦЭМ!$B$39:$B$782,P$313)+'СЕТ СН'!$F$13</f>
        <v>0</v>
      </c>
      <c r="Q343" s="36">
        <f ca="1">SUMIFS(СВЦЭМ!$J$40:$J$783,СВЦЭМ!$A$40:$A$783,$A343,СВЦЭМ!$B$39:$B$782,Q$313)+'СЕТ СН'!$F$13</f>
        <v>0</v>
      </c>
      <c r="R343" s="36">
        <f ca="1">SUMIFS(СВЦЭМ!$J$40:$J$783,СВЦЭМ!$A$40:$A$783,$A343,СВЦЭМ!$B$39:$B$782,R$313)+'СЕТ СН'!$F$13</f>
        <v>0</v>
      </c>
      <c r="S343" s="36">
        <f ca="1">SUMIFS(СВЦЭМ!$J$40:$J$783,СВЦЭМ!$A$40:$A$783,$A343,СВЦЭМ!$B$39:$B$782,S$313)+'СЕТ СН'!$F$13</f>
        <v>0</v>
      </c>
      <c r="T343" s="36">
        <f ca="1">SUMIFS(СВЦЭМ!$J$40:$J$783,СВЦЭМ!$A$40:$A$783,$A343,СВЦЭМ!$B$39:$B$782,T$313)+'СЕТ СН'!$F$13</f>
        <v>0</v>
      </c>
      <c r="U343" s="36">
        <f ca="1">SUMIFS(СВЦЭМ!$J$40:$J$783,СВЦЭМ!$A$40:$A$783,$A343,СВЦЭМ!$B$39:$B$782,U$313)+'СЕТ СН'!$F$13</f>
        <v>0</v>
      </c>
      <c r="V343" s="36">
        <f ca="1">SUMIFS(СВЦЭМ!$J$40:$J$783,СВЦЭМ!$A$40:$A$783,$A343,СВЦЭМ!$B$39:$B$782,V$313)+'СЕТ СН'!$F$13</f>
        <v>0</v>
      </c>
      <c r="W343" s="36">
        <f ca="1">SUMIFS(СВЦЭМ!$J$40:$J$783,СВЦЭМ!$A$40:$A$783,$A343,СВЦЭМ!$B$39:$B$782,W$313)+'СЕТ СН'!$F$13</f>
        <v>0</v>
      </c>
      <c r="X343" s="36">
        <f ca="1">SUMIFS(СВЦЭМ!$J$40:$J$783,СВЦЭМ!$A$40:$A$783,$A343,СВЦЭМ!$B$39:$B$782,X$313)+'СЕТ СН'!$F$13</f>
        <v>0</v>
      </c>
      <c r="Y343" s="36">
        <f ca="1">SUMIFS(СВЦЭМ!$J$40:$J$783,СВЦЭМ!$A$40:$A$783,$A343,СВЦЭМ!$B$39:$B$782,Y$313)+'СЕТ СН'!$F$13</f>
        <v>0</v>
      </c>
    </row>
    <row r="344" spans="1:27" ht="15.75" hidden="1" x14ac:dyDescent="0.2">
      <c r="A344" s="35">
        <f t="shared" si="9"/>
        <v>44623</v>
      </c>
      <c r="B344" s="36">
        <f ca="1">SUMIFS(СВЦЭМ!$J$40:$J$783,СВЦЭМ!$A$40:$A$783,$A344,СВЦЭМ!$B$39:$B$782,B$313)+'СЕТ СН'!$F$13</f>
        <v>0</v>
      </c>
      <c r="C344" s="36">
        <f ca="1">SUMIFS(СВЦЭМ!$J$40:$J$783,СВЦЭМ!$A$40:$A$783,$A344,СВЦЭМ!$B$39:$B$782,C$313)+'СЕТ СН'!$F$13</f>
        <v>0</v>
      </c>
      <c r="D344" s="36">
        <f ca="1">SUMIFS(СВЦЭМ!$J$40:$J$783,СВЦЭМ!$A$40:$A$783,$A344,СВЦЭМ!$B$39:$B$782,D$313)+'СЕТ СН'!$F$13</f>
        <v>0</v>
      </c>
      <c r="E344" s="36">
        <f ca="1">SUMIFS(СВЦЭМ!$J$40:$J$783,СВЦЭМ!$A$40:$A$783,$A344,СВЦЭМ!$B$39:$B$782,E$313)+'СЕТ СН'!$F$13</f>
        <v>0</v>
      </c>
      <c r="F344" s="36">
        <f ca="1">SUMIFS(СВЦЭМ!$J$40:$J$783,СВЦЭМ!$A$40:$A$783,$A344,СВЦЭМ!$B$39:$B$782,F$313)+'СЕТ СН'!$F$13</f>
        <v>0</v>
      </c>
      <c r="G344" s="36">
        <f ca="1">SUMIFS(СВЦЭМ!$J$40:$J$783,СВЦЭМ!$A$40:$A$783,$A344,СВЦЭМ!$B$39:$B$782,G$313)+'СЕТ СН'!$F$13</f>
        <v>0</v>
      </c>
      <c r="H344" s="36">
        <f ca="1">SUMIFS(СВЦЭМ!$J$40:$J$783,СВЦЭМ!$A$40:$A$783,$A344,СВЦЭМ!$B$39:$B$782,H$313)+'СЕТ СН'!$F$13</f>
        <v>0</v>
      </c>
      <c r="I344" s="36">
        <f ca="1">SUMIFS(СВЦЭМ!$J$40:$J$783,СВЦЭМ!$A$40:$A$783,$A344,СВЦЭМ!$B$39:$B$782,I$313)+'СЕТ СН'!$F$13</f>
        <v>0</v>
      </c>
      <c r="J344" s="36">
        <f ca="1">SUMIFS(СВЦЭМ!$J$40:$J$783,СВЦЭМ!$A$40:$A$783,$A344,СВЦЭМ!$B$39:$B$782,J$313)+'СЕТ СН'!$F$13</f>
        <v>0</v>
      </c>
      <c r="K344" s="36">
        <f ca="1">SUMIFS(СВЦЭМ!$J$40:$J$783,СВЦЭМ!$A$40:$A$783,$A344,СВЦЭМ!$B$39:$B$782,K$313)+'СЕТ СН'!$F$13</f>
        <v>0</v>
      </c>
      <c r="L344" s="36">
        <f ca="1">SUMIFS(СВЦЭМ!$J$40:$J$783,СВЦЭМ!$A$40:$A$783,$A344,СВЦЭМ!$B$39:$B$782,L$313)+'СЕТ СН'!$F$13</f>
        <v>0</v>
      </c>
      <c r="M344" s="36">
        <f ca="1">SUMIFS(СВЦЭМ!$J$40:$J$783,СВЦЭМ!$A$40:$A$783,$A344,СВЦЭМ!$B$39:$B$782,M$313)+'СЕТ СН'!$F$13</f>
        <v>0</v>
      </c>
      <c r="N344" s="36">
        <f ca="1">SUMIFS(СВЦЭМ!$J$40:$J$783,СВЦЭМ!$A$40:$A$783,$A344,СВЦЭМ!$B$39:$B$782,N$313)+'СЕТ СН'!$F$13</f>
        <v>0</v>
      </c>
      <c r="O344" s="36">
        <f ca="1">SUMIFS(СВЦЭМ!$J$40:$J$783,СВЦЭМ!$A$40:$A$783,$A344,СВЦЭМ!$B$39:$B$782,O$313)+'СЕТ СН'!$F$13</f>
        <v>0</v>
      </c>
      <c r="P344" s="36">
        <f ca="1">SUMIFS(СВЦЭМ!$J$40:$J$783,СВЦЭМ!$A$40:$A$783,$A344,СВЦЭМ!$B$39:$B$782,P$313)+'СЕТ СН'!$F$13</f>
        <v>0</v>
      </c>
      <c r="Q344" s="36">
        <f ca="1">SUMIFS(СВЦЭМ!$J$40:$J$783,СВЦЭМ!$A$40:$A$783,$A344,СВЦЭМ!$B$39:$B$782,Q$313)+'СЕТ СН'!$F$13</f>
        <v>0</v>
      </c>
      <c r="R344" s="36">
        <f ca="1">SUMIFS(СВЦЭМ!$J$40:$J$783,СВЦЭМ!$A$40:$A$783,$A344,СВЦЭМ!$B$39:$B$782,R$313)+'СЕТ СН'!$F$13</f>
        <v>0</v>
      </c>
      <c r="S344" s="36">
        <f ca="1">SUMIFS(СВЦЭМ!$J$40:$J$783,СВЦЭМ!$A$40:$A$783,$A344,СВЦЭМ!$B$39:$B$782,S$313)+'СЕТ СН'!$F$13</f>
        <v>0</v>
      </c>
      <c r="T344" s="36">
        <f ca="1">SUMIFS(СВЦЭМ!$J$40:$J$783,СВЦЭМ!$A$40:$A$783,$A344,СВЦЭМ!$B$39:$B$782,T$313)+'СЕТ СН'!$F$13</f>
        <v>0</v>
      </c>
      <c r="U344" s="36">
        <f ca="1">SUMIFS(СВЦЭМ!$J$40:$J$783,СВЦЭМ!$A$40:$A$783,$A344,СВЦЭМ!$B$39:$B$782,U$313)+'СЕТ СН'!$F$13</f>
        <v>0</v>
      </c>
      <c r="V344" s="36">
        <f ca="1">SUMIFS(СВЦЭМ!$J$40:$J$783,СВЦЭМ!$A$40:$A$783,$A344,СВЦЭМ!$B$39:$B$782,V$313)+'СЕТ СН'!$F$13</f>
        <v>0</v>
      </c>
      <c r="W344" s="36">
        <f ca="1">SUMIFS(СВЦЭМ!$J$40:$J$783,СВЦЭМ!$A$40:$A$783,$A344,СВЦЭМ!$B$39:$B$782,W$313)+'СЕТ СН'!$F$13</f>
        <v>0</v>
      </c>
      <c r="X344" s="36">
        <f ca="1">SUMIFS(СВЦЭМ!$J$40:$J$783,СВЦЭМ!$A$40:$A$783,$A344,СВЦЭМ!$B$39:$B$782,X$313)+'СЕТ СН'!$F$13</f>
        <v>0</v>
      </c>
      <c r="Y344" s="36">
        <f ca="1">SUMIFS(СВЦЭМ!$J$40:$J$783,СВЦЭМ!$A$40:$A$783,$A344,СВЦЭМ!$B$39:$B$782,Y$313)+'СЕТ СН'!$F$13</f>
        <v>0</v>
      </c>
    </row>
    <row r="345" spans="1:27" ht="15.75" hidden="1" x14ac:dyDescent="0.2">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7" ht="12.75" hidden="1" customHeight="1" x14ac:dyDescent="0.2">
      <c r="A346" s="133" t="s">
        <v>7</v>
      </c>
      <c r="B346" s="127" t="s">
        <v>120</v>
      </c>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9"/>
    </row>
    <row r="347" spans="1:27" ht="12.75" hidden="1" customHeight="1" x14ac:dyDescent="0.2">
      <c r="A347" s="134"/>
      <c r="B347" s="130"/>
      <c r="C347" s="131"/>
      <c r="D347" s="131"/>
      <c r="E347" s="131"/>
      <c r="F347" s="131"/>
      <c r="G347" s="131"/>
      <c r="H347" s="131"/>
      <c r="I347" s="131"/>
      <c r="J347" s="131"/>
      <c r="K347" s="131"/>
      <c r="L347" s="131"/>
      <c r="M347" s="131"/>
      <c r="N347" s="131"/>
      <c r="O347" s="131"/>
      <c r="P347" s="131"/>
      <c r="Q347" s="131"/>
      <c r="R347" s="131"/>
      <c r="S347" s="131"/>
      <c r="T347" s="131"/>
      <c r="U347" s="131"/>
      <c r="V347" s="131"/>
      <c r="W347" s="131"/>
      <c r="X347" s="131"/>
      <c r="Y347" s="132"/>
    </row>
    <row r="348" spans="1:27" s="46" customFormat="1" ht="12.75" hidden="1" customHeight="1" x14ac:dyDescent="0.2">
      <c r="A348" s="135"/>
      <c r="B348" s="34">
        <v>1</v>
      </c>
      <c r="C348" s="34">
        <v>2</v>
      </c>
      <c r="D348" s="34">
        <v>3</v>
      </c>
      <c r="E348" s="34">
        <v>4</v>
      </c>
      <c r="F348" s="34">
        <v>5</v>
      </c>
      <c r="G348" s="34">
        <v>6</v>
      </c>
      <c r="H348" s="34">
        <v>7</v>
      </c>
      <c r="I348" s="34">
        <v>8</v>
      </c>
      <c r="J348" s="34">
        <v>9</v>
      </c>
      <c r="K348" s="34">
        <v>10</v>
      </c>
      <c r="L348" s="34">
        <v>11</v>
      </c>
      <c r="M348" s="34">
        <v>12</v>
      </c>
      <c r="N348" s="34">
        <v>13</v>
      </c>
      <c r="O348" s="34">
        <v>14</v>
      </c>
      <c r="P348" s="34">
        <v>15</v>
      </c>
      <c r="Q348" s="34">
        <v>16</v>
      </c>
      <c r="R348" s="34">
        <v>17</v>
      </c>
      <c r="S348" s="34">
        <v>18</v>
      </c>
      <c r="T348" s="34">
        <v>19</v>
      </c>
      <c r="U348" s="34">
        <v>20</v>
      </c>
      <c r="V348" s="34">
        <v>21</v>
      </c>
      <c r="W348" s="34">
        <v>22</v>
      </c>
      <c r="X348" s="34">
        <v>23</v>
      </c>
      <c r="Y348" s="34">
        <v>24</v>
      </c>
    </row>
    <row r="349" spans="1:27" ht="15.75" hidden="1" customHeight="1" x14ac:dyDescent="0.2">
      <c r="A349" s="35" t="str">
        <f>A314</f>
        <v>01.02.2022</v>
      </c>
      <c r="B349" s="36">
        <f ca="1">SUMIFS(СВЦЭМ!$K$40:$K$783,СВЦЭМ!$A$40:$A$783,$A349,СВЦЭМ!$B$39:$B$782,B$348)+'СЕТ СН'!$F$13</f>
        <v>0</v>
      </c>
      <c r="C349" s="36">
        <f ca="1">SUMIFS(СВЦЭМ!$K$40:$K$783,СВЦЭМ!$A$40:$A$783,$A349,СВЦЭМ!$B$39:$B$782,C$348)+'СЕТ СН'!$F$13</f>
        <v>0</v>
      </c>
      <c r="D349" s="36">
        <f ca="1">SUMIFS(СВЦЭМ!$K$40:$K$783,СВЦЭМ!$A$40:$A$783,$A349,СВЦЭМ!$B$39:$B$782,D$348)+'СЕТ СН'!$F$13</f>
        <v>0</v>
      </c>
      <c r="E349" s="36">
        <f ca="1">SUMIFS(СВЦЭМ!$K$40:$K$783,СВЦЭМ!$A$40:$A$783,$A349,СВЦЭМ!$B$39:$B$782,E$348)+'СЕТ СН'!$F$13</f>
        <v>0</v>
      </c>
      <c r="F349" s="36">
        <f ca="1">SUMIFS(СВЦЭМ!$K$40:$K$783,СВЦЭМ!$A$40:$A$783,$A349,СВЦЭМ!$B$39:$B$782,F$348)+'СЕТ СН'!$F$13</f>
        <v>0</v>
      </c>
      <c r="G349" s="36">
        <f ca="1">SUMIFS(СВЦЭМ!$K$40:$K$783,СВЦЭМ!$A$40:$A$783,$A349,СВЦЭМ!$B$39:$B$782,G$348)+'СЕТ СН'!$F$13</f>
        <v>0</v>
      </c>
      <c r="H349" s="36">
        <f ca="1">SUMIFS(СВЦЭМ!$K$40:$K$783,СВЦЭМ!$A$40:$A$783,$A349,СВЦЭМ!$B$39:$B$782,H$348)+'СЕТ СН'!$F$13</f>
        <v>0</v>
      </c>
      <c r="I349" s="36">
        <f ca="1">SUMIFS(СВЦЭМ!$K$40:$K$783,СВЦЭМ!$A$40:$A$783,$A349,СВЦЭМ!$B$39:$B$782,I$348)+'СЕТ СН'!$F$13</f>
        <v>0</v>
      </c>
      <c r="J349" s="36">
        <f ca="1">SUMIFS(СВЦЭМ!$K$40:$K$783,СВЦЭМ!$A$40:$A$783,$A349,СВЦЭМ!$B$39:$B$782,J$348)+'СЕТ СН'!$F$13</f>
        <v>0</v>
      </c>
      <c r="K349" s="36">
        <f ca="1">SUMIFS(СВЦЭМ!$K$40:$K$783,СВЦЭМ!$A$40:$A$783,$A349,СВЦЭМ!$B$39:$B$782,K$348)+'СЕТ СН'!$F$13</f>
        <v>0</v>
      </c>
      <c r="L349" s="36">
        <f ca="1">SUMIFS(СВЦЭМ!$K$40:$K$783,СВЦЭМ!$A$40:$A$783,$A349,СВЦЭМ!$B$39:$B$782,L$348)+'СЕТ СН'!$F$13</f>
        <v>0</v>
      </c>
      <c r="M349" s="36">
        <f ca="1">SUMIFS(СВЦЭМ!$K$40:$K$783,СВЦЭМ!$A$40:$A$783,$A349,СВЦЭМ!$B$39:$B$782,M$348)+'СЕТ СН'!$F$13</f>
        <v>0</v>
      </c>
      <c r="N349" s="36">
        <f ca="1">SUMIFS(СВЦЭМ!$K$40:$K$783,СВЦЭМ!$A$40:$A$783,$A349,СВЦЭМ!$B$39:$B$782,N$348)+'СЕТ СН'!$F$13</f>
        <v>0</v>
      </c>
      <c r="O349" s="36">
        <f ca="1">SUMIFS(СВЦЭМ!$K$40:$K$783,СВЦЭМ!$A$40:$A$783,$A349,СВЦЭМ!$B$39:$B$782,O$348)+'СЕТ СН'!$F$13</f>
        <v>0</v>
      </c>
      <c r="P349" s="36">
        <f ca="1">SUMIFS(СВЦЭМ!$K$40:$K$783,СВЦЭМ!$A$40:$A$783,$A349,СВЦЭМ!$B$39:$B$782,P$348)+'СЕТ СН'!$F$13</f>
        <v>0</v>
      </c>
      <c r="Q349" s="36">
        <f ca="1">SUMIFS(СВЦЭМ!$K$40:$K$783,СВЦЭМ!$A$40:$A$783,$A349,СВЦЭМ!$B$39:$B$782,Q$348)+'СЕТ СН'!$F$13</f>
        <v>0</v>
      </c>
      <c r="R349" s="36">
        <f ca="1">SUMIFS(СВЦЭМ!$K$40:$K$783,СВЦЭМ!$A$40:$A$783,$A349,СВЦЭМ!$B$39:$B$782,R$348)+'СЕТ СН'!$F$13</f>
        <v>0</v>
      </c>
      <c r="S349" s="36">
        <f ca="1">SUMIFS(СВЦЭМ!$K$40:$K$783,СВЦЭМ!$A$40:$A$783,$A349,СВЦЭМ!$B$39:$B$782,S$348)+'СЕТ СН'!$F$13</f>
        <v>0</v>
      </c>
      <c r="T349" s="36">
        <f ca="1">SUMIFS(СВЦЭМ!$K$40:$K$783,СВЦЭМ!$A$40:$A$783,$A349,СВЦЭМ!$B$39:$B$782,T$348)+'СЕТ СН'!$F$13</f>
        <v>0</v>
      </c>
      <c r="U349" s="36">
        <f ca="1">SUMIFS(СВЦЭМ!$K$40:$K$783,СВЦЭМ!$A$40:$A$783,$A349,СВЦЭМ!$B$39:$B$782,U$348)+'СЕТ СН'!$F$13</f>
        <v>0</v>
      </c>
      <c r="V349" s="36">
        <f ca="1">SUMIFS(СВЦЭМ!$K$40:$K$783,СВЦЭМ!$A$40:$A$783,$A349,СВЦЭМ!$B$39:$B$782,V$348)+'СЕТ СН'!$F$13</f>
        <v>0</v>
      </c>
      <c r="W349" s="36">
        <f ca="1">SUMIFS(СВЦЭМ!$K$40:$K$783,СВЦЭМ!$A$40:$A$783,$A349,СВЦЭМ!$B$39:$B$782,W$348)+'СЕТ СН'!$F$13</f>
        <v>0</v>
      </c>
      <c r="X349" s="36">
        <f ca="1">SUMIFS(СВЦЭМ!$K$40:$K$783,СВЦЭМ!$A$40:$A$783,$A349,СВЦЭМ!$B$39:$B$782,X$348)+'СЕТ СН'!$F$13</f>
        <v>0</v>
      </c>
      <c r="Y349" s="36">
        <f ca="1">SUMIFS(СВЦЭМ!$K$40:$K$783,СВЦЭМ!$A$40:$A$783,$A349,СВЦЭМ!$B$39:$B$782,Y$348)+'СЕТ СН'!$F$13</f>
        <v>0</v>
      </c>
      <c r="AA349" s="45"/>
    </row>
    <row r="350" spans="1:27" ht="15.75" hidden="1" x14ac:dyDescent="0.2">
      <c r="A350" s="35">
        <f>A349+1</f>
        <v>44594</v>
      </c>
      <c r="B350" s="36">
        <f ca="1">SUMIFS(СВЦЭМ!$K$40:$K$783,СВЦЭМ!$A$40:$A$783,$A350,СВЦЭМ!$B$39:$B$782,B$348)+'СЕТ СН'!$F$13</f>
        <v>0</v>
      </c>
      <c r="C350" s="36">
        <f ca="1">SUMIFS(СВЦЭМ!$K$40:$K$783,СВЦЭМ!$A$40:$A$783,$A350,СВЦЭМ!$B$39:$B$782,C$348)+'СЕТ СН'!$F$13</f>
        <v>0</v>
      </c>
      <c r="D350" s="36">
        <f ca="1">SUMIFS(СВЦЭМ!$K$40:$K$783,СВЦЭМ!$A$40:$A$783,$A350,СВЦЭМ!$B$39:$B$782,D$348)+'СЕТ СН'!$F$13</f>
        <v>0</v>
      </c>
      <c r="E350" s="36">
        <f ca="1">SUMIFS(СВЦЭМ!$K$40:$K$783,СВЦЭМ!$A$40:$A$783,$A350,СВЦЭМ!$B$39:$B$782,E$348)+'СЕТ СН'!$F$13</f>
        <v>0</v>
      </c>
      <c r="F350" s="36">
        <f ca="1">SUMIFS(СВЦЭМ!$K$40:$K$783,СВЦЭМ!$A$40:$A$783,$A350,СВЦЭМ!$B$39:$B$782,F$348)+'СЕТ СН'!$F$13</f>
        <v>0</v>
      </c>
      <c r="G350" s="36">
        <f ca="1">SUMIFS(СВЦЭМ!$K$40:$K$783,СВЦЭМ!$A$40:$A$783,$A350,СВЦЭМ!$B$39:$B$782,G$348)+'СЕТ СН'!$F$13</f>
        <v>0</v>
      </c>
      <c r="H350" s="36">
        <f ca="1">SUMIFS(СВЦЭМ!$K$40:$K$783,СВЦЭМ!$A$40:$A$783,$A350,СВЦЭМ!$B$39:$B$782,H$348)+'СЕТ СН'!$F$13</f>
        <v>0</v>
      </c>
      <c r="I350" s="36">
        <f ca="1">SUMIFS(СВЦЭМ!$K$40:$K$783,СВЦЭМ!$A$40:$A$783,$A350,СВЦЭМ!$B$39:$B$782,I$348)+'СЕТ СН'!$F$13</f>
        <v>0</v>
      </c>
      <c r="J350" s="36">
        <f ca="1">SUMIFS(СВЦЭМ!$K$40:$K$783,СВЦЭМ!$A$40:$A$783,$A350,СВЦЭМ!$B$39:$B$782,J$348)+'СЕТ СН'!$F$13</f>
        <v>0</v>
      </c>
      <c r="K350" s="36">
        <f ca="1">SUMIFS(СВЦЭМ!$K$40:$K$783,СВЦЭМ!$A$40:$A$783,$A350,СВЦЭМ!$B$39:$B$782,K$348)+'СЕТ СН'!$F$13</f>
        <v>0</v>
      </c>
      <c r="L350" s="36">
        <f ca="1">SUMIFS(СВЦЭМ!$K$40:$K$783,СВЦЭМ!$A$40:$A$783,$A350,СВЦЭМ!$B$39:$B$782,L$348)+'СЕТ СН'!$F$13</f>
        <v>0</v>
      </c>
      <c r="M350" s="36">
        <f ca="1">SUMIFS(СВЦЭМ!$K$40:$K$783,СВЦЭМ!$A$40:$A$783,$A350,СВЦЭМ!$B$39:$B$782,M$348)+'СЕТ СН'!$F$13</f>
        <v>0</v>
      </c>
      <c r="N350" s="36">
        <f ca="1">SUMIFS(СВЦЭМ!$K$40:$K$783,СВЦЭМ!$A$40:$A$783,$A350,СВЦЭМ!$B$39:$B$782,N$348)+'СЕТ СН'!$F$13</f>
        <v>0</v>
      </c>
      <c r="O350" s="36">
        <f ca="1">SUMIFS(СВЦЭМ!$K$40:$K$783,СВЦЭМ!$A$40:$A$783,$A350,СВЦЭМ!$B$39:$B$782,O$348)+'СЕТ СН'!$F$13</f>
        <v>0</v>
      </c>
      <c r="P350" s="36">
        <f ca="1">SUMIFS(СВЦЭМ!$K$40:$K$783,СВЦЭМ!$A$40:$A$783,$A350,СВЦЭМ!$B$39:$B$782,P$348)+'СЕТ СН'!$F$13</f>
        <v>0</v>
      </c>
      <c r="Q350" s="36">
        <f ca="1">SUMIFS(СВЦЭМ!$K$40:$K$783,СВЦЭМ!$A$40:$A$783,$A350,СВЦЭМ!$B$39:$B$782,Q$348)+'СЕТ СН'!$F$13</f>
        <v>0</v>
      </c>
      <c r="R350" s="36">
        <f ca="1">SUMIFS(СВЦЭМ!$K$40:$K$783,СВЦЭМ!$A$40:$A$783,$A350,СВЦЭМ!$B$39:$B$782,R$348)+'СЕТ СН'!$F$13</f>
        <v>0</v>
      </c>
      <c r="S350" s="36">
        <f ca="1">SUMIFS(СВЦЭМ!$K$40:$K$783,СВЦЭМ!$A$40:$A$783,$A350,СВЦЭМ!$B$39:$B$782,S$348)+'СЕТ СН'!$F$13</f>
        <v>0</v>
      </c>
      <c r="T350" s="36">
        <f ca="1">SUMIFS(СВЦЭМ!$K$40:$K$783,СВЦЭМ!$A$40:$A$783,$A350,СВЦЭМ!$B$39:$B$782,T$348)+'СЕТ СН'!$F$13</f>
        <v>0</v>
      </c>
      <c r="U350" s="36">
        <f ca="1">SUMIFS(СВЦЭМ!$K$40:$K$783,СВЦЭМ!$A$40:$A$783,$A350,СВЦЭМ!$B$39:$B$782,U$348)+'СЕТ СН'!$F$13</f>
        <v>0</v>
      </c>
      <c r="V350" s="36">
        <f ca="1">SUMIFS(СВЦЭМ!$K$40:$K$783,СВЦЭМ!$A$40:$A$783,$A350,СВЦЭМ!$B$39:$B$782,V$348)+'СЕТ СН'!$F$13</f>
        <v>0</v>
      </c>
      <c r="W350" s="36">
        <f ca="1">SUMIFS(СВЦЭМ!$K$40:$K$783,СВЦЭМ!$A$40:$A$783,$A350,СВЦЭМ!$B$39:$B$782,W$348)+'СЕТ СН'!$F$13</f>
        <v>0</v>
      </c>
      <c r="X350" s="36">
        <f ca="1">SUMIFS(СВЦЭМ!$K$40:$K$783,СВЦЭМ!$A$40:$A$783,$A350,СВЦЭМ!$B$39:$B$782,X$348)+'СЕТ СН'!$F$13</f>
        <v>0</v>
      </c>
      <c r="Y350" s="36">
        <f ca="1">SUMIFS(СВЦЭМ!$K$40:$K$783,СВЦЭМ!$A$40:$A$783,$A350,СВЦЭМ!$B$39:$B$782,Y$348)+'СЕТ СН'!$F$13</f>
        <v>0</v>
      </c>
    </row>
    <row r="351" spans="1:27" ht="15.75" hidden="1" x14ac:dyDescent="0.2">
      <c r="A351" s="35">
        <f t="shared" ref="A351:A379" si="10">A350+1</f>
        <v>44595</v>
      </c>
      <c r="B351" s="36">
        <f ca="1">SUMIFS(СВЦЭМ!$K$40:$K$783,СВЦЭМ!$A$40:$A$783,$A351,СВЦЭМ!$B$39:$B$782,B$348)+'СЕТ СН'!$F$13</f>
        <v>0</v>
      </c>
      <c r="C351" s="36">
        <f ca="1">SUMIFS(СВЦЭМ!$K$40:$K$783,СВЦЭМ!$A$40:$A$783,$A351,СВЦЭМ!$B$39:$B$782,C$348)+'СЕТ СН'!$F$13</f>
        <v>0</v>
      </c>
      <c r="D351" s="36">
        <f ca="1">SUMIFS(СВЦЭМ!$K$40:$K$783,СВЦЭМ!$A$40:$A$783,$A351,СВЦЭМ!$B$39:$B$782,D$348)+'СЕТ СН'!$F$13</f>
        <v>0</v>
      </c>
      <c r="E351" s="36">
        <f ca="1">SUMIFS(СВЦЭМ!$K$40:$K$783,СВЦЭМ!$A$40:$A$783,$A351,СВЦЭМ!$B$39:$B$782,E$348)+'СЕТ СН'!$F$13</f>
        <v>0</v>
      </c>
      <c r="F351" s="36">
        <f ca="1">SUMIFS(СВЦЭМ!$K$40:$K$783,СВЦЭМ!$A$40:$A$783,$A351,СВЦЭМ!$B$39:$B$782,F$348)+'СЕТ СН'!$F$13</f>
        <v>0</v>
      </c>
      <c r="G351" s="36">
        <f ca="1">SUMIFS(СВЦЭМ!$K$40:$K$783,СВЦЭМ!$A$40:$A$783,$A351,СВЦЭМ!$B$39:$B$782,G$348)+'СЕТ СН'!$F$13</f>
        <v>0</v>
      </c>
      <c r="H351" s="36">
        <f ca="1">SUMIFS(СВЦЭМ!$K$40:$K$783,СВЦЭМ!$A$40:$A$783,$A351,СВЦЭМ!$B$39:$B$782,H$348)+'СЕТ СН'!$F$13</f>
        <v>0</v>
      </c>
      <c r="I351" s="36">
        <f ca="1">SUMIFS(СВЦЭМ!$K$40:$K$783,СВЦЭМ!$A$40:$A$783,$A351,СВЦЭМ!$B$39:$B$782,I$348)+'СЕТ СН'!$F$13</f>
        <v>0</v>
      </c>
      <c r="J351" s="36">
        <f ca="1">SUMIFS(СВЦЭМ!$K$40:$K$783,СВЦЭМ!$A$40:$A$783,$A351,СВЦЭМ!$B$39:$B$782,J$348)+'СЕТ СН'!$F$13</f>
        <v>0</v>
      </c>
      <c r="K351" s="36">
        <f ca="1">SUMIFS(СВЦЭМ!$K$40:$K$783,СВЦЭМ!$A$40:$A$783,$A351,СВЦЭМ!$B$39:$B$782,K$348)+'СЕТ СН'!$F$13</f>
        <v>0</v>
      </c>
      <c r="L351" s="36">
        <f ca="1">SUMIFS(СВЦЭМ!$K$40:$K$783,СВЦЭМ!$A$40:$A$783,$A351,СВЦЭМ!$B$39:$B$782,L$348)+'СЕТ СН'!$F$13</f>
        <v>0</v>
      </c>
      <c r="M351" s="36">
        <f ca="1">SUMIFS(СВЦЭМ!$K$40:$K$783,СВЦЭМ!$A$40:$A$783,$A351,СВЦЭМ!$B$39:$B$782,M$348)+'СЕТ СН'!$F$13</f>
        <v>0</v>
      </c>
      <c r="N351" s="36">
        <f ca="1">SUMIFS(СВЦЭМ!$K$40:$K$783,СВЦЭМ!$A$40:$A$783,$A351,СВЦЭМ!$B$39:$B$782,N$348)+'СЕТ СН'!$F$13</f>
        <v>0</v>
      </c>
      <c r="O351" s="36">
        <f ca="1">SUMIFS(СВЦЭМ!$K$40:$K$783,СВЦЭМ!$A$40:$A$783,$A351,СВЦЭМ!$B$39:$B$782,O$348)+'СЕТ СН'!$F$13</f>
        <v>0</v>
      </c>
      <c r="P351" s="36">
        <f ca="1">SUMIFS(СВЦЭМ!$K$40:$K$783,СВЦЭМ!$A$40:$A$783,$A351,СВЦЭМ!$B$39:$B$782,P$348)+'СЕТ СН'!$F$13</f>
        <v>0</v>
      </c>
      <c r="Q351" s="36">
        <f ca="1">SUMIFS(СВЦЭМ!$K$40:$K$783,СВЦЭМ!$A$40:$A$783,$A351,СВЦЭМ!$B$39:$B$782,Q$348)+'СЕТ СН'!$F$13</f>
        <v>0</v>
      </c>
      <c r="R351" s="36">
        <f ca="1">SUMIFS(СВЦЭМ!$K$40:$K$783,СВЦЭМ!$A$40:$A$783,$A351,СВЦЭМ!$B$39:$B$782,R$348)+'СЕТ СН'!$F$13</f>
        <v>0</v>
      </c>
      <c r="S351" s="36">
        <f ca="1">SUMIFS(СВЦЭМ!$K$40:$K$783,СВЦЭМ!$A$40:$A$783,$A351,СВЦЭМ!$B$39:$B$782,S$348)+'СЕТ СН'!$F$13</f>
        <v>0</v>
      </c>
      <c r="T351" s="36">
        <f ca="1">SUMIFS(СВЦЭМ!$K$40:$K$783,СВЦЭМ!$A$40:$A$783,$A351,СВЦЭМ!$B$39:$B$782,T$348)+'СЕТ СН'!$F$13</f>
        <v>0</v>
      </c>
      <c r="U351" s="36">
        <f ca="1">SUMIFS(СВЦЭМ!$K$40:$K$783,СВЦЭМ!$A$40:$A$783,$A351,СВЦЭМ!$B$39:$B$782,U$348)+'СЕТ СН'!$F$13</f>
        <v>0</v>
      </c>
      <c r="V351" s="36">
        <f ca="1">SUMIFS(СВЦЭМ!$K$40:$K$783,СВЦЭМ!$A$40:$A$783,$A351,СВЦЭМ!$B$39:$B$782,V$348)+'СЕТ СН'!$F$13</f>
        <v>0</v>
      </c>
      <c r="W351" s="36">
        <f ca="1">SUMIFS(СВЦЭМ!$K$40:$K$783,СВЦЭМ!$A$40:$A$783,$A351,СВЦЭМ!$B$39:$B$782,W$348)+'СЕТ СН'!$F$13</f>
        <v>0</v>
      </c>
      <c r="X351" s="36">
        <f ca="1">SUMIFS(СВЦЭМ!$K$40:$K$783,СВЦЭМ!$A$40:$A$783,$A351,СВЦЭМ!$B$39:$B$782,X$348)+'СЕТ СН'!$F$13</f>
        <v>0</v>
      </c>
      <c r="Y351" s="36">
        <f ca="1">SUMIFS(СВЦЭМ!$K$40:$K$783,СВЦЭМ!$A$40:$A$783,$A351,СВЦЭМ!$B$39:$B$782,Y$348)+'СЕТ СН'!$F$13</f>
        <v>0</v>
      </c>
    </row>
    <row r="352" spans="1:27" ht="15.75" hidden="1" x14ac:dyDescent="0.2">
      <c r="A352" s="35">
        <f t="shared" si="10"/>
        <v>44596</v>
      </c>
      <c r="B352" s="36">
        <f ca="1">SUMIFS(СВЦЭМ!$K$40:$K$783,СВЦЭМ!$A$40:$A$783,$A352,СВЦЭМ!$B$39:$B$782,B$348)+'СЕТ СН'!$F$13</f>
        <v>0</v>
      </c>
      <c r="C352" s="36">
        <f ca="1">SUMIFS(СВЦЭМ!$K$40:$K$783,СВЦЭМ!$A$40:$A$783,$A352,СВЦЭМ!$B$39:$B$782,C$348)+'СЕТ СН'!$F$13</f>
        <v>0</v>
      </c>
      <c r="D352" s="36">
        <f ca="1">SUMIFS(СВЦЭМ!$K$40:$K$783,СВЦЭМ!$A$40:$A$783,$A352,СВЦЭМ!$B$39:$B$782,D$348)+'СЕТ СН'!$F$13</f>
        <v>0</v>
      </c>
      <c r="E352" s="36">
        <f ca="1">SUMIFS(СВЦЭМ!$K$40:$K$783,СВЦЭМ!$A$40:$A$783,$A352,СВЦЭМ!$B$39:$B$782,E$348)+'СЕТ СН'!$F$13</f>
        <v>0</v>
      </c>
      <c r="F352" s="36">
        <f ca="1">SUMIFS(СВЦЭМ!$K$40:$K$783,СВЦЭМ!$A$40:$A$783,$A352,СВЦЭМ!$B$39:$B$782,F$348)+'СЕТ СН'!$F$13</f>
        <v>0</v>
      </c>
      <c r="G352" s="36">
        <f ca="1">SUMIFS(СВЦЭМ!$K$40:$K$783,СВЦЭМ!$A$40:$A$783,$A352,СВЦЭМ!$B$39:$B$782,G$348)+'СЕТ СН'!$F$13</f>
        <v>0</v>
      </c>
      <c r="H352" s="36">
        <f ca="1">SUMIFS(СВЦЭМ!$K$40:$K$783,СВЦЭМ!$A$40:$A$783,$A352,СВЦЭМ!$B$39:$B$782,H$348)+'СЕТ СН'!$F$13</f>
        <v>0</v>
      </c>
      <c r="I352" s="36">
        <f ca="1">SUMIFS(СВЦЭМ!$K$40:$K$783,СВЦЭМ!$A$40:$A$783,$A352,СВЦЭМ!$B$39:$B$782,I$348)+'СЕТ СН'!$F$13</f>
        <v>0</v>
      </c>
      <c r="J352" s="36">
        <f ca="1">SUMIFS(СВЦЭМ!$K$40:$K$783,СВЦЭМ!$A$40:$A$783,$A352,СВЦЭМ!$B$39:$B$782,J$348)+'СЕТ СН'!$F$13</f>
        <v>0</v>
      </c>
      <c r="K352" s="36">
        <f ca="1">SUMIFS(СВЦЭМ!$K$40:$K$783,СВЦЭМ!$A$40:$A$783,$A352,СВЦЭМ!$B$39:$B$782,K$348)+'СЕТ СН'!$F$13</f>
        <v>0</v>
      </c>
      <c r="L352" s="36">
        <f ca="1">SUMIFS(СВЦЭМ!$K$40:$K$783,СВЦЭМ!$A$40:$A$783,$A352,СВЦЭМ!$B$39:$B$782,L$348)+'СЕТ СН'!$F$13</f>
        <v>0</v>
      </c>
      <c r="M352" s="36">
        <f ca="1">SUMIFS(СВЦЭМ!$K$40:$K$783,СВЦЭМ!$A$40:$A$783,$A352,СВЦЭМ!$B$39:$B$782,M$348)+'СЕТ СН'!$F$13</f>
        <v>0</v>
      </c>
      <c r="N352" s="36">
        <f ca="1">SUMIFS(СВЦЭМ!$K$40:$K$783,СВЦЭМ!$A$40:$A$783,$A352,СВЦЭМ!$B$39:$B$782,N$348)+'СЕТ СН'!$F$13</f>
        <v>0</v>
      </c>
      <c r="O352" s="36">
        <f ca="1">SUMIFS(СВЦЭМ!$K$40:$K$783,СВЦЭМ!$A$40:$A$783,$A352,СВЦЭМ!$B$39:$B$782,O$348)+'СЕТ СН'!$F$13</f>
        <v>0</v>
      </c>
      <c r="P352" s="36">
        <f ca="1">SUMIFS(СВЦЭМ!$K$40:$K$783,СВЦЭМ!$A$40:$A$783,$A352,СВЦЭМ!$B$39:$B$782,P$348)+'СЕТ СН'!$F$13</f>
        <v>0</v>
      </c>
      <c r="Q352" s="36">
        <f ca="1">SUMIFS(СВЦЭМ!$K$40:$K$783,СВЦЭМ!$A$40:$A$783,$A352,СВЦЭМ!$B$39:$B$782,Q$348)+'СЕТ СН'!$F$13</f>
        <v>0</v>
      </c>
      <c r="R352" s="36">
        <f ca="1">SUMIFS(СВЦЭМ!$K$40:$K$783,СВЦЭМ!$A$40:$A$783,$A352,СВЦЭМ!$B$39:$B$782,R$348)+'СЕТ СН'!$F$13</f>
        <v>0</v>
      </c>
      <c r="S352" s="36">
        <f ca="1">SUMIFS(СВЦЭМ!$K$40:$K$783,СВЦЭМ!$A$40:$A$783,$A352,СВЦЭМ!$B$39:$B$782,S$348)+'СЕТ СН'!$F$13</f>
        <v>0</v>
      </c>
      <c r="T352" s="36">
        <f ca="1">SUMIFS(СВЦЭМ!$K$40:$K$783,СВЦЭМ!$A$40:$A$783,$A352,СВЦЭМ!$B$39:$B$782,T$348)+'СЕТ СН'!$F$13</f>
        <v>0</v>
      </c>
      <c r="U352" s="36">
        <f ca="1">SUMIFS(СВЦЭМ!$K$40:$K$783,СВЦЭМ!$A$40:$A$783,$A352,СВЦЭМ!$B$39:$B$782,U$348)+'СЕТ СН'!$F$13</f>
        <v>0</v>
      </c>
      <c r="V352" s="36">
        <f ca="1">SUMIFS(СВЦЭМ!$K$40:$K$783,СВЦЭМ!$A$40:$A$783,$A352,СВЦЭМ!$B$39:$B$782,V$348)+'СЕТ СН'!$F$13</f>
        <v>0</v>
      </c>
      <c r="W352" s="36">
        <f ca="1">SUMIFS(СВЦЭМ!$K$40:$K$783,СВЦЭМ!$A$40:$A$783,$A352,СВЦЭМ!$B$39:$B$782,W$348)+'СЕТ СН'!$F$13</f>
        <v>0</v>
      </c>
      <c r="X352" s="36">
        <f ca="1">SUMIFS(СВЦЭМ!$K$40:$K$783,СВЦЭМ!$A$40:$A$783,$A352,СВЦЭМ!$B$39:$B$782,X$348)+'СЕТ СН'!$F$13</f>
        <v>0</v>
      </c>
      <c r="Y352" s="36">
        <f ca="1">SUMIFS(СВЦЭМ!$K$40:$K$783,СВЦЭМ!$A$40:$A$783,$A352,СВЦЭМ!$B$39:$B$782,Y$348)+'СЕТ СН'!$F$13</f>
        <v>0</v>
      </c>
    </row>
    <row r="353" spans="1:25" ht="15.75" hidden="1" x14ac:dyDescent="0.2">
      <c r="A353" s="35">
        <f t="shared" si="10"/>
        <v>44597</v>
      </c>
      <c r="B353" s="36">
        <f ca="1">SUMIFS(СВЦЭМ!$K$40:$K$783,СВЦЭМ!$A$40:$A$783,$A353,СВЦЭМ!$B$39:$B$782,B$348)+'СЕТ СН'!$F$13</f>
        <v>0</v>
      </c>
      <c r="C353" s="36">
        <f ca="1">SUMIFS(СВЦЭМ!$K$40:$K$783,СВЦЭМ!$A$40:$A$783,$A353,СВЦЭМ!$B$39:$B$782,C$348)+'СЕТ СН'!$F$13</f>
        <v>0</v>
      </c>
      <c r="D353" s="36">
        <f ca="1">SUMIFS(СВЦЭМ!$K$40:$K$783,СВЦЭМ!$A$40:$A$783,$A353,СВЦЭМ!$B$39:$B$782,D$348)+'СЕТ СН'!$F$13</f>
        <v>0</v>
      </c>
      <c r="E353" s="36">
        <f ca="1">SUMIFS(СВЦЭМ!$K$40:$K$783,СВЦЭМ!$A$40:$A$783,$A353,СВЦЭМ!$B$39:$B$782,E$348)+'СЕТ СН'!$F$13</f>
        <v>0</v>
      </c>
      <c r="F353" s="36">
        <f ca="1">SUMIFS(СВЦЭМ!$K$40:$K$783,СВЦЭМ!$A$40:$A$783,$A353,СВЦЭМ!$B$39:$B$782,F$348)+'СЕТ СН'!$F$13</f>
        <v>0</v>
      </c>
      <c r="G353" s="36">
        <f ca="1">SUMIFS(СВЦЭМ!$K$40:$K$783,СВЦЭМ!$A$40:$A$783,$A353,СВЦЭМ!$B$39:$B$782,G$348)+'СЕТ СН'!$F$13</f>
        <v>0</v>
      </c>
      <c r="H353" s="36">
        <f ca="1">SUMIFS(СВЦЭМ!$K$40:$K$783,СВЦЭМ!$A$40:$A$783,$A353,СВЦЭМ!$B$39:$B$782,H$348)+'СЕТ СН'!$F$13</f>
        <v>0</v>
      </c>
      <c r="I353" s="36">
        <f ca="1">SUMIFS(СВЦЭМ!$K$40:$K$783,СВЦЭМ!$A$40:$A$783,$A353,СВЦЭМ!$B$39:$B$782,I$348)+'СЕТ СН'!$F$13</f>
        <v>0</v>
      </c>
      <c r="J353" s="36">
        <f ca="1">SUMIFS(СВЦЭМ!$K$40:$K$783,СВЦЭМ!$A$40:$A$783,$A353,СВЦЭМ!$B$39:$B$782,J$348)+'СЕТ СН'!$F$13</f>
        <v>0</v>
      </c>
      <c r="K353" s="36">
        <f ca="1">SUMIFS(СВЦЭМ!$K$40:$K$783,СВЦЭМ!$A$40:$A$783,$A353,СВЦЭМ!$B$39:$B$782,K$348)+'СЕТ СН'!$F$13</f>
        <v>0</v>
      </c>
      <c r="L353" s="36">
        <f ca="1">SUMIFS(СВЦЭМ!$K$40:$K$783,СВЦЭМ!$A$40:$A$783,$A353,СВЦЭМ!$B$39:$B$782,L$348)+'СЕТ СН'!$F$13</f>
        <v>0</v>
      </c>
      <c r="M353" s="36">
        <f ca="1">SUMIFS(СВЦЭМ!$K$40:$K$783,СВЦЭМ!$A$40:$A$783,$A353,СВЦЭМ!$B$39:$B$782,M$348)+'СЕТ СН'!$F$13</f>
        <v>0</v>
      </c>
      <c r="N353" s="36">
        <f ca="1">SUMIFS(СВЦЭМ!$K$40:$K$783,СВЦЭМ!$A$40:$A$783,$A353,СВЦЭМ!$B$39:$B$782,N$348)+'СЕТ СН'!$F$13</f>
        <v>0</v>
      </c>
      <c r="O353" s="36">
        <f ca="1">SUMIFS(СВЦЭМ!$K$40:$K$783,СВЦЭМ!$A$40:$A$783,$A353,СВЦЭМ!$B$39:$B$782,O$348)+'СЕТ СН'!$F$13</f>
        <v>0</v>
      </c>
      <c r="P353" s="36">
        <f ca="1">SUMIFS(СВЦЭМ!$K$40:$K$783,СВЦЭМ!$A$40:$A$783,$A353,СВЦЭМ!$B$39:$B$782,P$348)+'СЕТ СН'!$F$13</f>
        <v>0</v>
      </c>
      <c r="Q353" s="36">
        <f ca="1">SUMIFS(СВЦЭМ!$K$40:$K$783,СВЦЭМ!$A$40:$A$783,$A353,СВЦЭМ!$B$39:$B$782,Q$348)+'СЕТ СН'!$F$13</f>
        <v>0</v>
      </c>
      <c r="R353" s="36">
        <f ca="1">SUMIFS(СВЦЭМ!$K$40:$K$783,СВЦЭМ!$A$40:$A$783,$A353,СВЦЭМ!$B$39:$B$782,R$348)+'СЕТ СН'!$F$13</f>
        <v>0</v>
      </c>
      <c r="S353" s="36">
        <f ca="1">SUMIFS(СВЦЭМ!$K$40:$K$783,СВЦЭМ!$A$40:$A$783,$A353,СВЦЭМ!$B$39:$B$782,S$348)+'СЕТ СН'!$F$13</f>
        <v>0</v>
      </c>
      <c r="T353" s="36">
        <f ca="1">SUMIFS(СВЦЭМ!$K$40:$K$783,СВЦЭМ!$A$40:$A$783,$A353,СВЦЭМ!$B$39:$B$782,T$348)+'СЕТ СН'!$F$13</f>
        <v>0</v>
      </c>
      <c r="U353" s="36">
        <f ca="1">SUMIFS(СВЦЭМ!$K$40:$K$783,СВЦЭМ!$A$40:$A$783,$A353,СВЦЭМ!$B$39:$B$782,U$348)+'СЕТ СН'!$F$13</f>
        <v>0</v>
      </c>
      <c r="V353" s="36">
        <f ca="1">SUMIFS(СВЦЭМ!$K$40:$K$783,СВЦЭМ!$A$40:$A$783,$A353,СВЦЭМ!$B$39:$B$782,V$348)+'СЕТ СН'!$F$13</f>
        <v>0</v>
      </c>
      <c r="W353" s="36">
        <f ca="1">SUMIFS(СВЦЭМ!$K$40:$K$783,СВЦЭМ!$A$40:$A$783,$A353,СВЦЭМ!$B$39:$B$782,W$348)+'СЕТ СН'!$F$13</f>
        <v>0</v>
      </c>
      <c r="X353" s="36">
        <f ca="1">SUMIFS(СВЦЭМ!$K$40:$K$783,СВЦЭМ!$A$40:$A$783,$A353,СВЦЭМ!$B$39:$B$782,X$348)+'СЕТ СН'!$F$13</f>
        <v>0</v>
      </c>
      <c r="Y353" s="36">
        <f ca="1">SUMIFS(СВЦЭМ!$K$40:$K$783,СВЦЭМ!$A$40:$A$783,$A353,СВЦЭМ!$B$39:$B$782,Y$348)+'СЕТ СН'!$F$13</f>
        <v>0</v>
      </c>
    </row>
    <row r="354" spans="1:25" ht="15.75" hidden="1" x14ac:dyDescent="0.2">
      <c r="A354" s="35">
        <f t="shared" si="10"/>
        <v>44598</v>
      </c>
      <c r="B354" s="36">
        <f ca="1">SUMIFS(СВЦЭМ!$K$40:$K$783,СВЦЭМ!$A$40:$A$783,$A354,СВЦЭМ!$B$39:$B$782,B$348)+'СЕТ СН'!$F$13</f>
        <v>0</v>
      </c>
      <c r="C354" s="36">
        <f ca="1">SUMIFS(СВЦЭМ!$K$40:$K$783,СВЦЭМ!$A$40:$A$783,$A354,СВЦЭМ!$B$39:$B$782,C$348)+'СЕТ СН'!$F$13</f>
        <v>0</v>
      </c>
      <c r="D354" s="36">
        <f ca="1">SUMIFS(СВЦЭМ!$K$40:$K$783,СВЦЭМ!$A$40:$A$783,$A354,СВЦЭМ!$B$39:$B$782,D$348)+'СЕТ СН'!$F$13</f>
        <v>0</v>
      </c>
      <c r="E354" s="36">
        <f ca="1">SUMIFS(СВЦЭМ!$K$40:$K$783,СВЦЭМ!$A$40:$A$783,$A354,СВЦЭМ!$B$39:$B$782,E$348)+'СЕТ СН'!$F$13</f>
        <v>0</v>
      </c>
      <c r="F354" s="36">
        <f ca="1">SUMIFS(СВЦЭМ!$K$40:$K$783,СВЦЭМ!$A$40:$A$783,$A354,СВЦЭМ!$B$39:$B$782,F$348)+'СЕТ СН'!$F$13</f>
        <v>0</v>
      </c>
      <c r="G354" s="36">
        <f ca="1">SUMIFS(СВЦЭМ!$K$40:$K$783,СВЦЭМ!$A$40:$A$783,$A354,СВЦЭМ!$B$39:$B$782,G$348)+'СЕТ СН'!$F$13</f>
        <v>0</v>
      </c>
      <c r="H354" s="36">
        <f ca="1">SUMIFS(СВЦЭМ!$K$40:$K$783,СВЦЭМ!$A$40:$A$783,$A354,СВЦЭМ!$B$39:$B$782,H$348)+'СЕТ СН'!$F$13</f>
        <v>0</v>
      </c>
      <c r="I354" s="36">
        <f ca="1">SUMIFS(СВЦЭМ!$K$40:$K$783,СВЦЭМ!$A$40:$A$783,$A354,СВЦЭМ!$B$39:$B$782,I$348)+'СЕТ СН'!$F$13</f>
        <v>0</v>
      </c>
      <c r="J354" s="36">
        <f ca="1">SUMIFS(СВЦЭМ!$K$40:$K$783,СВЦЭМ!$A$40:$A$783,$A354,СВЦЭМ!$B$39:$B$782,J$348)+'СЕТ СН'!$F$13</f>
        <v>0</v>
      </c>
      <c r="K354" s="36">
        <f ca="1">SUMIFS(СВЦЭМ!$K$40:$K$783,СВЦЭМ!$A$40:$A$783,$A354,СВЦЭМ!$B$39:$B$782,K$348)+'СЕТ СН'!$F$13</f>
        <v>0</v>
      </c>
      <c r="L354" s="36">
        <f ca="1">SUMIFS(СВЦЭМ!$K$40:$K$783,СВЦЭМ!$A$40:$A$783,$A354,СВЦЭМ!$B$39:$B$782,L$348)+'СЕТ СН'!$F$13</f>
        <v>0</v>
      </c>
      <c r="M354" s="36">
        <f ca="1">SUMIFS(СВЦЭМ!$K$40:$K$783,СВЦЭМ!$A$40:$A$783,$A354,СВЦЭМ!$B$39:$B$782,M$348)+'СЕТ СН'!$F$13</f>
        <v>0</v>
      </c>
      <c r="N354" s="36">
        <f ca="1">SUMIFS(СВЦЭМ!$K$40:$K$783,СВЦЭМ!$A$40:$A$783,$A354,СВЦЭМ!$B$39:$B$782,N$348)+'СЕТ СН'!$F$13</f>
        <v>0</v>
      </c>
      <c r="O354" s="36">
        <f ca="1">SUMIFS(СВЦЭМ!$K$40:$K$783,СВЦЭМ!$A$40:$A$783,$A354,СВЦЭМ!$B$39:$B$782,O$348)+'СЕТ СН'!$F$13</f>
        <v>0</v>
      </c>
      <c r="P354" s="36">
        <f ca="1">SUMIFS(СВЦЭМ!$K$40:$K$783,СВЦЭМ!$A$40:$A$783,$A354,СВЦЭМ!$B$39:$B$782,P$348)+'СЕТ СН'!$F$13</f>
        <v>0</v>
      </c>
      <c r="Q354" s="36">
        <f ca="1">SUMIFS(СВЦЭМ!$K$40:$K$783,СВЦЭМ!$A$40:$A$783,$A354,СВЦЭМ!$B$39:$B$782,Q$348)+'СЕТ СН'!$F$13</f>
        <v>0</v>
      </c>
      <c r="R354" s="36">
        <f ca="1">SUMIFS(СВЦЭМ!$K$40:$K$783,СВЦЭМ!$A$40:$A$783,$A354,СВЦЭМ!$B$39:$B$782,R$348)+'СЕТ СН'!$F$13</f>
        <v>0</v>
      </c>
      <c r="S354" s="36">
        <f ca="1">SUMIFS(СВЦЭМ!$K$40:$K$783,СВЦЭМ!$A$40:$A$783,$A354,СВЦЭМ!$B$39:$B$782,S$348)+'СЕТ СН'!$F$13</f>
        <v>0</v>
      </c>
      <c r="T354" s="36">
        <f ca="1">SUMIFS(СВЦЭМ!$K$40:$K$783,СВЦЭМ!$A$40:$A$783,$A354,СВЦЭМ!$B$39:$B$782,T$348)+'СЕТ СН'!$F$13</f>
        <v>0</v>
      </c>
      <c r="U354" s="36">
        <f ca="1">SUMIFS(СВЦЭМ!$K$40:$K$783,СВЦЭМ!$A$40:$A$783,$A354,СВЦЭМ!$B$39:$B$782,U$348)+'СЕТ СН'!$F$13</f>
        <v>0</v>
      </c>
      <c r="V354" s="36">
        <f ca="1">SUMIFS(СВЦЭМ!$K$40:$K$783,СВЦЭМ!$A$40:$A$783,$A354,СВЦЭМ!$B$39:$B$782,V$348)+'СЕТ СН'!$F$13</f>
        <v>0</v>
      </c>
      <c r="W354" s="36">
        <f ca="1">SUMIFS(СВЦЭМ!$K$40:$K$783,СВЦЭМ!$A$40:$A$783,$A354,СВЦЭМ!$B$39:$B$782,W$348)+'СЕТ СН'!$F$13</f>
        <v>0</v>
      </c>
      <c r="X354" s="36">
        <f ca="1">SUMIFS(СВЦЭМ!$K$40:$K$783,СВЦЭМ!$A$40:$A$783,$A354,СВЦЭМ!$B$39:$B$782,X$348)+'СЕТ СН'!$F$13</f>
        <v>0</v>
      </c>
      <c r="Y354" s="36">
        <f ca="1">SUMIFS(СВЦЭМ!$K$40:$K$783,СВЦЭМ!$A$40:$A$783,$A354,СВЦЭМ!$B$39:$B$782,Y$348)+'СЕТ СН'!$F$13</f>
        <v>0</v>
      </c>
    </row>
    <row r="355" spans="1:25" ht="15.75" hidden="1" x14ac:dyDescent="0.2">
      <c r="A355" s="35">
        <f t="shared" si="10"/>
        <v>44599</v>
      </c>
      <c r="B355" s="36">
        <f ca="1">SUMIFS(СВЦЭМ!$K$40:$K$783,СВЦЭМ!$A$40:$A$783,$A355,СВЦЭМ!$B$39:$B$782,B$348)+'СЕТ СН'!$F$13</f>
        <v>0</v>
      </c>
      <c r="C355" s="36">
        <f ca="1">SUMIFS(СВЦЭМ!$K$40:$K$783,СВЦЭМ!$A$40:$A$783,$A355,СВЦЭМ!$B$39:$B$782,C$348)+'СЕТ СН'!$F$13</f>
        <v>0</v>
      </c>
      <c r="D355" s="36">
        <f ca="1">SUMIFS(СВЦЭМ!$K$40:$K$783,СВЦЭМ!$A$40:$A$783,$A355,СВЦЭМ!$B$39:$B$782,D$348)+'СЕТ СН'!$F$13</f>
        <v>0</v>
      </c>
      <c r="E355" s="36">
        <f ca="1">SUMIFS(СВЦЭМ!$K$40:$K$783,СВЦЭМ!$A$40:$A$783,$A355,СВЦЭМ!$B$39:$B$782,E$348)+'СЕТ СН'!$F$13</f>
        <v>0</v>
      </c>
      <c r="F355" s="36">
        <f ca="1">SUMIFS(СВЦЭМ!$K$40:$K$783,СВЦЭМ!$A$40:$A$783,$A355,СВЦЭМ!$B$39:$B$782,F$348)+'СЕТ СН'!$F$13</f>
        <v>0</v>
      </c>
      <c r="G355" s="36">
        <f ca="1">SUMIFS(СВЦЭМ!$K$40:$K$783,СВЦЭМ!$A$40:$A$783,$A355,СВЦЭМ!$B$39:$B$782,G$348)+'СЕТ СН'!$F$13</f>
        <v>0</v>
      </c>
      <c r="H355" s="36">
        <f ca="1">SUMIFS(СВЦЭМ!$K$40:$K$783,СВЦЭМ!$A$40:$A$783,$A355,СВЦЭМ!$B$39:$B$782,H$348)+'СЕТ СН'!$F$13</f>
        <v>0</v>
      </c>
      <c r="I355" s="36">
        <f ca="1">SUMIFS(СВЦЭМ!$K$40:$K$783,СВЦЭМ!$A$40:$A$783,$A355,СВЦЭМ!$B$39:$B$782,I$348)+'СЕТ СН'!$F$13</f>
        <v>0</v>
      </c>
      <c r="J355" s="36">
        <f ca="1">SUMIFS(СВЦЭМ!$K$40:$K$783,СВЦЭМ!$A$40:$A$783,$A355,СВЦЭМ!$B$39:$B$782,J$348)+'СЕТ СН'!$F$13</f>
        <v>0</v>
      </c>
      <c r="K355" s="36">
        <f ca="1">SUMIFS(СВЦЭМ!$K$40:$K$783,СВЦЭМ!$A$40:$A$783,$A355,СВЦЭМ!$B$39:$B$782,K$348)+'СЕТ СН'!$F$13</f>
        <v>0</v>
      </c>
      <c r="L355" s="36">
        <f ca="1">SUMIFS(СВЦЭМ!$K$40:$K$783,СВЦЭМ!$A$40:$A$783,$A355,СВЦЭМ!$B$39:$B$782,L$348)+'СЕТ СН'!$F$13</f>
        <v>0</v>
      </c>
      <c r="M355" s="36">
        <f ca="1">SUMIFS(СВЦЭМ!$K$40:$K$783,СВЦЭМ!$A$40:$A$783,$A355,СВЦЭМ!$B$39:$B$782,M$348)+'СЕТ СН'!$F$13</f>
        <v>0</v>
      </c>
      <c r="N355" s="36">
        <f ca="1">SUMIFS(СВЦЭМ!$K$40:$K$783,СВЦЭМ!$A$40:$A$783,$A355,СВЦЭМ!$B$39:$B$782,N$348)+'СЕТ СН'!$F$13</f>
        <v>0</v>
      </c>
      <c r="O355" s="36">
        <f ca="1">SUMIFS(СВЦЭМ!$K$40:$K$783,СВЦЭМ!$A$40:$A$783,$A355,СВЦЭМ!$B$39:$B$782,O$348)+'СЕТ СН'!$F$13</f>
        <v>0</v>
      </c>
      <c r="P355" s="36">
        <f ca="1">SUMIFS(СВЦЭМ!$K$40:$K$783,СВЦЭМ!$A$40:$A$783,$A355,СВЦЭМ!$B$39:$B$782,P$348)+'СЕТ СН'!$F$13</f>
        <v>0</v>
      </c>
      <c r="Q355" s="36">
        <f ca="1">SUMIFS(СВЦЭМ!$K$40:$K$783,СВЦЭМ!$A$40:$A$783,$A355,СВЦЭМ!$B$39:$B$782,Q$348)+'СЕТ СН'!$F$13</f>
        <v>0</v>
      </c>
      <c r="R355" s="36">
        <f ca="1">SUMIFS(СВЦЭМ!$K$40:$K$783,СВЦЭМ!$A$40:$A$783,$A355,СВЦЭМ!$B$39:$B$782,R$348)+'СЕТ СН'!$F$13</f>
        <v>0</v>
      </c>
      <c r="S355" s="36">
        <f ca="1">SUMIFS(СВЦЭМ!$K$40:$K$783,СВЦЭМ!$A$40:$A$783,$A355,СВЦЭМ!$B$39:$B$782,S$348)+'СЕТ СН'!$F$13</f>
        <v>0</v>
      </c>
      <c r="T355" s="36">
        <f ca="1">SUMIFS(СВЦЭМ!$K$40:$K$783,СВЦЭМ!$A$40:$A$783,$A355,СВЦЭМ!$B$39:$B$782,T$348)+'СЕТ СН'!$F$13</f>
        <v>0</v>
      </c>
      <c r="U355" s="36">
        <f ca="1">SUMIFS(СВЦЭМ!$K$40:$K$783,СВЦЭМ!$A$40:$A$783,$A355,СВЦЭМ!$B$39:$B$782,U$348)+'СЕТ СН'!$F$13</f>
        <v>0</v>
      </c>
      <c r="V355" s="36">
        <f ca="1">SUMIFS(СВЦЭМ!$K$40:$K$783,СВЦЭМ!$A$40:$A$783,$A355,СВЦЭМ!$B$39:$B$782,V$348)+'СЕТ СН'!$F$13</f>
        <v>0</v>
      </c>
      <c r="W355" s="36">
        <f ca="1">SUMIFS(СВЦЭМ!$K$40:$K$783,СВЦЭМ!$A$40:$A$783,$A355,СВЦЭМ!$B$39:$B$782,W$348)+'СЕТ СН'!$F$13</f>
        <v>0</v>
      </c>
      <c r="X355" s="36">
        <f ca="1">SUMIFS(СВЦЭМ!$K$40:$K$783,СВЦЭМ!$A$40:$A$783,$A355,СВЦЭМ!$B$39:$B$782,X$348)+'СЕТ СН'!$F$13</f>
        <v>0</v>
      </c>
      <c r="Y355" s="36">
        <f ca="1">SUMIFS(СВЦЭМ!$K$40:$K$783,СВЦЭМ!$A$40:$A$783,$A355,СВЦЭМ!$B$39:$B$782,Y$348)+'СЕТ СН'!$F$13</f>
        <v>0</v>
      </c>
    </row>
    <row r="356" spans="1:25" ht="15.75" hidden="1" x14ac:dyDescent="0.2">
      <c r="A356" s="35">
        <f t="shared" si="10"/>
        <v>44600</v>
      </c>
      <c r="B356" s="36">
        <f ca="1">SUMIFS(СВЦЭМ!$K$40:$K$783,СВЦЭМ!$A$40:$A$783,$A356,СВЦЭМ!$B$39:$B$782,B$348)+'СЕТ СН'!$F$13</f>
        <v>0</v>
      </c>
      <c r="C356" s="36">
        <f ca="1">SUMIFS(СВЦЭМ!$K$40:$K$783,СВЦЭМ!$A$40:$A$783,$A356,СВЦЭМ!$B$39:$B$782,C$348)+'СЕТ СН'!$F$13</f>
        <v>0</v>
      </c>
      <c r="D356" s="36">
        <f ca="1">SUMIFS(СВЦЭМ!$K$40:$K$783,СВЦЭМ!$A$40:$A$783,$A356,СВЦЭМ!$B$39:$B$782,D$348)+'СЕТ СН'!$F$13</f>
        <v>0</v>
      </c>
      <c r="E356" s="36">
        <f ca="1">SUMIFS(СВЦЭМ!$K$40:$K$783,СВЦЭМ!$A$40:$A$783,$A356,СВЦЭМ!$B$39:$B$782,E$348)+'СЕТ СН'!$F$13</f>
        <v>0</v>
      </c>
      <c r="F356" s="36">
        <f ca="1">SUMIFS(СВЦЭМ!$K$40:$K$783,СВЦЭМ!$A$40:$A$783,$A356,СВЦЭМ!$B$39:$B$782,F$348)+'СЕТ СН'!$F$13</f>
        <v>0</v>
      </c>
      <c r="G356" s="36">
        <f ca="1">SUMIFS(СВЦЭМ!$K$40:$K$783,СВЦЭМ!$A$40:$A$783,$A356,СВЦЭМ!$B$39:$B$782,G$348)+'СЕТ СН'!$F$13</f>
        <v>0</v>
      </c>
      <c r="H356" s="36">
        <f ca="1">SUMIFS(СВЦЭМ!$K$40:$K$783,СВЦЭМ!$A$40:$A$783,$A356,СВЦЭМ!$B$39:$B$782,H$348)+'СЕТ СН'!$F$13</f>
        <v>0</v>
      </c>
      <c r="I356" s="36">
        <f ca="1">SUMIFS(СВЦЭМ!$K$40:$K$783,СВЦЭМ!$A$40:$A$783,$A356,СВЦЭМ!$B$39:$B$782,I$348)+'СЕТ СН'!$F$13</f>
        <v>0</v>
      </c>
      <c r="J356" s="36">
        <f ca="1">SUMIFS(СВЦЭМ!$K$40:$K$783,СВЦЭМ!$A$40:$A$783,$A356,СВЦЭМ!$B$39:$B$782,J$348)+'СЕТ СН'!$F$13</f>
        <v>0</v>
      </c>
      <c r="K356" s="36">
        <f ca="1">SUMIFS(СВЦЭМ!$K$40:$K$783,СВЦЭМ!$A$40:$A$783,$A356,СВЦЭМ!$B$39:$B$782,K$348)+'СЕТ СН'!$F$13</f>
        <v>0</v>
      </c>
      <c r="L356" s="36">
        <f ca="1">SUMIFS(СВЦЭМ!$K$40:$K$783,СВЦЭМ!$A$40:$A$783,$A356,СВЦЭМ!$B$39:$B$782,L$348)+'СЕТ СН'!$F$13</f>
        <v>0</v>
      </c>
      <c r="M356" s="36">
        <f ca="1">SUMIFS(СВЦЭМ!$K$40:$K$783,СВЦЭМ!$A$40:$A$783,$A356,СВЦЭМ!$B$39:$B$782,M$348)+'СЕТ СН'!$F$13</f>
        <v>0</v>
      </c>
      <c r="N356" s="36">
        <f ca="1">SUMIFS(СВЦЭМ!$K$40:$K$783,СВЦЭМ!$A$40:$A$783,$A356,СВЦЭМ!$B$39:$B$782,N$348)+'СЕТ СН'!$F$13</f>
        <v>0</v>
      </c>
      <c r="O356" s="36">
        <f ca="1">SUMIFS(СВЦЭМ!$K$40:$K$783,СВЦЭМ!$A$40:$A$783,$A356,СВЦЭМ!$B$39:$B$782,O$348)+'СЕТ СН'!$F$13</f>
        <v>0</v>
      </c>
      <c r="P356" s="36">
        <f ca="1">SUMIFS(СВЦЭМ!$K$40:$K$783,СВЦЭМ!$A$40:$A$783,$A356,СВЦЭМ!$B$39:$B$782,P$348)+'СЕТ СН'!$F$13</f>
        <v>0</v>
      </c>
      <c r="Q356" s="36">
        <f ca="1">SUMIFS(СВЦЭМ!$K$40:$K$783,СВЦЭМ!$A$40:$A$783,$A356,СВЦЭМ!$B$39:$B$782,Q$348)+'СЕТ СН'!$F$13</f>
        <v>0</v>
      </c>
      <c r="R356" s="36">
        <f ca="1">SUMIFS(СВЦЭМ!$K$40:$K$783,СВЦЭМ!$A$40:$A$783,$A356,СВЦЭМ!$B$39:$B$782,R$348)+'СЕТ СН'!$F$13</f>
        <v>0</v>
      </c>
      <c r="S356" s="36">
        <f ca="1">SUMIFS(СВЦЭМ!$K$40:$K$783,СВЦЭМ!$A$40:$A$783,$A356,СВЦЭМ!$B$39:$B$782,S$348)+'СЕТ СН'!$F$13</f>
        <v>0</v>
      </c>
      <c r="T356" s="36">
        <f ca="1">SUMIFS(СВЦЭМ!$K$40:$K$783,СВЦЭМ!$A$40:$A$783,$A356,СВЦЭМ!$B$39:$B$782,T$348)+'СЕТ СН'!$F$13</f>
        <v>0</v>
      </c>
      <c r="U356" s="36">
        <f ca="1">SUMIFS(СВЦЭМ!$K$40:$K$783,СВЦЭМ!$A$40:$A$783,$A356,СВЦЭМ!$B$39:$B$782,U$348)+'СЕТ СН'!$F$13</f>
        <v>0</v>
      </c>
      <c r="V356" s="36">
        <f ca="1">SUMIFS(СВЦЭМ!$K$40:$K$783,СВЦЭМ!$A$40:$A$783,$A356,СВЦЭМ!$B$39:$B$782,V$348)+'СЕТ СН'!$F$13</f>
        <v>0</v>
      </c>
      <c r="W356" s="36">
        <f ca="1">SUMIFS(СВЦЭМ!$K$40:$K$783,СВЦЭМ!$A$40:$A$783,$A356,СВЦЭМ!$B$39:$B$782,W$348)+'СЕТ СН'!$F$13</f>
        <v>0</v>
      </c>
      <c r="X356" s="36">
        <f ca="1">SUMIFS(СВЦЭМ!$K$40:$K$783,СВЦЭМ!$A$40:$A$783,$A356,СВЦЭМ!$B$39:$B$782,X$348)+'СЕТ СН'!$F$13</f>
        <v>0</v>
      </c>
      <c r="Y356" s="36">
        <f ca="1">SUMIFS(СВЦЭМ!$K$40:$K$783,СВЦЭМ!$A$40:$A$783,$A356,СВЦЭМ!$B$39:$B$782,Y$348)+'СЕТ СН'!$F$13</f>
        <v>0</v>
      </c>
    </row>
    <row r="357" spans="1:25" ht="15.75" hidden="1" x14ac:dyDescent="0.2">
      <c r="A357" s="35">
        <f t="shared" si="10"/>
        <v>44601</v>
      </c>
      <c r="B357" s="36">
        <f ca="1">SUMIFS(СВЦЭМ!$K$40:$K$783,СВЦЭМ!$A$40:$A$783,$A357,СВЦЭМ!$B$39:$B$782,B$348)+'СЕТ СН'!$F$13</f>
        <v>0</v>
      </c>
      <c r="C357" s="36">
        <f ca="1">SUMIFS(СВЦЭМ!$K$40:$K$783,СВЦЭМ!$A$40:$A$783,$A357,СВЦЭМ!$B$39:$B$782,C$348)+'СЕТ СН'!$F$13</f>
        <v>0</v>
      </c>
      <c r="D357" s="36">
        <f ca="1">SUMIFS(СВЦЭМ!$K$40:$K$783,СВЦЭМ!$A$40:$A$783,$A357,СВЦЭМ!$B$39:$B$782,D$348)+'СЕТ СН'!$F$13</f>
        <v>0</v>
      </c>
      <c r="E357" s="36">
        <f ca="1">SUMIFS(СВЦЭМ!$K$40:$K$783,СВЦЭМ!$A$40:$A$783,$A357,СВЦЭМ!$B$39:$B$782,E$348)+'СЕТ СН'!$F$13</f>
        <v>0</v>
      </c>
      <c r="F357" s="36">
        <f ca="1">SUMIFS(СВЦЭМ!$K$40:$K$783,СВЦЭМ!$A$40:$A$783,$A357,СВЦЭМ!$B$39:$B$782,F$348)+'СЕТ СН'!$F$13</f>
        <v>0</v>
      </c>
      <c r="G357" s="36">
        <f ca="1">SUMIFS(СВЦЭМ!$K$40:$K$783,СВЦЭМ!$A$40:$A$783,$A357,СВЦЭМ!$B$39:$B$782,G$348)+'СЕТ СН'!$F$13</f>
        <v>0</v>
      </c>
      <c r="H357" s="36">
        <f ca="1">SUMIFS(СВЦЭМ!$K$40:$K$783,СВЦЭМ!$A$40:$A$783,$A357,СВЦЭМ!$B$39:$B$782,H$348)+'СЕТ СН'!$F$13</f>
        <v>0</v>
      </c>
      <c r="I357" s="36">
        <f ca="1">SUMIFS(СВЦЭМ!$K$40:$K$783,СВЦЭМ!$A$40:$A$783,$A357,СВЦЭМ!$B$39:$B$782,I$348)+'СЕТ СН'!$F$13</f>
        <v>0</v>
      </c>
      <c r="J357" s="36">
        <f ca="1">SUMIFS(СВЦЭМ!$K$40:$K$783,СВЦЭМ!$A$40:$A$783,$A357,СВЦЭМ!$B$39:$B$782,J$348)+'СЕТ СН'!$F$13</f>
        <v>0</v>
      </c>
      <c r="K357" s="36">
        <f ca="1">SUMIFS(СВЦЭМ!$K$40:$K$783,СВЦЭМ!$A$40:$A$783,$A357,СВЦЭМ!$B$39:$B$782,K$348)+'СЕТ СН'!$F$13</f>
        <v>0</v>
      </c>
      <c r="L357" s="36">
        <f ca="1">SUMIFS(СВЦЭМ!$K$40:$K$783,СВЦЭМ!$A$40:$A$783,$A357,СВЦЭМ!$B$39:$B$782,L$348)+'СЕТ СН'!$F$13</f>
        <v>0</v>
      </c>
      <c r="M357" s="36">
        <f ca="1">SUMIFS(СВЦЭМ!$K$40:$K$783,СВЦЭМ!$A$40:$A$783,$A357,СВЦЭМ!$B$39:$B$782,M$348)+'СЕТ СН'!$F$13</f>
        <v>0</v>
      </c>
      <c r="N357" s="36">
        <f ca="1">SUMIFS(СВЦЭМ!$K$40:$K$783,СВЦЭМ!$A$40:$A$783,$A357,СВЦЭМ!$B$39:$B$782,N$348)+'СЕТ СН'!$F$13</f>
        <v>0</v>
      </c>
      <c r="O357" s="36">
        <f ca="1">SUMIFS(СВЦЭМ!$K$40:$K$783,СВЦЭМ!$A$40:$A$783,$A357,СВЦЭМ!$B$39:$B$782,O$348)+'СЕТ СН'!$F$13</f>
        <v>0</v>
      </c>
      <c r="P357" s="36">
        <f ca="1">SUMIFS(СВЦЭМ!$K$40:$K$783,СВЦЭМ!$A$40:$A$783,$A357,СВЦЭМ!$B$39:$B$782,P$348)+'СЕТ СН'!$F$13</f>
        <v>0</v>
      </c>
      <c r="Q357" s="36">
        <f ca="1">SUMIFS(СВЦЭМ!$K$40:$K$783,СВЦЭМ!$A$40:$A$783,$A357,СВЦЭМ!$B$39:$B$782,Q$348)+'СЕТ СН'!$F$13</f>
        <v>0</v>
      </c>
      <c r="R357" s="36">
        <f ca="1">SUMIFS(СВЦЭМ!$K$40:$K$783,СВЦЭМ!$A$40:$A$783,$A357,СВЦЭМ!$B$39:$B$782,R$348)+'СЕТ СН'!$F$13</f>
        <v>0</v>
      </c>
      <c r="S357" s="36">
        <f ca="1">SUMIFS(СВЦЭМ!$K$40:$K$783,СВЦЭМ!$A$40:$A$783,$A357,СВЦЭМ!$B$39:$B$782,S$348)+'СЕТ СН'!$F$13</f>
        <v>0</v>
      </c>
      <c r="T357" s="36">
        <f ca="1">SUMIFS(СВЦЭМ!$K$40:$K$783,СВЦЭМ!$A$40:$A$783,$A357,СВЦЭМ!$B$39:$B$782,T$348)+'СЕТ СН'!$F$13</f>
        <v>0</v>
      </c>
      <c r="U357" s="36">
        <f ca="1">SUMIFS(СВЦЭМ!$K$40:$K$783,СВЦЭМ!$A$40:$A$783,$A357,СВЦЭМ!$B$39:$B$782,U$348)+'СЕТ СН'!$F$13</f>
        <v>0</v>
      </c>
      <c r="V357" s="36">
        <f ca="1">SUMIFS(СВЦЭМ!$K$40:$K$783,СВЦЭМ!$A$40:$A$783,$A357,СВЦЭМ!$B$39:$B$782,V$348)+'СЕТ СН'!$F$13</f>
        <v>0</v>
      </c>
      <c r="W357" s="36">
        <f ca="1">SUMIFS(СВЦЭМ!$K$40:$K$783,СВЦЭМ!$A$40:$A$783,$A357,СВЦЭМ!$B$39:$B$782,W$348)+'СЕТ СН'!$F$13</f>
        <v>0</v>
      </c>
      <c r="X357" s="36">
        <f ca="1">SUMIFS(СВЦЭМ!$K$40:$K$783,СВЦЭМ!$A$40:$A$783,$A357,СВЦЭМ!$B$39:$B$782,X$348)+'СЕТ СН'!$F$13</f>
        <v>0</v>
      </c>
      <c r="Y357" s="36">
        <f ca="1">SUMIFS(СВЦЭМ!$K$40:$K$783,СВЦЭМ!$A$40:$A$783,$A357,СВЦЭМ!$B$39:$B$782,Y$348)+'СЕТ СН'!$F$13</f>
        <v>0</v>
      </c>
    </row>
    <row r="358" spans="1:25" ht="15.75" hidden="1" x14ac:dyDescent="0.2">
      <c r="A358" s="35">
        <f t="shared" si="10"/>
        <v>44602</v>
      </c>
      <c r="B358" s="36">
        <f ca="1">SUMIFS(СВЦЭМ!$K$40:$K$783,СВЦЭМ!$A$40:$A$783,$A358,СВЦЭМ!$B$39:$B$782,B$348)+'СЕТ СН'!$F$13</f>
        <v>0</v>
      </c>
      <c r="C358" s="36">
        <f ca="1">SUMIFS(СВЦЭМ!$K$40:$K$783,СВЦЭМ!$A$40:$A$783,$A358,СВЦЭМ!$B$39:$B$782,C$348)+'СЕТ СН'!$F$13</f>
        <v>0</v>
      </c>
      <c r="D358" s="36">
        <f ca="1">SUMIFS(СВЦЭМ!$K$40:$K$783,СВЦЭМ!$A$40:$A$783,$A358,СВЦЭМ!$B$39:$B$782,D$348)+'СЕТ СН'!$F$13</f>
        <v>0</v>
      </c>
      <c r="E358" s="36">
        <f ca="1">SUMIFS(СВЦЭМ!$K$40:$K$783,СВЦЭМ!$A$40:$A$783,$A358,СВЦЭМ!$B$39:$B$782,E$348)+'СЕТ СН'!$F$13</f>
        <v>0</v>
      </c>
      <c r="F358" s="36">
        <f ca="1">SUMIFS(СВЦЭМ!$K$40:$K$783,СВЦЭМ!$A$40:$A$783,$A358,СВЦЭМ!$B$39:$B$782,F$348)+'СЕТ СН'!$F$13</f>
        <v>0</v>
      </c>
      <c r="G358" s="36">
        <f ca="1">SUMIFS(СВЦЭМ!$K$40:$K$783,СВЦЭМ!$A$40:$A$783,$A358,СВЦЭМ!$B$39:$B$782,G$348)+'СЕТ СН'!$F$13</f>
        <v>0</v>
      </c>
      <c r="H358" s="36">
        <f ca="1">SUMIFS(СВЦЭМ!$K$40:$K$783,СВЦЭМ!$A$40:$A$783,$A358,СВЦЭМ!$B$39:$B$782,H$348)+'СЕТ СН'!$F$13</f>
        <v>0</v>
      </c>
      <c r="I358" s="36">
        <f ca="1">SUMIFS(СВЦЭМ!$K$40:$K$783,СВЦЭМ!$A$40:$A$783,$A358,СВЦЭМ!$B$39:$B$782,I$348)+'СЕТ СН'!$F$13</f>
        <v>0</v>
      </c>
      <c r="J358" s="36">
        <f ca="1">SUMIFS(СВЦЭМ!$K$40:$K$783,СВЦЭМ!$A$40:$A$783,$A358,СВЦЭМ!$B$39:$B$782,J$348)+'СЕТ СН'!$F$13</f>
        <v>0</v>
      </c>
      <c r="K358" s="36">
        <f ca="1">SUMIFS(СВЦЭМ!$K$40:$K$783,СВЦЭМ!$A$40:$A$783,$A358,СВЦЭМ!$B$39:$B$782,K$348)+'СЕТ СН'!$F$13</f>
        <v>0</v>
      </c>
      <c r="L358" s="36">
        <f ca="1">SUMIFS(СВЦЭМ!$K$40:$K$783,СВЦЭМ!$A$40:$A$783,$A358,СВЦЭМ!$B$39:$B$782,L$348)+'СЕТ СН'!$F$13</f>
        <v>0</v>
      </c>
      <c r="M358" s="36">
        <f ca="1">SUMIFS(СВЦЭМ!$K$40:$K$783,СВЦЭМ!$A$40:$A$783,$A358,СВЦЭМ!$B$39:$B$782,M$348)+'СЕТ СН'!$F$13</f>
        <v>0</v>
      </c>
      <c r="N358" s="36">
        <f ca="1">SUMIFS(СВЦЭМ!$K$40:$K$783,СВЦЭМ!$A$40:$A$783,$A358,СВЦЭМ!$B$39:$B$782,N$348)+'СЕТ СН'!$F$13</f>
        <v>0</v>
      </c>
      <c r="O358" s="36">
        <f ca="1">SUMIFS(СВЦЭМ!$K$40:$K$783,СВЦЭМ!$A$40:$A$783,$A358,СВЦЭМ!$B$39:$B$782,O$348)+'СЕТ СН'!$F$13</f>
        <v>0</v>
      </c>
      <c r="P358" s="36">
        <f ca="1">SUMIFS(СВЦЭМ!$K$40:$K$783,СВЦЭМ!$A$40:$A$783,$A358,СВЦЭМ!$B$39:$B$782,P$348)+'СЕТ СН'!$F$13</f>
        <v>0</v>
      </c>
      <c r="Q358" s="36">
        <f ca="1">SUMIFS(СВЦЭМ!$K$40:$K$783,СВЦЭМ!$A$40:$A$783,$A358,СВЦЭМ!$B$39:$B$782,Q$348)+'СЕТ СН'!$F$13</f>
        <v>0</v>
      </c>
      <c r="R358" s="36">
        <f ca="1">SUMIFS(СВЦЭМ!$K$40:$K$783,СВЦЭМ!$A$40:$A$783,$A358,СВЦЭМ!$B$39:$B$782,R$348)+'СЕТ СН'!$F$13</f>
        <v>0</v>
      </c>
      <c r="S358" s="36">
        <f ca="1">SUMIFS(СВЦЭМ!$K$40:$K$783,СВЦЭМ!$A$40:$A$783,$A358,СВЦЭМ!$B$39:$B$782,S$348)+'СЕТ СН'!$F$13</f>
        <v>0</v>
      </c>
      <c r="T358" s="36">
        <f ca="1">SUMIFS(СВЦЭМ!$K$40:$K$783,СВЦЭМ!$A$40:$A$783,$A358,СВЦЭМ!$B$39:$B$782,T$348)+'СЕТ СН'!$F$13</f>
        <v>0</v>
      </c>
      <c r="U358" s="36">
        <f ca="1">SUMIFS(СВЦЭМ!$K$40:$K$783,СВЦЭМ!$A$40:$A$783,$A358,СВЦЭМ!$B$39:$B$782,U$348)+'СЕТ СН'!$F$13</f>
        <v>0</v>
      </c>
      <c r="V358" s="36">
        <f ca="1">SUMIFS(СВЦЭМ!$K$40:$K$783,СВЦЭМ!$A$40:$A$783,$A358,СВЦЭМ!$B$39:$B$782,V$348)+'СЕТ СН'!$F$13</f>
        <v>0</v>
      </c>
      <c r="W358" s="36">
        <f ca="1">SUMIFS(СВЦЭМ!$K$40:$K$783,СВЦЭМ!$A$40:$A$783,$A358,СВЦЭМ!$B$39:$B$782,W$348)+'СЕТ СН'!$F$13</f>
        <v>0</v>
      </c>
      <c r="X358" s="36">
        <f ca="1">SUMIFS(СВЦЭМ!$K$40:$K$783,СВЦЭМ!$A$40:$A$783,$A358,СВЦЭМ!$B$39:$B$782,X$348)+'СЕТ СН'!$F$13</f>
        <v>0</v>
      </c>
      <c r="Y358" s="36">
        <f ca="1">SUMIFS(СВЦЭМ!$K$40:$K$783,СВЦЭМ!$A$40:$A$783,$A358,СВЦЭМ!$B$39:$B$782,Y$348)+'СЕТ СН'!$F$13</f>
        <v>0</v>
      </c>
    </row>
    <row r="359" spans="1:25" ht="15.75" hidden="1" x14ac:dyDescent="0.2">
      <c r="A359" s="35">
        <f t="shared" si="10"/>
        <v>44603</v>
      </c>
      <c r="B359" s="36">
        <f ca="1">SUMIFS(СВЦЭМ!$K$40:$K$783,СВЦЭМ!$A$40:$A$783,$A359,СВЦЭМ!$B$39:$B$782,B$348)+'СЕТ СН'!$F$13</f>
        <v>0</v>
      </c>
      <c r="C359" s="36">
        <f ca="1">SUMIFS(СВЦЭМ!$K$40:$K$783,СВЦЭМ!$A$40:$A$783,$A359,СВЦЭМ!$B$39:$B$782,C$348)+'СЕТ СН'!$F$13</f>
        <v>0</v>
      </c>
      <c r="D359" s="36">
        <f ca="1">SUMIFS(СВЦЭМ!$K$40:$K$783,СВЦЭМ!$A$40:$A$783,$A359,СВЦЭМ!$B$39:$B$782,D$348)+'СЕТ СН'!$F$13</f>
        <v>0</v>
      </c>
      <c r="E359" s="36">
        <f ca="1">SUMIFS(СВЦЭМ!$K$40:$K$783,СВЦЭМ!$A$40:$A$783,$A359,СВЦЭМ!$B$39:$B$782,E$348)+'СЕТ СН'!$F$13</f>
        <v>0</v>
      </c>
      <c r="F359" s="36">
        <f ca="1">SUMIFS(СВЦЭМ!$K$40:$K$783,СВЦЭМ!$A$40:$A$783,$A359,СВЦЭМ!$B$39:$B$782,F$348)+'СЕТ СН'!$F$13</f>
        <v>0</v>
      </c>
      <c r="G359" s="36">
        <f ca="1">SUMIFS(СВЦЭМ!$K$40:$K$783,СВЦЭМ!$A$40:$A$783,$A359,СВЦЭМ!$B$39:$B$782,G$348)+'СЕТ СН'!$F$13</f>
        <v>0</v>
      </c>
      <c r="H359" s="36">
        <f ca="1">SUMIFS(СВЦЭМ!$K$40:$K$783,СВЦЭМ!$A$40:$A$783,$A359,СВЦЭМ!$B$39:$B$782,H$348)+'СЕТ СН'!$F$13</f>
        <v>0</v>
      </c>
      <c r="I359" s="36">
        <f ca="1">SUMIFS(СВЦЭМ!$K$40:$K$783,СВЦЭМ!$A$40:$A$783,$A359,СВЦЭМ!$B$39:$B$782,I$348)+'СЕТ СН'!$F$13</f>
        <v>0</v>
      </c>
      <c r="J359" s="36">
        <f ca="1">SUMIFS(СВЦЭМ!$K$40:$K$783,СВЦЭМ!$A$40:$A$783,$A359,СВЦЭМ!$B$39:$B$782,J$348)+'СЕТ СН'!$F$13</f>
        <v>0</v>
      </c>
      <c r="K359" s="36">
        <f ca="1">SUMIFS(СВЦЭМ!$K$40:$K$783,СВЦЭМ!$A$40:$A$783,$A359,СВЦЭМ!$B$39:$B$782,K$348)+'СЕТ СН'!$F$13</f>
        <v>0</v>
      </c>
      <c r="L359" s="36">
        <f ca="1">SUMIFS(СВЦЭМ!$K$40:$K$783,СВЦЭМ!$A$40:$A$783,$A359,СВЦЭМ!$B$39:$B$782,L$348)+'СЕТ СН'!$F$13</f>
        <v>0</v>
      </c>
      <c r="M359" s="36">
        <f ca="1">SUMIFS(СВЦЭМ!$K$40:$K$783,СВЦЭМ!$A$40:$A$783,$A359,СВЦЭМ!$B$39:$B$782,M$348)+'СЕТ СН'!$F$13</f>
        <v>0</v>
      </c>
      <c r="N359" s="36">
        <f ca="1">SUMIFS(СВЦЭМ!$K$40:$K$783,СВЦЭМ!$A$40:$A$783,$A359,СВЦЭМ!$B$39:$B$782,N$348)+'СЕТ СН'!$F$13</f>
        <v>0</v>
      </c>
      <c r="O359" s="36">
        <f ca="1">SUMIFS(СВЦЭМ!$K$40:$K$783,СВЦЭМ!$A$40:$A$783,$A359,СВЦЭМ!$B$39:$B$782,O$348)+'СЕТ СН'!$F$13</f>
        <v>0</v>
      </c>
      <c r="P359" s="36">
        <f ca="1">SUMIFS(СВЦЭМ!$K$40:$K$783,СВЦЭМ!$A$40:$A$783,$A359,СВЦЭМ!$B$39:$B$782,P$348)+'СЕТ СН'!$F$13</f>
        <v>0</v>
      </c>
      <c r="Q359" s="36">
        <f ca="1">SUMIFS(СВЦЭМ!$K$40:$K$783,СВЦЭМ!$A$40:$A$783,$A359,СВЦЭМ!$B$39:$B$782,Q$348)+'СЕТ СН'!$F$13</f>
        <v>0</v>
      </c>
      <c r="R359" s="36">
        <f ca="1">SUMIFS(СВЦЭМ!$K$40:$K$783,СВЦЭМ!$A$40:$A$783,$A359,СВЦЭМ!$B$39:$B$782,R$348)+'СЕТ СН'!$F$13</f>
        <v>0</v>
      </c>
      <c r="S359" s="36">
        <f ca="1">SUMIFS(СВЦЭМ!$K$40:$K$783,СВЦЭМ!$A$40:$A$783,$A359,СВЦЭМ!$B$39:$B$782,S$348)+'СЕТ СН'!$F$13</f>
        <v>0</v>
      </c>
      <c r="T359" s="36">
        <f ca="1">SUMIFS(СВЦЭМ!$K$40:$K$783,СВЦЭМ!$A$40:$A$783,$A359,СВЦЭМ!$B$39:$B$782,T$348)+'СЕТ СН'!$F$13</f>
        <v>0</v>
      </c>
      <c r="U359" s="36">
        <f ca="1">SUMIFS(СВЦЭМ!$K$40:$K$783,СВЦЭМ!$A$40:$A$783,$A359,СВЦЭМ!$B$39:$B$782,U$348)+'СЕТ СН'!$F$13</f>
        <v>0</v>
      </c>
      <c r="V359" s="36">
        <f ca="1">SUMIFS(СВЦЭМ!$K$40:$K$783,СВЦЭМ!$A$40:$A$783,$A359,СВЦЭМ!$B$39:$B$782,V$348)+'СЕТ СН'!$F$13</f>
        <v>0</v>
      </c>
      <c r="W359" s="36">
        <f ca="1">SUMIFS(СВЦЭМ!$K$40:$K$783,СВЦЭМ!$A$40:$A$783,$A359,СВЦЭМ!$B$39:$B$782,W$348)+'СЕТ СН'!$F$13</f>
        <v>0</v>
      </c>
      <c r="X359" s="36">
        <f ca="1">SUMIFS(СВЦЭМ!$K$40:$K$783,СВЦЭМ!$A$40:$A$783,$A359,СВЦЭМ!$B$39:$B$782,X$348)+'СЕТ СН'!$F$13</f>
        <v>0</v>
      </c>
      <c r="Y359" s="36">
        <f ca="1">SUMIFS(СВЦЭМ!$K$40:$K$783,СВЦЭМ!$A$40:$A$783,$A359,СВЦЭМ!$B$39:$B$782,Y$348)+'СЕТ СН'!$F$13</f>
        <v>0</v>
      </c>
    </row>
    <row r="360" spans="1:25" ht="15.75" hidden="1" x14ac:dyDescent="0.2">
      <c r="A360" s="35">
        <f t="shared" si="10"/>
        <v>44604</v>
      </c>
      <c r="B360" s="36">
        <f ca="1">SUMIFS(СВЦЭМ!$K$40:$K$783,СВЦЭМ!$A$40:$A$783,$A360,СВЦЭМ!$B$39:$B$782,B$348)+'СЕТ СН'!$F$13</f>
        <v>0</v>
      </c>
      <c r="C360" s="36">
        <f ca="1">SUMIFS(СВЦЭМ!$K$40:$K$783,СВЦЭМ!$A$40:$A$783,$A360,СВЦЭМ!$B$39:$B$782,C$348)+'СЕТ СН'!$F$13</f>
        <v>0</v>
      </c>
      <c r="D360" s="36">
        <f ca="1">SUMIFS(СВЦЭМ!$K$40:$K$783,СВЦЭМ!$A$40:$A$783,$A360,СВЦЭМ!$B$39:$B$782,D$348)+'СЕТ СН'!$F$13</f>
        <v>0</v>
      </c>
      <c r="E360" s="36">
        <f ca="1">SUMIFS(СВЦЭМ!$K$40:$K$783,СВЦЭМ!$A$40:$A$783,$A360,СВЦЭМ!$B$39:$B$782,E$348)+'СЕТ СН'!$F$13</f>
        <v>0</v>
      </c>
      <c r="F360" s="36">
        <f ca="1">SUMIFS(СВЦЭМ!$K$40:$K$783,СВЦЭМ!$A$40:$A$783,$A360,СВЦЭМ!$B$39:$B$782,F$348)+'СЕТ СН'!$F$13</f>
        <v>0</v>
      </c>
      <c r="G360" s="36">
        <f ca="1">SUMIFS(СВЦЭМ!$K$40:$K$783,СВЦЭМ!$A$40:$A$783,$A360,СВЦЭМ!$B$39:$B$782,G$348)+'СЕТ СН'!$F$13</f>
        <v>0</v>
      </c>
      <c r="H360" s="36">
        <f ca="1">SUMIFS(СВЦЭМ!$K$40:$K$783,СВЦЭМ!$A$40:$A$783,$A360,СВЦЭМ!$B$39:$B$782,H$348)+'СЕТ СН'!$F$13</f>
        <v>0</v>
      </c>
      <c r="I360" s="36">
        <f ca="1">SUMIFS(СВЦЭМ!$K$40:$K$783,СВЦЭМ!$A$40:$A$783,$A360,СВЦЭМ!$B$39:$B$782,I$348)+'СЕТ СН'!$F$13</f>
        <v>0</v>
      </c>
      <c r="J360" s="36">
        <f ca="1">SUMIFS(СВЦЭМ!$K$40:$K$783,СВЦЭМ!$A$40:$A$783,$A360,СВЦЭМ!$B$39:$B$782,J$348)+'СЕТ СН'!$F$13</f>
        <v>0</v>
      </c>
      <c r="K360" s="36">
        <f ca="1">SUMIFS(СВЦЭМ!$K$40:$K$783,СВЦЭМ!$A$40:$A$783,$A360,СВЦЭМ!$B$39:$B$782,K$348)+'СЕТ СН'!$F$13</f>
        <v>0</v>
      </c>
      <c r="L360" s="36">
        <f ca="1">SUMIFS(СВЦЭМ!$K$40:$K$783,СВЦЭМ!$A$40:$A$783,$A360,СВЦЭМ!$B$39:$B$782,L$348)+'СЕТ СН'!$F$13</f>
        <v>0</v>
      </c>
      <c r="M360" s="36">
        <f ca="1">SUMIFS(СВЦЭМ!$K$40:$K$783,СВЦЭМ!$A$40:$A$783,$A360,СВЦЭМ!$B$39:$B$782,M$348)+'СЕТ СН'!$F$13</f>
        <v>0</v>
      </c>
      <c r="N360" s="36">
        <f ca="1">SUMIFS(СВЦЭМ!$K$40:$K$783,СВЦЭМ!$A$40:$A$783,$A360,СВЦЭМ!$B$39:$B$782,N$348)+'СЕТ СН'!$F$13</f>
        <v>0</v>
      </c>
      <c r="O360" s="36">
        <f ca="1">SUMIFS(СВЦЭМ!$K$40:$K$783,СВЦЭМ!$A$40:$A$783,$A360,СВЦЭМ!$B$39:$B$782,O$348)+'СЕТ СН'!$F$13</f>
        <v>0</v>
      </c>
      <c r="P360" s="36">
        <f ca="1">SUMIFS(СВЦЭМ!$K$40:$K$783,СВЦЭМ!$A$40:$A$783,$A360,СВЦЭМ!$B$39:$B$782,P$348)+'СЕТ СН'!$F$13</f>
        <v>0</v>
      </c>
      <c r="Q360" s="36">
        <f ca="1">SUMIFS(СВЦЭМ!$K$40:$K$783,СВЦЭМ!$A$40:$A$783,$A360,СВЦЭМ!$B$39:$B$782,Q$348)+'СЕТ СН'!$F$13</f>
        <v>0</v>
      </c>
      <c r="R360" s="36">
        <f ca="1">SUMIFS(СВЦЭМ!$K$40:$K$783,СВЦЭМ!$A$40:$A$783,$A360,СВЦЭМ!$B$39:$B$782,R$348)+'СЕТ СН'!$F$13</f>
        <v>0</v>
      </c>
      <c r="S360" s="36">
        <f ca="1">SUMIFS(СВЦЭМ!$K$40:$K$783,СВЦЭМ!$A$40:$A$783,$A360,СВЦЭМ!$B$39:$B$782,S$348)+'СЕТ СН'!$F$13</f>
        <v>0</v>
      </c>
      <c r="T360" s="36">
        <f ca="1">SUMIFS(СВЦЭМ!$K$40:$K$783,СВЦЭМ!$A$40:$A$783,$A360,СВЦЭМ!$B$39:$B$782,T$348)+'СЕТ СН'!$F$13</f>
        <v>0</v>
      </c>
      <c r="U360" s="36">
        <f ca="1">SUMIFS(СВЦЭМ!$K$40:$K$783,СВЦЭМ!$A$40:$A$783,$A360,СВЦЭМ!$B$39:$B$782,U$348)+'СЕТ СН'!$F$13</f>
        <v>0</v>
      </c>
      <c r="V360" s="36">
        <f ca="1">SUMIFS(СВЦЭМ!$K$40:$K$783,СВЦЭМ!$A$40:$A$783,$A360,СВЦЭМ!$B$39:$B$782,V$348)+'СЕТ СН'!$F$13</f>
        <v>0</v>
      </c>
      <c r="W360" s="36">
        <f ca="1">SUMIFS(СВЦЭМ!$K$40:$K$783,СВЦЭМ!$A$40:$A$783,$A360,СВЦЭМ!$B$39:$B$782,W$348)+'СЕТ СН'!$F$13</f>
        <v>0</v>
      </c>
      <c r="X360" s="36">
        <f ca="1">SUMIFS(СВЦЭМ!$K$40:$K$783,СВЦЭМ!$A$40:$A$783,$A360,СВЦЭМ!$B$39:$B$782,X$348)+'СЕТ СН'!$F$13</f>
        <v>0</v>
      </c>
      <c r="Y360" s="36">
        <f ca="1">SUMIFS(СВЦЭМ!$K$40:$K$783,СВЦЭМ!$A$40:$A$783,$A360,СВЦЭМ!$B$39:$B$782,Y$348)+'СЕТ СН'!$F$13</f>
        <v>0</v>
      </c>
    </row>
    <row r="361" spans="1:25" ht="15.75" hidden="1" x14ac:dyDescent="0.2">
      <c r="A361" s="35">
        <f t="shared" si="10"/>
        <v>44605</v>
      </c>
      <c r="B361" s="36">
        <f ca="1">SUMIFS(СВЦЭМ!$K$40:$K$783,СВЦЭМ!$A$40:$A$783,$A361,СВЦЭМ!$B$39:$B$782,B$348)+'СЕТ СН'!$F$13</f>
        <v>0</v>
      </c>
      <c r="C361" s="36">
        <f ca="1">SUMIFS(СВЦЭМ!$K$40:$K$783,СВЦЭМ!$A$40:$A$783,$A361,СВЦЭМ!$B$39:$B$782,C$348)+'СЕТ СН'!$F$13</f>
        <v>0</v>
      </c>
      <c r="D361" s="36">
        <f ca="1">SUMIFS(СВЦЭМ!$K$40:$K$783,СВЦЭМ!$A$40:$A$783,$A361,СВЦЭМ!$B$39:$B$782,D$348)+'СЕТ СН'!$F$13</f>
        <v>0</v>
      </c>
      <c r="E361" s="36">
        <f ca="1">SUMIFS(СВЦЭМ!$K$40:$K$783,СВЦЭМ!$A$40:$A$783,$A361,СВЦЭМ!$B$39:$B$782,E$348)+'СЕТ СН'!$F$13</f>
        <v>0</v>
      </c>
      <c r="F361" s="36">
        <f ca="1">SUMIFS(СВЦЭМ!$K$40:$K$783,СВЦЭМ!$A$40:$A$783,$A361,СВЦЭМ!$B$39:$B$782,F$348)+'СЕТ СН'!$F$13</f>
        <v>0</v>
      </c>
      <c r="G361" s="36">
        <f ca="1">SUMIFS(СВЦЭМ!$K$40:$K$783,СВЦЭМ!$A$40:$A$783,$A361,СВЦЭМ!$B$39:$B$782,G$348)+'СЕТ СН'!$F$13</f>
        <v>0</v>
      </c>
      <c r="H361" s="36">
        <f ca="1">SUMIFS(СВЦЭМ!$K$40:$K$783,СВЦЭМ!$A$40:$A$783,$A361,СВЦЭМ!$B$39:$B$782,H$348)+'СЕТ СН'!$F$13</f>
        <v>0</v>
      </c>
      <c r="I361" s="36">
        <f ca="1">SUMIFS(СВЦЭМ!$K$40:$K$783,СВЦЭМ!$A$40:$A$783,$A361,СВЦЭМ!$B$39:$B$782,I$348)+'СЕТ СН'!$F$13</f>
        <v>0</v>
      </c>
      <c r="J361" s="36">
        <f ca="1">SUMIFS(СВЦЭМ!$K$40:$K$783,СВЦЭМ!$A$40:$A$783,$A361,СВЦЭМ!$B$39:$B$782,J$348)+'СЕТ СН'!$F$13</f>
        <v>0</v>
      </c>
      <c r="K361" s="36">
        <f ca="1">SUMIFS(СВЦЭМ!$K$40:$K$783,СВЦЭМ!$A$40:$A$783,$A361,СВЦЭМ!$B$39:$B$782,K$348)+'СЕТ СН'!$F$13</f>
        <v>0</v>
      </c>
      <c r="L361" s="36">
        <f ca="1">SUMIFS(СВЦЭМ!$K$40:$K$783,СВЦЭМ!$A$40:$A$783,$A361,СВЦЭМ!$B$39:$B$782,L$348)+'СЕТ СН'!$F$13</f>
        <v>0</v>
      </c>
      <c r="M361" s="36">
        <f ca="1">SUMIFS(СВЦЭМ!$K$40:$K$783,СВЦЭМ!$A$40:$A$783,$A361,СВЦЭМ!$B$39:$B$782,M$348)+'СЕТ СН'!$F$13</f>
        <v>0</v>
      </c>
      <c r="N361" s="36">
        <f ca="1">SUMIFS(СВЦЭМ!$K$40:$K$783,СВЦЭМ!$A$40:$A$783,$A361,СВЦЭМ!$B$39:$B$782,N$348)+'СЕТ СН'!$F$13</f>
        <v>0</v>
      </c>
      <c r="O361" s="36">
        <f ca="1">SUMIFS(СВЦЭМ!$K$40:$K$783,СВЦЭМ!$A$40:$A$783,$A361,СВЦЭМ!$B$39:$B$782,O$348)+'СЕТ СН'!$F$13</f>
        <v>0</v>
      </c>
      <c r="P361" s="36">
        <f ca="1">SUMIFS(СВЦЭМ!$K$40:$K$783,СВЦЭМ!$A$40:$A$783,$A361,СВЦЭМ!$B$39:$B$782,P$348)+'СЕТ СН'!$F$13</f>
        <v>0</v>
      </c>
      <c r="Q361" s="36">
        <f ca="1">SUMIFS(СВЦЭМ!$K$40:$K$783,СВЦЭМ!$A$40:$A$783,$A361,СВЦЭМ!$B$39:$B$782,Q$348)+'СЕТ СН'!$F$13</f>
        <v>0</v>
      </c>
      <c r="R361" s="36">
        <f ca="1">SUMIFS(СВЦЭМ!$K$40:$K$783,СВЦЭМ!$A$40:$A$783,$A361,СВЦЭМ!$B$39:$B$782,R$348)+'СЕТ СН'!$F$13</f>
        <v>0</v>
      </c>
      <c r="S361" s="36">
        <f ca="1">SUMIFS(СВЦЭМ!$K$40:$K$783,СВЦЭМ!$A$40:$A$783,$A361,СВЦЭМ!$B$39:$B$782,S$348)+'СЕТ СН'!$F$13</f>
        <v>0</v>
      </c>
      <c r="T361" s="36">
        <f ca="1">SUMIFS(СВЦЭМ!$K$40:$K$783,СВЦЭМ!$A$40:$A$783,$A361,СВЦЭМ!$B$39:$B$782,T$348)+'СЕТ СН'!$F$13</f>
        <v>0</v>
      </c>
      <c r="U361" s="36">
        <f ca="1">SUMIFS(СВЦЭМ!$K$40:$K$783,СВЦЭМ!$A$40:$A$783,$A361,СВЦЭМ!$B$39:$B$782,U$348)+'СЕТ СН'!$F$13</f>
        <v>0</v>
      </c>
      <c r="V361" s="36">
        <f ca="1">SUMIFS(СВЦЭМ!$K$40:$K$783,СВЦЭМ!$A$40:$A$783,$A361,СВЦЭМ!$B$39:$B$782,V$348)+'СЕТ СН'!$F$13</f>
        <v>0</v>
      </c>
      <c r="W361" s="36">
        <f ca="1">SUMIFS(СВЦЭМ!$K$40:$K$783,СВЦЭМ!$A$40:$A$783,$A361,СВЦЭМ!$B$39:$B$782,W$348)+'СЕТ СН'!$F$13</f>
        <v>0</v>
      </c>
      <c r="X361" s="36">
        <f ca="1">SUMIFS(СВЦЭМ!$K$40:$K$783,СВЦЭМ!$A$40:$A$783,$A361,СВЦЭМ!$B$39:$B$782,X$348)+'СЕТ СН'!$F$13</f>
        <v>0</v>
      </c>
      <c r="Y361" s="36">
        <f ca="1">SUMIFS(СВЦЭМ!$K$40:$K$783,СВЦЭМ!$A$40:$A$783,$A361,СВЦЭМ!$B$39:$B$782,Y$348)+'СЕТ СН'!$F$13</f>
        <v>0</v>
      </c>
    </row>
    <row r="362" spans="1:25" ht="15.75" hidden="1" x14ac:dyDescent="0.2">
      <c r="A362" s="35">
        <f t="shared" si="10"/>
        <v>44606</v>
      </c>
      <c r="B362" s="36">
        <f ca="1">SUMIFS(СВЦЭМ!$K$40:$K$783,СВЦЭМ!$A$40:$A$783,$A362,СВЦЭМ!$B$39:$B$782,B$348)+'СЕТ СН'!$F$13</f>
        <v>0</v>
      </c>
      <c r="C362" s="36">
        <f ca="1">SUMIFS(СВЦЭМ!$K$40:$K$783,СВЦЭМ!$A$40:$A$783,$A362,СВЦЭМ!$B$39:$B$782,C$348)+'СЕТ СН'!$F$13</f>
        <v>0</v>
      </c>
      <c r="D362" s="36">
        <f ca="1">SUMIFS(СВЦЭМ!$K$40:$K$783,СВЦЭМ!$A$40:$A$783,$A362,СВЦЭМ!$B$39:$B$782,D$348)+'СЕТ СН'!$F$13</f>
        <v>0</v>
      </c>
      <c r="E362" s="36">
        <f ca="1">SUMIFS(СВЦЭМ!$K$40:$K$783,СВЦЭМ!$A$40:$A$783,$A362,СВЦЭМ!$B$39:$B$782,E$348)+'СЕТ СН'!$F$13</f>
        <v>0</v>
      </c>
      <c r="F362" s="36">
        <f ca="1">SUMIFS(СВЦЭМ!$K$40:$K$783,СВЦЭМ!$A$40:$A$783,$A362,СВЦЭМ!$B$39:$B$782,F$348)+'СЕТ СН'!$F$13</f>
        <v>0</v>
      </c>
      <c r="G362" s="36">
        <f ca="1">SUMIFS(СВЦЭМ!$K$40:$K$783,СВЦЭМ!$A$40:$A$783,$A362,СВЦЭМ!$B$39:$B$782,G$348)+'СЕТ СН'!$F$13</f>
        <v>0</v>
      </c>
      <c r="H362" s="36">
        <f ca="1">SUMIFS(СВЦЭМ!$K$40:$K$783,СВЦЭМ!$A$40:$A$783,$A362,СВЦЭМ!$B$39:$B$782,H$348)+'СЕТ СН'!$F$13</f>
        <v>0</v>
      </c>
      <c r="I362" s="36">
        <f ca="1">SUMIFS(СВЦЭМ!$K$40:$K$783,СВЦЭМ!$A$40:$A$783,$A362,СВЦЭМ!$B$39:$B$782,I$348)+'СЕТ СН'!$F$13</f>
        <v>0</v>
      </c>
      <c r="J362" s="36">
        <f ca="1">SUMIFS(СВЦЭМ!$K$40:$K$783,СВЦЭМ!$A$40:$A$783,$A362,СВЦЭМ!$B$39:$B$782,J$348)+'СЕТ СН'!$F$13</f>
        <v>0</v>
      </c>
      <c r="K362" s="36">
        <f ca="1">SUMIFS(СВЦЭМ!$K$40:$K$783,СВЦЭМ!$A$40:$A$783,$A362,СВЦЭМ!$B$39:$B$782,K$348)+'СЕТ СН'!$F$13</f>
        <v>0</v>
      </c>
      <c r="L362" s="36">
        <f ca="1">SUMIFS(СВЦЭМ!$K$40:$K$783,СВЦЭМ!$A$40:$A$783,$A362,СВЦЭМ!$B$39:$B$782,L$348)+'СЕТ СН'!$F$13</f>
        <v>0</v>
      </c>
      <c r="M362" s="36">
        <f ca="1">SUMIFS(СВЦЭМ!$K$40:$K$783,СВЦЭМ!$A$40:$A$783,$A362,СВЦЭМ!$B$39:$B$782,M$348)+'СЕТ СН'!$F$13</f>
        <v>0</v>
      </c>
      <c r="N362" s="36">
        <f ca="1">SUMIFS(СВЦЭМ!$K$40:$K$783,СВЦЭМ!$A$40:$A$783,$A362,СВЦЭМ!$B$39:$B$782,N$348)+'СЕТ СН'!$F$13</f>
        <v>0</v>
      </c>
      <c r="O362" s="36">
        <f ca="1">SUMIFS(СВЦЭМ!$K$40:$K$783,СВЦЭМ!$A$40:$A$783,$A362,СВЦЭМ!$B$39:$B$782,O$348)+'СЕТ СН'!$F$13</f>
        <v>0</v>
      </c>
      <c r="P362" s="36">
        <f ca="1">SUMIFS(СВЦЭМ!$K$40:$K$783,СВЦЭМ!$A$40:$A$783,$A362,СВЦЭМ!$B$39:$B$782,P$348)+'СЕТ СН'!$F$13</f>
        <v>0</v>
      </c>
      <c r="Q362" s="36">
        <f ca="1">SUMIFS(СВЦЭМ!$K$40:$K$783,СВЦЭМ!$A$40:$A$783,$A362,СВЦЭМ!$B$39:$B$782,Q$348)+'СЕТ СН'!$F$13</f>
        <v>0</v>
      </c>
      <c r="R362" s="36">
        <f ca="1">SUMIFS(СВЦЭМ!$K$40:$K$783,СВЦЭМ!$A$40:$A$783,$A362,СВЦЭМ!$B$39:$B$782,R$348)+'СЕТ СН'!$F$13</f>
        <v>0</v>
      </c>
      <c r="S362" s="36">
        <f ca="1">SUMIFS(СВЦЭМ!$K$40:$K$783,СВЦЭМ!$A$40:$A$783,$A362,СВЦЭМ!$B$39:$B$782,S$348)+'СЕТ СН'!$F$13</f>
        <v>0</v>
      </c>
      <c r="T362" s="36">
        <f ca="1">SUMIFS(СВЦЭМ!$K$40:$K$783,СВЦЭМ!$A$40:$A$783,$A362,СВЦЭМ!$B$39:$B$782,T$348)+'СЕТ СН'!$F$13</f>
        <v>0</v>
      </c>
      <c r="U362" s="36">
        <f ca="1">SUMIFS(СВЦЭМ!$K$40:$K$783,СВЦЭМ!$A$40:$A$783,$A362,СВЦЭМ!$B$39:$B$782,U$348)+'СЕТ СН'!$F$13</f>
        <v>0</v>
      </c>
      <c r="V362" s="36">
        <f ca="1">SUMIFS(СВЦЭМ!$K$40:$K$783,СВЦЭМ!$A$40:$A$783,$A362,СВЦЭМ!$B$39:$B$782,V$348)+'СЕТ СН'!$F$13</f>
        <v>0</v>
      </c>
      <c r="W362" s="36">
        <f ca="1">SUMIFS(СВЦЭМ!$K$40:$K$783,СВЦЭМ!$A$40:$A$783,$A362,СВЦЭМ!$B$39:$B$782,W$348)+'СЕТ СН'!$F$13</f>
        <v>0</v>
      </c>
      <c r="X362" s="36">
        <f ca="1">SUMIFS(СВЦЭМ!$K$40:$K$783,СВЦЭМ!$A$40:$A$783,$A362,СВЦЭМ!$B$39:$B$782,X$348)+'СЕТ СН'!$F$13</f>
        <v>0</v>
      </c>
      <c r="Y362" s="36">
        <f ca="1">SUMIFS(СВЦЭМ!$K$40:$K$783,СВЦЭМ!$A$40:$A$783,$A362,СВЦЭМ!$B$39:$B$782,Y$348)+'СЕТ СН'!$F$13</f>
        <v>0</v>
      </c>
    </row>
    <row r="363" spans="1:25" ht="15.75" hidden="1" x14ac:dyDescent="0.2">
      <c r="A363" s="35">
        <f t="shared" si="10"/>
        <v>44607</v>
      </c>
      <c r="B363" s="36">
        <f ca="1">SUMIFS(СВЦЭМ!$K$40:$K$783,СВЦЭМ!$A$40:$A$783,$A363,СВЦЭМ!$B$39:$B$782,B$348)+'СЕТ СН'!$F$13</f>
        <v>0</v>
      </c>
      <c r="C363" s="36">
        <f ca="1">SUMIFS(СВЦЭМ!$K$40:$K$783,СВЦЭМ!$A$40:$A$783,$A363,СВЦЭМ!$B$39:$B$782,C$348)+'СЕТ СН'!$F$13</f>
        <v>0</v>
      </c>
      <c r="D363" s="36">
        <f ca="1">SUMIFS(СВЦЭМ!$K$40:$K$783,СВЦЭМ!$A$40:$A$783,$A363,СВЦЭМ!$B$39:$B$782,D$348)+'СЕТ СН'!$F$13</f>
        <v>0</v>
      </c>
      <c r="E363" s="36">
        <f ca="1">SUMIFS(СВЦЭМ!$K$40:$K$783,СВЦЭМ!$A$40:$A$783,$A363,СВЦЭМ!$B$39:$B$782,E$348)+'СЕТ СН'!$F$13</f>
        <v>0</v>
      </c>
      <c r="F363" s="36">
        <f ca="1">SUMIFS(СВЦЭМ!$K$40:$K$783,СВЦЭМ!$A$40:$A$783,$A363,СВЦЭМ!$B$39:$B$782,F$348)+'СЕТ СН'!$F$13</f>
        <v>0</v>
      </c>
      <c r="G363" s="36">
        <f ca="1">SUMIFS(СВЦЭМ!$K$40:$K$783,СВЦЭМ!$A$40:$A$783,$A363,СВЦЭМ!$B$39:$B$782,G$348)+'СЕТ СН'!$F$13</f>
        <v>0</v>
      </c>
      <c r="H363" s="36">
        <f ca="1">SUMIFS(СВЦЭМ!$K$40:$K$783,СВЦЭМ!$A$40:$A$783,$A363,СВЦЭМ!$B$39:$B$782,H$348)+'СЕТ СН'!$F$13</f>
        <v>0</v>
      </c>
      <c r="I363" s="36">
        <f ca="1">SUMIFS(СВЦЭМ!$K$40:$K$783,СВЦЭМ!$A$40:$A$783,$A363,СВЦЭМ!$B$39:$B$782,I$348)+'СЕТ СН'!$F$13</f>
        <v>0</v>
      </c>
      <c r="J363" s="36">
        <f ca="1">SUMIFS(СВЦЭМ!$K$40:$K$783,СВЦЭМ!$A$40:$A$783,$A363,СВЦЭМ!$B$39:$B$782,J$348)+'СЕТ СН'!$F$13</f>
        <v>0</v>
      </c>
      <c r="K363" s="36">
        <f ca="1">SUMIFS(СВЦЭМ!$K$40:$K$783,СВЦЭМ!$A$40:$A$783,$A363,СВЦЭМ!$B$39:$B$782,K$348)+'СЕТ СН'!$F$13</f>
        <v>0</v>
      </c>
      <c r="L363" s="36">
        <f ca="1">SUMIFS(СВЦЭМ!$K$40:$K$783,СВЦЭМ!$A$40:$A$783,$A363,СВЦЭМ!$B$39:$B$782,L$348)+'СЕТ СН'!$F$13</f>
        <v>0</v>
      </c>
      <c r="M363" s="36">
        <f ca="1">SUMIFS(СВЦЭМ!$K$40:$K$783,СВЦЭМ!$A$40:$A$783,$A363,СВЦЭМ!$B$39:$B$782,M$348)+'СЕТ СН'!$F$13</f>
        <v>0</v>
      </c>
      <c r="N363" s="36">
        <f ca="1">SUMIFS(СВЦЭМ!$K$40:$K$783,СВЦЭМ!$A$40:$A$783,$A363,СВЦЭМ!$B$39:$B$782,N$348)+'СЕТ СН'!$F$13</f>
        <v>0</v>
      </c>
      <c r="O363" s="36">
        <f ca="1">SUMIFS(СВЦЭМ!$K$40:$K$783,СВЦЭМ!$A$40:$A$783,$A363,СВЦЭМ!$B$39:$B$782,O$348)+'СЕТ СН'!$F$13</f>
        <v>0</v>
      </c>
      <c r="P363" s="36">
        <f ca="1">SUMIFS(СВЦЭМ!$K$40:$K$783,СВЦЭМ!$A$40:$A$783,$A363,СВЦЭМ!$B$39:$B$782,P$348)+'СЕТ СН'!$F$13</f>
        <v>0</v>
      </c>
      <c r="Q363" s="36">
        <f ca="1">SUMIFS(СВЦЭМ!$K$40:$K$783,СВЦЭМ!$A$40:$A$783,$A363,СВЦЭМ!$B$39:$B$782,Q$348)+'СЕТ СН'!$F$13</f>
        <v>0</v>
      </c>
      <c r="R363" s="36">
        <f ca="1">SUMIFS(СВЦЭМ!$K$40:$K$783,СВЦЭМ!$A$40:$A$783,$A363,СВЦЭМ!$B$39:$B$782,R$348)+'СЕТ СН'!$F$13</f>
        <v>0</v>
      </c>
      <c r="S363" s="36">
        <f ca="1">SUMIFS(СВЦЭМ!$K$40:$K$783,СВЦЭМ!$A$40:$A$783,$A363,СВЦЭМ!$B$39:$B$782,S$348)+'СЕТ СН'!$F$13</f>
        <v>0</v>
      </c>
      <c r="T363" s="36">
        <f ca="1">SUMIFS(СВЦЭМ!$K$40:$K$783,СВЦЭМ!$A$40:$A$783,$A363,СВЦЭМ!$B$39:$B$782,T$348)+'СЕТ СН'!$F$13</f>
        <v>0</v>
      </c>
      <c r="U363" s="36">
        <f ca="1">SUMIFS(СВЦЭМ!$K$40:$K$783,СВЦЭМ!$A$40:$A$783,$A363,СВЦЭМ!$B$39:$B$782,U$348)+'СЕТ СН'!$F$13</f>
        <v>0</v>
      </c>
      <c r="V363" s="36">
        <f ca="1">SUMIFS(СВЦЭМ!$K$40:$K$783,СВЦЭМ!$A$40:$A$783,$A363,СВЦЭМ!$B$39:$B$782,V$348)+'СЕТ СН'!$F$13</f>
        <v>0</v>
      </c>
      <c r="W363" s="36">
        <f ca="1">SUMIFS(СВЦЭМ!$K$40:$K$783,СВЦЭМ!$A$40:$A$783,$A363,СВЦЭМ!$B$39:$B$782,W$348)+'СЕТ СН'!$F$13</f>
        <v>0</v>
      </c>
      <c r="X363" s="36">
        <f ca="1">SUMIFS(СВЦЭМ!$K$40:$K$783,СВЦЭМ!$A$40:$A$783,$A363,СВЦЭМ!$B$39:$B$782,X$348)+'СЕТ СН'!$F$13</f>
        <v>0</v>
      </c>
      <c r="Y363" s="36">
        <f ca="1">SUMIFS(СВЦЭМ!$K$40:$K$783,СВЦЭМ!$A$40:$A$783,$A363,СВЦЭМ!$B$39:$B$782,Y$348)+'СЕТ СН'!$F$13</f>
        <v>0</v>
      </c>
    </row>
    <row r="364" spans="1:25" ht="15.75" hidden="1" x14ac:dyDescent="0.2">
      <c r="A364" s="35">
        <f t="shared" si="10"/>
        <v>44608</v>
      </c>
      <c r="B364" s="36">
        <f ca="1">SUMIFS(СВЦЭМ!$K$40:$K$783,СВЦЭМ!$A$40:$A$783,$A364,СВЦЭМ!$B$39:$B$782,B$348)+'СЕТ СН'!$F$13</f>
        <v>0</v>
      </c>
      <c r="C364" s="36">
        <f ca="1">SUMIFS(СВЦЭМ!$K$40:$K$783,СВЦЭМ!$A$40:$A$783,$A364,СВЦЭМ!$B$39:$B$782,C$348)+'СЕТ СН'!$F$13</f>
        <v>0</v>
      </c>
      <c r="D364" s="36">
        <f ca="1">SUMIFS(СВЦЭМ!$K$40:$K$783,СВЦЭМ!$A$40:$A$783,$A364,СВЦЭМ!$B$39:$B$782,D$348)+'СЕТ СН'!$F$13</f>
        <v>0</v>
      </c>
      <c r="E364" s="36">
        <f ca="1">SUMIFS(СВЦЭМ!$K$40:$K$783,СВЦЭМ!$A$40:$A$783,$A364,СВЦЭМ!$B$39:$B$782,E$348)+'СЕТ СН'!$F$13</f>
        <v>0</v>
      </c>
      <c r="F364" s="36">
        <f ca="1">SUMIFS(СВЦЭМ!$K$40:$K$783,СВЦЭМ!$A$40:$A$783,$A364,СВЦЭМ!$B$39:$B$782,F$348)+'СЕТ СН'!$F$13</f>
        <v>0</v>
      </c>
      <c r="G364" s="36">
        <f ca="1">SUMIFS(СВЦЭМ!$K$40:$K$783,СВЦЭМ!$A$40:$A$783,$A364,СВЦЭМ!$B$39:$B$782,G$348)+'СЕТ СН'!$F$13</f>
        <v>0</v>
      </c>
      <c r="H364" s="36">
        <f ca="1">SUMIFS(СВЦЭМ!$K$40:$K$783,СВЦЭМ!$A$40:$A$783,$A364,СВЦЭМ!$B$39:$B$782,H$348)+'СЕТ СН'!$F$13</f>
        <v>0</v>
      </c>
      <c r="I364" s="36">
        <f ca="1">SUMIFS(СВЦЭМ!$K$40:$K$783,СВЦЭМ!$A$40:$A$783,$A364,СВЦЭМ!$B$39:$B$782,I$348)+'СЕТ СН'!$F$13</f>
        <v>0</v>
      </c>
      <c r="J364" s="36">
        <f ca="1">SUMIFS(СВЦЭМ!$K$40:$K$783,СВЦЭМ!$A$40:$A$783,$A364,СВЦЭМ!$B$39:$B$782,J$348)+'СЕТ СН'!$F$13</f>
        <v>0</v>
      </c>
      <c r="K364" s="36">
        <f ca="1">SUMIFS(СВЦЭМ!$K$40:$K$783,СВЦЭМ!$A$40:$A$783,$A364,СВЦЭМ!$B$39:$B$782,K$348)+'СЕТ СН'!$F$13</f>
        <v>0</v>
      </c>
      <c r="L364" s="36">
        <f ca="1">SUMIFS(СВЦЭМ!$K$40:$K$783,СВЦЭМ!$A$40:$A$783,$A364,СВЦЭМ!$B$39:$B$782,L$348)+'СЕТ СН'!$F$13</f>
        <v>0</v>
      </c>
      <c r="M364" s="36">
        <f ca="1">SUMIFS(СВЦЭМ!$K$40:$K$783,СВЦЭМ!$A$40:$A$783,$A364,СВЦЭМ!$B$39:$B$782,M$348)+'СЕТ СН'!$F$13</f>
        <v>0</v>
      </c>
      <c r="N364" s="36">
        <f ca="1">SUMIFS(СВЦЭМ!$K$40:$K$783,СВЦЭМ!$A$40:$A$783,$A364,СВЦЭМ!$B$39:$B$782,N$348)+'СЕТ СН'!$F$13</f>
        <v>0</v>
      </c>
      <c r="O364" s="36">
        <f ca="1">SUMIFS(СВЦЭМ!$K$40:$K$783,СВЦЭМ!$A$40:$A$783,$A364,СВЦЭМ!$B$39:$B$782,O$348)+'СЕТ СН'!$F$13</f>
        <v>0</v>
      </c>
      <c r="P364" s="36">
        <f ca="1">SUMIFS(СВЦЭМ!$K$40:$K$783,СВЦЭМ!$A$40:$A$783,$A364,СВЦЭМ!$B$39:$B$782,P$348)+'СЕТ СН'!$F$13</f>
        <v>0</v>
      </c>
      <c r="Q364" s="36">
        <f ca="1">SUMIFS(СВЦЭМ!$K$40:$K$783,СВЦЭМ!$A$40:$A$783,$A364,СВЦЭМ!$B$39:$B$782,Q$348)+'СЕТ СН'!$F$13</f>
        <v>0</v>
      </c>
      <c r="R364" s="36">
        <f ca="1">SUMIFS(СВЦЭМ!$K$40:$K$783,СВЦЭМ!$A$40:$A$783,$A364,СВЦЭМ!$B$39:$B$782,R$348)+'СЕТ СН'!$F$13</f>
        <v>0</v>
      </c>
      <c r="S364" s="36">
        <f ca="1">SUMIFS(СВЦЭМ!$K$40:$K$783,СВЦЭМ!$A$40:$A$783,$A364,СВЦЭМ!$B$39:$B$782,S$348)+'СЕТ СН'!$F$13</f>
        <v>0</v>
      </c>
      <c r="T364" s="36">
        <f ca="1">SUMIFS(СВЦЭМ!$K$40:$K$783,СВЦЭМ!$A$40:$A$783,$A364,СВЦЭМ!$B$39:$B$782,T$348)+'СЕТ СН'!$F$13</f>
        <v>0</v>
      </c>
      <c r="U364" s="36">
        <f ca="1">SUMIFS(СВЦЭМ!$K$40:$K$783,СВЦЭМ!$A$40:$A$783,$A364,СВЦЭМ!$B$39:$B$782,U$348)+'СЕТ СН'!$F$13</f>
        <v>0</v>
      </c>
      <c r="V364" s="36">
        <f ca="1">SUMIFS(СВЦЭМ!$K$40:$K$783,СВЦЭМ!$A$40:$A$783,$A364,СВЦЭМ!$B$39:$B$782,V$348)+'СЕТ СН'!$F$13</f>
        <v>0</v>
      </c>
      <c r="W364" s="36">
        <f ca="1">SUMIFS(СВЦЭМ!$K$40:$K$783,СВЦЭМ!$A$40:$A$783,$A364,СВЦЭМ!$B$39:$B$782,W$348)+'СЕТ СН'!$F$13</f>
        <v>0</v>
      </c>
      <c r="X364" s="36">
        <f ca="1">SUMIFS(СВЦЭМ!$K$40:$K$783,СВЦЭМ!$A$40:$A$783,$A364,СВЦЭМ!$B$39:$B$782,X$348)+'СЕТ СН'!$F$13</f>
        <v>0</v>
      </c>
      <c r="Y364" s="36">
        <f ca="1">SUMIFS(СВЦЭМ!$K$40:$K$783,СВЦЭМ!$A$40:$A$783,$A364,СВЦЭМ!$B$39:$B$782,Y$348)+'СЕТ СН'!$F$13</f>
        <v>0</v>
      </c>
    </row>
    <row r="365" spans="1:25" ht="15.75" hidden="1" x14ac:dyDescent="0.2">
      <c r="A365" s="35">
        <f t="shared" si="10"/>
        <v>44609</v>
      </c>
      <c r="B365" s="36">
        <f ca="1">SUMIFS(СВЦЭМ!$K$40:$K$783,СВЦЭМ!$A$40:$A$783,$A365,СВЦЭМ!$B$39:$B$782,B$348)+'СЕТ СН'!$F$13</f>
        <v>0</v>
      </c>
      <c r="C365" s="36">
        <f ca="1">SUMIFS(СВЦЭМ!$K$40:$K$783,СВЦЭМ!$A$40:$A$783,$A365,СВЦЭМ!$B$39:$B$782,C$348)+'СЕТ СН'!$F$13</f>
        <v>0</v>
      </c>
      <c r="D365" s="36">
        <f ca="1">SUMIFS(СВЦЭМ!$K$40:$K$783,СВЦЭМ!$A$40:$A$783,$A365,СВЦЭМ!$B$39:$B$782,D$348)+'СЕТ СН'!$F$13</f>
        <v>0</v>
      </c>
      <c r="E365" s="36">
        <f ca="1">SUMIFS(СВЦЭМ!$K$40:$K$783,СВЦЭМ!$A$40:$A$783,$A365,СВЦЭМ!$B$39:$B$782,E$348)+'СЕТ СН'!$F$13</f>
        <v>0</v>
      </c>
      <c r="F365" s="36">
        <f ca="1">SUMIFS(СВЦЭМ!$K$40:$K$783,СВЦЭМ!$A$40:$A$783,$A365,СВЦЭМ!$B$39:$B$782,F$348)+'СЕТ СН'!$F$13</f>
        <v>0</v>
      </c>
      <c r="G365" s="36">
        <f ca="1">SUMIFS(СВЦЭМ!$K$40:$K$783,СВЦЭМ!$A$40:$A$783,$A365,СВЦЭМ!$B$39:$B$782,G$348)+'СЕТ СН'!$F$13</f>
        <v>0</v>
      </c>
      <c r="H365" s="36">
        <f ca="1">SUMIFS(СВЦЭМ!$K$40:$K$783,СВЦЭМ!$A$40:$A$783,$A365,СВЦЭМ!$B$39:$B$782,H$348)+'СЕТ СН'!$F$13</f>
        <v>0</v>
      </c>
      <c r="I365" s="36">
        <f ca="1">SUMIFS(СВЦЭМ!$K$40:$K$783,СВЦЭМ!$A$40:$A$783,$A365,СВЦЭМ!$B$39:$B$782,I$348)+'СЕТ СН'!$F$13</f>
        <v>0</v>
      </c>
      <c r="J365" s="36">
        <f ca="1">SUMIFS(СВЦЭМ!$K$40:$K$783,СВЦЭМ!$A$40:$A$783,$A365,СВЦЭМ!$B$39:$B$782,J$348)+'СЕТ СН'!$F$13</f>
        <v>0</v>
      </c>
      <c r="K365" s="36">
        <f ca="1">SUMIFS(СВЦЭМ!$K$40:$K$783,СВЦЭМ!$A$40:$A$783,$A365,СВЦЭМ!$B$39:$B$782,K$348)+'СЕТ СН'!$F$13</f>
        <v>0</v>
      </c>
      <c r="L365" s="36">
        <f ca="1">SUMIFS(СВЦЭМ!$K$40:$K$783,СВЦЭМ!$A$40:$A$783,$A365,СВЦЭМ!$B$39:$B$782,L$348)+'СЕТ СН'!$F$13</f>
        <v>0</v>
      </c>
      <c r="M365" s="36">
        <f ca="1">SUMIFS(СВЦЭМ!$K$40:$K$783,СВЦЭМ!$A$40:$A$783,$A365,СВЦЭМ!$B$39:$B$782,M$348)+'СЕТ СН'!$F$13</f>
        <v>0</v>
      </c>
      <c r="N365" s="36">
        <f ca="1">SUMIFS(СВЦЭМ!$K$40:$K$783,СВЦЭМ!$A$40:$A$783,$A365,СВЦЭМ!$B$39:$B$782,N$348)+'СЕТ СН'!$F$13</f>
        <v>0</v>
      </c>
      <c r="O365" s="36">
        <f ca="1">SUMIFS(СВЦЭМ!$K$40:$K$783,СВЦЭМ!$A$40:$A$783,$A365,СВЦЭМ!$B$39:$B$782,O$348)+'СЕТ СН'!$F$13</f>
        <v>0</v>
      </c>
      <c r="P365" s="36">
        <f ca="1">SUMIFS(СВЦЭМ!$K$40:$K$783,СВЦЭМ!$A$40:$A$783,$A365,СВЦЭМ!$B$39:$B$782,P$348)+'СЕТ СН'!$F$13</f>
        <v>0</v>
      </c>
      <c r="Q365" s="36">
        <f ca="1">SUMIFS(СВЦЭМ!$K$40:$K$783,СВЦЭМ!$A$40:$A$783,$A365,СВЦЭМ!$B$39:$B$782,Q$348)+'СЕТ СН'!$F$13</f>
        <v>0</v>
      </c>
      <c r="R365" s="36">
        <f ca="1">SUMIFS(СВЦЭМ!$K$40:$K$783,СВЦЭМ!$A$40:$A$783,$A365,СВЦЭМ!$B$39:$B$782,R$348)+'СЕТ СН'!$F$13</f>
        <v>0</v>
      </c>
      <c r="S365" s="36">
        <f ca="1">SUMIFS(СВЦЭМ!$K$40:$K$783,СВЦЭМ!$A$40:$A$783,$A365,СВЦЭМ!$B$39:$B$782,S$348)+'СЕТ СН'!$F$13</f>
        <v>0</v>
      </c>
      <c r="T365" s="36">
        <f ca="1">SUMIFS(СВЦЭМ!$K$40:$K$783,СВЦЭМ!$A$40:$A$783,$A365,СВЦЭМ!$B$39:$B$782,T$348)+'СЕТ СН'!$F$13</f>
        <v>0</v>
      </c>
      <c r="U365" s="36">
        <f ca="1">SUMIFS(СВЦЭМ!$K$40:$K$783,СВЦЭМ!$A$40:$A$783,$A365,СВЦЭМ!$B$39:$B$782,U$348)+'СЕТ СН'!$F$13</f>
        <v>0</v>
      </c>
      <c r="V365" s="36">
        <f ca="1">SUMIFS(СВЦЭМ!$K$40:$K$783,СВЦЭМ!$A$40:$A$783,$A365,СВЦЭМ!$B$39:$B$782,V$348)+'СЕТ СН'!$F$13</f>
        <v>0</v>
      </c>
      <c r="W365" s="36">
        <f ca="1">SUMIFS(СВЦЭМ!$K$40:$K$783,СВЦЭМ!$A$40:$A$783,$A365,СВЦЭМ!$B$39:$B$782,W$348)+'СЕТ СН'!$F$13</f>
        <v>0</v>
      </c>
      <c r="X365" s="36">
        <f ca="1">SUMIFS(СВЦЭМ!$K$40:$K$783,СВЦЭМ!$A$40:$A$783,$A365,СВЦЭМ!$B$39:$B$782,X$348)+'СЕТ СН'!$F$13</f>
        <v>0</v>
      </c>
      <c r="Y365" s="36">
        <f ca="1">SUMIFS(СВЦЭМ!$K$40:$K$783,СВЦЭМ!$A$40:$A$783,$A365,СВЦЭМ!$B$39:$B$782,Y$348)+'СЕТ СН'!$F$13</f>
        <v>0</v>
      </c>
    </row>
    <row r="366" spans="1:25" ht="15.75" hidden="1" x14ac:dyDescent="0.2">
      <c r="A366" s="35">
        <f t="shared" si="10"/>
        <v>44610</v>
      </c>
      <c r="B366" s="36">
        <f ca="1">SUMIFS(СВЦЭМ!$K$40:$K$783,СВЦЭМ!$A$40:$A$783,$A366,СВЦЭМ!$B$39:$B$782,B$348)+'СЕТ СН'!$F$13</f>
        <v>0</v>
      </c>
      <c r="C366" s="36">
        <f ca="1">SUMIFS(СВЦЭМ!$K$40:$K$783,СВЦЭМ!$A$40:$A$783,$A366,СВЦЭМ!$B$39:$B$782,C$348)+'СЕТ СН'!$F$13</f>
        <v>0</v>
      </c>
      <c r="D366" s="36">
        <f ca="1">SUMIFS(СВЦЭМ!$K$40:$K$783,СВЦЭМ!$A$40:$A$783,$A366,СВЦЭМ!$B$39:$B$782,D$348)+'СЕТ СН'!$F$13</f>
        <v>0</v>
      </c>
      <c r="E366" s="36">
        <f ca="1">SUMIFS(СВЦЭМ!$K$40:$K$783,СВЦЭМ!$A$40:$A$783,$A366,СВЦЭМ!$B$39:$B$782,E$348)+'СЕТ СН'!$F$13</f>
        <v>0</v>
      </c>
      <c r="F366" s="36">
        <f ca="1">SUMIFS(СВЦЭМ!$K$40:$K$783,СВЦЭМ!$A$40:$A$783,$A366,СВЦЭМ!$B$39:$B$782,F$348)+'СЕТ СН'!$F$13</f>
        <v>0</v>
      </c>
      <c r="G366" s="36">
        <f ca="1">SUMIFS(СВЦЭМ!$K$40:$K$783,СВЦЭМ!$A$40:$A$783,$A366,СВЦЭМ!$B$39:$B$782,G$348)+'СЕТ СН'!$F$13</f>
        <v>0</v>
      </c>
      <c r="H366" s="36">
        <f ca="1">SUMIFS(СВЦЭМ!$K$40:$K$783,СВЦЭМ!$A$40:$A$783,$A366,СВЦЭМ!$B$39:$B$782,H$348)+'СЕТ СН'!$F$13</f>
        <v>0</v>
      </c>
      <c r="I366" s="36">
        <f ca="1">SUMIFS(СВЦЭМ!$K$40:$K$783,СВЦЭМ!$A$40:$A$783,$A366,СВЦЭМ!$B$39:$B$782,I$348)+'СЕТ СН'!$F$13</f>
        <v>0</v>
      </c>
      <c r="J366" s="36">
        <f ca="1">SUMIFS(СВЦЭМ!$K$40:$K$783,СВЦЭМ!$A$40:$A$783,$A366,СВЦЭМ!$B$39:$B$782,J$348)+'СЕТ СН'!$F$13</f>
        <v>0</v>
      </c>
      <c r="K366" s="36">
        <f ca="1">SUMIFS(СВЦЭМ!$K$40:$K$783,СВЦЭМ!$A$40:$A$783,$A366,СВЦЭМ!$B$39:$B$782,K$348)+'СЕТ СН'!$F$13</f>
        <v>0</v>
      </c>
      <c r="L366" s="36">
        <f ca="1">SUMIFS(СВЦЭМ!$K$40:$K$783,СВЦЭМ!$A$40:$A$783,$A366,СВЦЭМ!$B$39:$B$782,L$348)+'СЕТ СН'!$F$13</f>
        <v>0</v>
      </c>
      <c r="M366" s="36">
        <f ca="1">SUMIFS(СВЦЭМ!$K$40:$K$783,СВЦЭМ!$A$40:$A$783,$A366,СВЦЭМ!$B$39:$B$782,M$348)+'СЕТ СН'!$F$13</f>
        <v>0</v>
      </c>
      <c r="N366" s="36">
        <f ca="1">SUMIFS(СВЦЭМ!$K$40:$K$783,СВЦЭМ!$A$40:$A$783,$A366,СВЦЭМ!$B$39:$B$782,N$348)+'СЕТ СН'!$F$13</f>
        <v>0</v>
      </c>
      <c r="O366" s="36">
        <f ca="1">SUMIFS(СВЦЭМ!$K$40:$K$783,СВЦЭМ!$A$40:$A$783,$A366,СВЦЭМ!$B$39:$B$782,O$348)+'СЕТ СН'!$F$13</f>
        <v>0</v>
      </c>
      <c r="P366" s="36">
        <f ca="1">SUMIFS(СВЦЭМ!$K$40:$K$783,СВЦЭМ!$A$40:$A$783,$A366,СВЦЭМ!$B$39:$B$782,P$348)+'СЕТ СН'!$F$13</f>
        <v>0</v>
      </c>
      <c r="Q366" s="36">
        <f ca="1">SUMIFS(СВЦЭМ!$K$40:$K$783,СВЦЭМ!$A$40:$A$783,$A366,СВЦЭМ!$B$39:$B$782,Q$348)+'СЕТ СН'!$F$13</f>
        <v>0</v>
      </c>
      <c r="R366" s="36">
        <f ca="1">SUMIFS(СВЦЭМ!$K$40:$K$783,СВЦЭМ!$A$40:$A$783,$A366,СВЦЭМ!$B$39:$B$782,R$348)+'СЕТ СН'!$F$13</f>
        <v>0</v>
      </c>
      <c r="S366" s="36">
        <f ca="1">SUMIFS(СВЦЭМ!$K$40:$K$783,СВЦЭМ!$A$40:$A$783,$A366,СВЦЭМ!$B$39:$B$782,S$348)+'СЕТ СН'!$F$13</f>
        <v>0</v>
      </c>
      <c r="T366" s="36">
        <f ca="1">SUMIFS(СВЦЭМ!$K$40:$K$783,СВЦЭМ!$A$40:$A$783,$A366,СВЦЭМ!$B$39:$B$782,T$348)+'СЕТ СН'!$F$13</f>
        <v>0</v>
      </c>
      <c r="U366" s="36">
        <f ca="1">SUMIFS(СВЦЭМ!$K$40:$K$783,СВЦЭМ!$A$40:$A$783,$A366,СВЦЭМ!$B$39:$B$782,U$348)+'СЕТ СН'!$F$13</f>
        <v>0</v>
      </c>
      <c r="V366" s="36">
        <f ca="1">SUMIFS(СВЦЭМ!$K$40:$K$783,СВЦЭМ!$A$40:$A$783,$A366,СВЦЭМ!$B$39:$B$782,V$348)+'СЕТ СН'!$F$13</f>
        <v>0</v>
      </c>
      <c r="W366" s="36">
        <f ca="1">SUMIFS(СВЦЭМ!$K$40:$K$783,СВЦЭМ!$A$40:$A$783,$A366,СВЦЭМ!$B$39:$B$782,W$348)+'СЕТ СН'!$F$13</f>
        <v>0</v>
      </c>
      <c r="X366" s="36">
        <f ca="1">SUMIFS(СВЦЭМ!$K$40:$K$783,СВЦЭМ!$A$40:$A$783,$A366,СВЦЭМ!$B$39:$B$782,X$348)+'СЕТ СН'!$F$13</f>
        <v>0</v>
      </c>
      <c r="Y366" s="36">
        <f ca="1">SUMIFS(СВЦЭМ!$K$40:$K$783,СВЦЭМ!$A$40:$A$783,$A366,СВЦЭМ!$B$39:$B$782,Y$348)+'СЕТ СН'!$F$13</f>
        <v>0</v>
      </c>
    </row>
    <row r="367" spans="1:25" ht="15.75" hidden="1" x14ac:dyDescent="0.2">
      <c r="A367" s="35">
        <f t="shared" si="10"/>
        <v>44611</v>
      </c>
      <c r="B367" s="36">
        <f ca="1">SUMIFS(СВЦЭМ!$K$40:$K$783,СВЦЭМ!$A$40:$A$783,$A367,СВЦЭМ!$B$39:$B$782,B$348)+'СЕТ СН'!$F$13</f>
        <v>0</v>
      </c>
      <c r="C367" s="36">
        <f ca="1">SUMIFS(СВЦЭМ!$K$40:$K$783,СВЦЭМ!$A$40:$A$783,$A367,СВЦЭМ!$B$39:$B$782,C$348)+'СЕТ СН'!$F$13</f>
        <v>0</v>
      </c>
      <c r="D367" s="36">
        <f ca="1">SUMIFS(СВЦЭМ!$K$40:$K$783,СВЦЭМ!$A$40:$A$783,$A367,СВЦЭМ!$B$39:$B$782,D$348)+'СЕТ СН'!$F$13</f>
        <v>0</v>
      </c>
      <c r="E367" s="36">
        <f ca="1">SUMIFS(СВЦЭМ!$K$40:$K$783,СВЦЭМ!$A$40:$A$783,$A367,СВЦЭМ!$B$39:$B$782,E$348)+'СЕТ СН'!$F$13</f>
        <v>0</v>
      </c>
      <c r="F367" s="36">
        <f ca="1">SUMIFS(СВЦЭМ!$K$40:$K$783,СВЦЭМ!$A$40:$A$783,$A367,СВЦЭМ!$B$39:$B$782,F$348)+'СЕТ СН'!$F$13</f>
        <v>0</v>
      </c>
      <c r="G367" s="36">
        <f ca="1">SUMIFS(СВЦЭМ!$K$40:$K$783,СВЦЭМ!$A$40:$A$783,$A367,СВЦЭМ!$B$39:$B$782,G$348)+'СЕТ СН'!$F$13</f>
        <v>0</v>
      </c>
      <c r="H367" s="36">
        <f ca="1">SUMIFS(СВЦЭМ!$K$40:$K$783,СВЦЭМ!$A$40:$A$783,$A367,СВЦЭМ!$B$39:$B$782,H$348)+'СЕТ СН'!$F$13</f>
        <v>0</v>
      </c>
      <c r="I367" s="36">
        <f ca="1">SUMIFS(СВЦЭМ!$K$40:$K$783,СВЦЭМ!$A$40:$A$783,$A367,СВЦЭМ!$B$39:$B$782,I$348)+'СЕТ СН'!$F$13</f>
        <v>0</v>
      </c>
      <c r="J367" s="36">
        <f ca="1">SUMIFS(СВЦЭМ!$K$40:$K$783,СВЦЭМ!$A$40:$A$783,$A367,СВЦЭМ!$B$39:$B$782,J$348)+'СЕТ СН'!$F$13</f>
        <v>0</v>
      </c>
      <c r="K367" s="36">
        <f ca="1">SUMIFS(СВЦЭМ!$K$40:$K$783,СВЦЭМ!$A$40:$A$783,$A367,СВЦЭМ!$B$39:$B$782,K$348)+'СЕТ СН'!$F$13</f>
        <v>0</v>
      </c>
      <c r="L367" s="36">
        <f ca="1">SUMIFS(СВЦЭМ!$K$40:$K$783,СВЦЭМ!$A$40:$A$783,$A367,СВЦЭМ!$B$39:$B$782,L$348)+'СЕТ СН'!$F$13</f>
        <v>0</v>
      </c>
      <c r="M367" s="36">
        <f ca="1">SUMIFS(СВЦЭМ!$K$40:$K$783,СВЦЭМ!$A$40:$A$783,$A367,СВЦЭМ!$B$39:$B$782,M$348)+'СЕТ СН'!$F$13</f>
        <v>0</v>
      </c>
      <c r="N367" s="36">
        <f ca="1">SUMIFS(СВЦЭМ!$K$40:$K$783,СВЦЭМ!$A$40:$A$783,$A367,СВЦЭМ!$B$39:$B$782,N$348)+'СЕТ СН'!$F$13</f>
        <v>0</v>
      </c>
      <c r="O367" s="36">
        <f ca="1">SUMIFS(СВЦЭМ!$K$40:$K$783,СВЦЭМ!$A$40:$A$783,$A367,СВЦЭМ!$B$39:$B$782,O$348)+'СЕТ СН'!$F$13</f>
        <v>0</v>
      </c>
      <c r="P367" s="36">
        <f ca="1">SUMIFS(СВЦЭМ!$K$40:$K$783,СВЦЭМ!$A$40:$A$783,$A367,СВЦЭМ!$B$39:$B$782,P$348)+'СЕТ СН'!$F$13</f>
        <v>0</v>
      </c>
      <c r="Q367" s="36">
        <f ca="1">SUMIFS(СВЦЭМ!$K$40:$K$783,СВЦЭМ!$A$40:$A$783,$A367,СВЦЭМ!$B$39:$B$782,Q$348)+'СЕТ СН'!$F$13</f>
        <v>0</v>
      </c>
      <c r="R367" s="36">
        <f ca="1">SUMIFS(СВЦЭМ!$K$40:$K$783,СВЦЭМ!$A$40:$A$783,$A367,СВЦЭМ!$B$39:$B$782,R$348)+'СЕТ СН'!$F$13</f>
        <v>0</v>
      </c>
      <c r="S367" s="36">
        <f ca="1">SUMIFS(СВЦЭМ!$K$40:$K$783,СВЦЭМ!$A$40:$A$783,$A367,СВЦЭМ!$B$39:$B$782,S$348)+'СЕТ СН'!$F$13</f>
        <v>0</v>
      </c>
      <c r="T367" s="36">
        <f ca="1">SUMIFS(СВЦЭМ!$K$40:$K$783,СВЦЭМ!$A$40:$A$783,$A367,СВЦЭМ!$B$39:$B$782,T$348)+'СЕТ СН'!$F$13</f>
        <v>0</v>
      </c>
      <c r="U367" s="36">
        <f ca="1">SUMIFS(СВЦЭМ!$K$40:$K$783,СВЦЭМ!$A$40:$A$783,$A367,СВЦЭМ!$B$39:$B$782,U$348)+'СЕТ СН'!$F$13</f>
        <v>0</v>
      </c>
      <c r="V367" s="36">
        <f ca="1">SUMIFS(СВЦЭМ!$K$40:$K$783,СВЦЭМ!$A$40:$A$783,$A367,СВЦЭМ!$B$39:$B$782,V$348)+'СЕТ СН'!$F$13</f>
        <v>0</v>
      </c>
      <c r="W367" s="36">
        <f ca="1">SUMIFS(СВЦЭМ!$K$40:$K$783,СВЦЭМ!$A$40:$A$783,$A367,СВЦЭМ!$B$39:$B$782,W$348)+'СЕТ СН'!$F$13</f>
        <v>0</v>
      </c>
      <c r="X367" s="36">
        <f ca="1">SUMIFS(СВЦЭМ!$K$40:$K$783,СВЦЭМ!$A$40:$A$783,$A367,СВЦЭМ!$B$39:$B$782,X$348)+'СЕТ СН'!$F$13</f>
        <v>0</v>
      </c>
      <c r="Y367" s="36">
        <f ca="1">SUMIFS(СВЦЭМ!$K$40:$K$783,СВЦЭМ!$A$40:$A$783,$A367,СВЦЭМ!$B$39:$B$782,Y$348)+'СЕТ СН'!$F$13</f>
        <v>0</v>
      </c>
    </row>
    <row r="368" spans="1:25" ht="15.75" hidden="1" x14ac:dyDescent="0.2">
      <c r="A368" s="35">
        <f t="shared" si="10"/>
        <v>44612</v>
      </c>
      <c r="B368" s="36">
        <f ca="1">SUMIFS(СВЦЭМ!$K$40:$K$783,СВЦЭМ!$A$40:$A$783,$A368,СВЦЭМ!$B$39:$B$782,B$348)+'СЕТ СН'!$F$13</f>
        <v>0</v>
      </c>
      <c r="C368" s="36">
        <f ca="1">SUMIFS(СВЦЭМ!$K$40:$K$783,СВЦЭМ!$A$40:$A$783,$A368,СВЦЭМ!$B$39:$B$782,C$348)+'СЕТ СН'!$F$13</f>
        <v>0</v>
      </c>
      <c r="D368" s="36">
        <f ca="1">SUMIFS(СВЦЭМ!$K$40:$K$783,СВЦЭМ!$A$40:$A$783,$A368,СВЦЭМ!$B$39:$B$782,D$348)+'СЕТ СН'!$F$13</f>
        <v>0</v>
      </c>
      <c r="E368" s="36">
        <f ca="1">SUMIFS(СВЦЭМ!$K$40:$K$783,СВЦЭМ!$A$40:$A$783,$A368,СВЦЭМ!$B$39:$B$782,E$348)+'СЕТ СН'!$F$13</f>
        <v>0</v>
      </c>
      <c r="F368" s="36">
        <f ca="1">SUMIFS(СВЦЭМ!$K$40:$K$783,СВЦЭМ!$A$40:$A$783,$A368,СВЦЭМ!$B$39:$B$782,F$348)+'СЕТ СН'!$F$13</f>
        <v>0</v>
      </c>
      <c r="G368" s="36">
        <f ca="1">SUMIFS(СВЦЭМ!$K$40:$K$783,СВЦЭМ!$A$40:$A$783,$A368,СВЦЭМ!$B$39:$B$782,G$348)+'СЕТ СН'!$F$13</f>
        <v>0</v>
      </c>
      <c r="H368" s="36">
        <f ca="1">SUMIFS(СВЦЭМ!$K$40:$K$783,СВЦЭМ!$A$40:$A$783,$A368,СВЦЭМ!$B$39:$B$782,H$348)+'СЕТ СН'!$F$13</f>
        <v>0</v>
      </c>
      <c r="I368" s="36">
        <f ca="1">SUMIFS(СВЦЭМ!$K$40:$K$783,СВЦЭМ!$A$40:$A$783,$A368,СВЦЭМ!$B$39:$B$782,I$348)+'СЕТ СН'!$F$13</f>
        <v>0</v>
      </c>
      <c r="J368" s="36">
        <f ca="1">SUMIFS(СВЦЭМ!$K$40:$K$783,СВЦЭМ!$A$40:$A$783,$A368,СВЦЭМ!$B$39:$B$782,J$348)+'СЕТ СН'!$F$13</f>
        <v>0</v>
      </c>
      <c r="K368" s="36">
        <f ca="1">SUMIFS(СВЦЭМ!$K$40:$K$783,СВЦЭМ!$A$40:$A$783,$A368,СВЦЭМ!$B$39:$B$782,K$348)+'СЕТ СН'!$F$13</f>
        <v>0</v>
      </c>
      <c r="L368" s="36">
        <f ca="1">SUMIFS(СВЦЭМ!$K$40:$K$783,СВЦЭМ!$A$40:$A$783,$A368,СВЦЭМ!$B$39:$B$782,L$348)+'СЕТ СН'!$F$13</f>
        <v>0</v>
      </c>
      <c r="M368" s="36">
        <f ca="1">SUMIFS(СВЦЭМ!$K$40:$K$783,СВЦЭМ!$A$40:$A$783,$A368,СВЦЭМ!$B$39:$B$782,M$348)+'СЕТ СН'!$F$13</f>
        <v>0</v>
      </c>
      <c r="N368" s="36">
        <f ca="1">SUMIFS(СВЦЭМ!$K$40:$K$783,СВЦЭМ!$A$40:$A$783,$A368,СВЦЭМ!$B$39:$B$782,N$348)+'СЕТ СН'!$F$13</f>
        <v>0</v>
      </c>
      <c r="O368" s="36">
        <f ca="1">SUMIFS(СВЦЭМ!$K$40:$K$783,СВЦЭМ!$A$40:$A$783,$A368,СВЦЭМ!$B$39:$B$782,O$348)+'СЕТ СН'!$F$13</f>
        <v>0</v>
      </c>
      <c r="P368" s="36">
        <f ca="1">SUMIFS(СВЦЭМ!$K$40:$K$783,СВЦЭМ!$A$40:$A$783,$A368,СВЦЭМ!$B$39:$B$782,P$348)+'СЕТ СН'!$F$13</f>
        <v>0</v>
      </c>
      <c r="Q368" s="36">
        <f ca="1">SUMIFS(СВЦЭМ!$K$40:$K$783,СВЦЭМ!$A$40:$A$783,$A368,СВЦЭМ!$B$39:$B$782,Q$348)+'СЕТ СН'!$F$13</f>
        <v>0</v>
      </c>
      <c r="R368" s="36">
        <f ca="1">SUMIFS(СВЦЭМ!$K$40:$K$783,СВЦЭМ!$A$40:$A$783,$A368,СВЦЭМ!$B$39:$B$782,R$348)+'СЕТ СН'!$F$13</f>
        <v>0</v>
      </c>
      <c r="S368" s="36">
        <f ca="1">SUMIFS(СВЦЭМ!$K$40:$K$783,СВЦЭМ!$A$40:$A$783,$A368,СВЦЭМ!$B$39:$B$782,S$348)+'СЕТ СН'!$F$13</f>
        <v>0</v>
      </c>
      <c r="T368" s="36">
        <f ca="1">SUMIFS(СВЦЭМ!$K$40:$K$783,СВЦЭМ!$A$40:$A$783,$A368,СВЦЭМ!$B$39:$B$782,T$348)+'СЕТ СН'!$F$13</f>
        <v>0</v>
      </c>
      <c r="U368" s="36">
        <f ca="1">SUMIFS(СВЦЭМ!$K$40:$K$783,СВЦЭМ!$A$40:$A$783,$A368,СВЦЭМ!$B$39:$B$782,U$348)+'СЕТ СН'!$F$13</f>
        <v>0</v>
      </c>
      <c r="V368" s="36">
        <f ca="1">SUMIFS(СВЦЭМ!$K$40:$K$783,СВЦЭМ!$A$40:$A$783,$A368,СВЦЭМ!$B$39:$B$782,V$348)+'СЕТ СН'!$F$13</f>
        <v>0</v>
      </c>
      <c r="W368" s="36">
        <f ca="1">SUMIFS(СВЦЭМ!$K$40:$K$783,СВЦЭМ!$A$40:$A$783,$A368,СВЦЭМ!$B$39:$B$782,W$348)+'СЕТ СН'!$F$13</f>
        <v>0</v>
      </c>
      <c r="X368" s="36">
        <f ca="1">SUMIFS(СВЦЭМ!$K$40:$K$783,СВЦЭМ!$A$40:$A$783,$A368,СВЦЭМ!$B$39:$B$782,X$348)+'СЕТ СН'!$F$13</f>
        <v>0</v>
      </c>
      <c r="Y368" s="36">
        <f ca="1">SUMIFS(СВЦЭМ!$K$40:$K$783,СВЦЭМ!$A$40:$A$783,$A368,СВЦЭМ!$B$39:$B$782,Y$348)+'СЕТ СН'!$F$13</f>
        <v>0</v>
      </c>
    </row>
    <row r="369" spans="1:27" ht="15.75" hidden="1" x14ac:dyDescent="0.2">
      <c r="A369" s="35">
        <f t="shared" si="10"/>
        <v>44613</v>
      </c>
      <c r="B369" s="36">
        <f ca="1">SUMIFS(СВЦЭМ!$K$40:$K$783,СВЦЭМ!$A$40:$A$783,$A369,СВЦЭМ!$B$39:$B$782,B$348)+'СЕТ СН'!$F$13</f>
        <v>0</v>
      </c>
      <c r="C369" s="36">
        <f ca="1">SUMIFS(СВЦЭМ!$K$40:$K$783,СВЦЭМ!$A$40:$A$783,$A369,СВЦЭМ!$B$39:$B$782,C$348)+'СЕТ СН'!$F$13</f>
        <v>0</v>
      </c>
      <c r="D369" s="36">
        <f ca="1">SUMIFS(СВЦЭМ!$K$40:$K$783,СВЦЭМ!$A$40:$A$783,$A369,СВЦЭМ!$B$39:$B$782,D$348)+'СЕТ СН'!$F$13</f>
        <v>0</v>
      </c>
      <c r="E369" s="36">
        <f ca="1">SUMIFS(СВЦЭМ!$K$40:$K$783,СВЦЭМ!$A$40:$A$783,$A369,СВЦЭМ!$B$39:$B$782,E$348)+'СЕТ СН'!$F$13</f>
        <v>0</v>
      </c>
      <c r="F369" s="36">
        <f ca="1">SUMIFS(СВЦЭМ!$K$40:$K$783,СВЦЭМ!$A$40:$A$783,$A369,СВЦЭМ!$B$39:$B$782,F$348)+'СЕТ СН'!$F$13</f>
        <v>0</v>
      </c>
      <c r="G369" s="36">
        <f ca="1">SUMIFS(СВЦЭМ!$K$40:$K$783,СВЦЭМ!$A$40:$A$783,$A369,СВЦЭМ!$B$39:$B$782,G$348)+'СЕТ СН'!$F$13</f>
        <v>0</v>
      </c>
      <c r="H369" s="36">
        <f ca="1">SUMIFS(СВЦЭМ!$K$40:$K$783,СВЦЭМ!$A$40:$A$783,$A369,СВЦЭМ!$B$39:$B$782,H$348)+'СЕТ СН'!$F$13</f>
        <v>0</v>
      </c>
      <c r="I369" s="36">
        <f ca="1">SUMIFS(СВЦЭМ!$K$40:$K$783,СВЦЭМ!$A$40:$A$783,$A369,СВЦЭМ!$B$39:$B$782,I$348)+'СЕТ СН'!$F$13</f>
        <v>0</v>
      </c>
      <c r="J369" s="36">
        <f ca="1">SUMIFS(СВЦЭМ!$K$40:$K$783,СВЦЭМ!$A$40:$A$783,$A369,СВЦЭМ!$B$39:$B$782,J$348)+'СЕТ СН'!$F$13</f>
        <v>0</v>
      </c>
      <c r="K369" s="36">
        <f ca="1">SUMIFS(СВЦЭМ!$K$40:$K$783,СВЦЭМ!$A$40:$A$783,$A369,СВЦЭМ!$B$39:$B$782,K$348)+'СЕТ СН'!$F$13</f>
        <v>0</v>
      </c>
      <c r="L369" s="36">
        <f ca="1">SUMIFS(СВЦЭМ!$K$40:$K$783,СВЦЭМ!$A$40:$A$783,$A369,СВЦЭМ!$B$39:$B$782,L$348)+'СЕТ СН'!$F$13</f>
        <v>0</v>
      </c>
      <c r="M369" s="36">
        <f ca="1">SUMIFS(СВЦЭМ!$K$40:$K$783,СВЦЭМ!$A$40:$A$783,$A369,СВЦЭМ!$B$39:$B$782,M$348)+'СЕТ СН'!$F$13</f>
        <v>0</v>
      </c>
      <c r="N369" s="36">
        <f ca="1">SUMIFS(СВЦЭМ!$K$40:$K$783,СВЦЭМ!$A$40:$A$783,$A369,СВЦЭМ!$B$39:$B$782,N$348)+'СЕТ СН'!$F$13</f>
        <v>0</v>
      </c>
      <c r="O369" s="36">
        <f ca="1">SUMIFS(СВЦЭМ!$K$40:$K$783,СВЦЭМ!$A$40:$A$783,$A369,СВЦЭМ!$B$39:$B$782,O$348)+'СЕТ СН'!$F$13</f>
        <v>0</v>
      </c>
      <c r="P369" s="36">
        <f ca="1">SUMIFS(СВЦЭМ!$K$40:$K$783,СВЦЭМ!$A$40:$A$783,$A369,СВЦЭМ!$B$39:$B$782,P$348)+'СЕТ СН'!$F$13</f>
        <v>0</v>
      </c>
      <c r="Q369" s="36">
        <f ca="1">SUMIFS(СВЦЭМ!$K$40:$K$783,СВЦЭМ!$A$40:$A$783,$A369,СВЦЭМ!$B$39:$B$782,Q$348)+'СЕТ СН'!$F$13</f>
        <v>0</v>
      </c>
      <c r="R369" s="36">
        <f ca="1">SUMIFS(СВЦЭМ!$K$40:$K$783,СВЦЭМ!$A$40:$A$783,$A369,СВЦЭМ!$B$39:$B$782,R$348)+'СЕТ СН'!$F$13</f>
        <v>0</v>
      </c>
      <c r="S369" s="36">
        <f ca="1">SUMIFS(СВЦЭМ!$K$40:$K$783,СВЦЭМ!$A$40:$A$783,$A369,СВЦЭМ!$B$39:$B$782,S$348)+'СЕТ СН'!$F$13</f>
        <v>0</v>
      </c>
      <c r="T369" s="36">
        <f ca="1">SUMIFS(СВЦЭМ!$K$40:$K$783,СВЦЭМ!$A$40:$A$783,$A369,СВЦЭМ!$B$39:$B$782,T$348)+'СЕТ СН'!$F$13</f>
        <v>0</v>
      </c>
      <c r="U369" s="36">
        <f ca="1">SUMIFS(СВЦЭМ!$K$40:$K$783,СВЦЭМ!$A$40:$A$783,$A369,СВЦЭМ!$B$39:$B$782,U$348)+'СЕТ СН'!$F$13</f>
        <v>0</v>
      </c>
      <c r="V369" s="36">
        <f ca="1">SUMIFS(СВЦЭМ!$K$40:$K$783,СВЦЭМ!$A$40:$A$783,$A369,СВЦЭМ!$B$39:$B$782,V$348)+'СЕТ СН'!$F$13</f>
        <v>0</v>
      </c>
      <c r="W369" s="36">
        <f ca="1">SUMIFS(СВЦЭМ!$K$40:$K$783,СВЦЭМ!$A$40:$A$783,$A369,СВЦЭМ!$B$39:$B$782,W$348)+'СЕТ СН'!$F$13</f>
        <v>0</v>
      </c>
      <c r="X369" s="36">
        <f ca="1">SUMIFS(СВЦЭМ!$K$40:$K$783,СВЦЭМ!$A$40:$A$783,$A369,СВЦЭМ!$B$39:$B$782,X$348)+'СЕТ СН'!$F$13</f>
        <v>0</v>
      </c>
      <c r="Y369" s="36">
        <f ca="1">SUMIFS(СВЦЭМ!$K$40:$K$783,СВЦЭМ!$A$40:$A$783,$A369,СВЦЭМ!$B$39:$B$782,Y$348)+'СЕТ СН'!$F$13</f>
        <v>0</v>
      </c>
    </row>
    <row r="370" spans="1:27" ht="15.75" hidden="1" x14ac:dyDescent="0.2">
      <c r="A370" s="35">
        <f t="shared" si="10"/>
        <v>44614</v>
      </c>
      <c r="B370" s="36">
        <f ca="1">SUMIFS(СВЦЭМ!$K$40:$K$783,СВЦЭМ!$A$40:$A$783,$A370,СВЦЭМ!$B$39:$B$782,B$348)+'СЕТ СН'!$F$13</f>
        <v>0</v>
      </c>
      <c r="C370" s="36">
        <f ca="1">SUMIFS(СВЦЭМ!$K$40:$K$783,СВЦЭМ!$A$40:$A$783,$A370,СВЦЭМ!$B$39:$B$782,C$348)+'СЕТ СН'!$F$13</f>
        <v>0</v>
      </c>
      <c r="D370" s="36">
        <f ca="1">SUMIFS(СВЦЭМ!$K$40:$K$783,СВЦЭМ!$A$40:$A$783,$A370,СВЦЭМ!$B$39:$B$782,D$348)+'СЕТ СН'!$F$13</f>
        <v>0</v>
      </c>
      <c r="E370" s="36">
        <f ca="1">SUMIFS(СВЦЭМ!$K$40:$K$783,СВЦЭМ!$A$40:$A$783,$A370,СВЦЭМ!$B$39:$B$782,E$348)+'СЕТ СН'!$F$13</f>
        <v>0</v>
      </c>
      <c r="F370" s="36">
        <f ca="1">SUMIFS(СВЦЭМ!$K$40:$K$783,СВЦЭМ!$A$40:$A$783,$A370,СВЦЭМ!$B$39:$B$782,F$348)+'СЕТ СН'!$F$13</f>
        <v>0</v>
      </c>
      <c r="G370" s="36">
        <f ca="1">SUMIFS(СВЦЭМ!$K$40:$K$783,СВЦЭМ!$A$40:$A$783,$A370,СВЦЭМ!$B$39:$B$782,G$348)+'СЕТ СН'!$F$13</f>
        <v>0</v>
      </c>
      <c r="H370" s="36">
        <f ca="1">SUMIFS(СВЦЭМ!$K$40:$K$783,СВЦЭМ!$A$40:$A$783,$A370,СВЦЭМ!$B$39:$B$782,H$348)+'СЕТ СН'!$F$13</f>
        <v>0</v>
      </c>
      <c r="I370" s="36">
        <f ca="1">SUMIFS(СВЦЭМ!$K$40:$K$783,СВЦЭМ!$A$40:$A$783,$A370,СВЦЭМ!$B$39:$B$782,I$348)+'СЕТ СН'!$F$13</f>
        <v>0</v>
      </c>
      <c r="J370" s="36">
        <f ca="1">SUMIFS(СВЦЭМ!$K$40:$K$783,СВЦЭМ!$A$40:$A$783,$A370,СВЦЭМ!$B$39:$B$782,J$348)+'СЕТ СН'!$F$13</f>
        <v>0</v>
      </c>
      <c r="K370" s="36">
        <f ca="1">SUMIFS(СВЦЭМ!$K$40:$K$783,СВЦЭМ!$A$40:$A$783,$A370,СВЦЭМ!$B$39:$B$782,K$348)+'СЕТ СН'!$F$13</f>
        <v>0</v>
      </c>
      <c r="L370" s="36">
        <f ca="1">SUMIFS(СВЦЭМ!$K$40:$K$783,СВЦЭМ!$A$40:$A$783,$A370,СВЦЭМ!$B$39:$B$782,L$348)+'СЕТ СН'!$F$13</f>
        <v>0</v>
      </c>
      <c r="M370" s="36">
        <f ca="1">SUMIFS(СВЦЭМ!$K$40:$K$783,СВЦЭМ!$A$40:$A$783,$A370,СВЦЭМ!$B$39:$B$782,M$348)+'СЕТ СН'!$F$13</f>
        <v>0</v>
      </c>
      <c r="N370" s="36">
        <f ca="1">SUMIFS(СВЦЭМ!$K$40:$K$783,СВЦЭМ!$A$40:$A$783,$A370,СВЦЭМ!$B$39:$B$782,N$348)+'СЕТ СН'!$F$13</f>
        <v>0</v>
      </c>
      <c r="O370" s="36">
        <f ca="1">SUMIFS(СВЦЭМ!$K$40:$K$783,СВЦЭМ!$A$40:$A$783,$A370,СВЦЭМ!$B$39:$B$782,O$348)+'СЕТ СН'!$F$13</f>
        <v>0</v>
      </c>
      <c r="P370" s="36">
        <f ca="1">SUMIFS(СВЦЭМ!$K$40:$K$783,СВЦЭМ!$A$40:$A$783,$A370,СВЦЭМ!$B$39:$B$782,P$348)+'СЕТ СН'!$F$13</f>
        <v>0</v>
      </c>
      <c r="Q370" s="36">
        <f ca="1">SUMIFS(СВЦЭМ!$K$40:$K$783,СВЦЭМ!$A$40:$A$783,$A370,СВЦЭМ!$B$39:$B$782,Q$348)+'СЕТ СН'!$F$13</f>
        <v>0</v>
      </c>
      <c r="R370" s="36">
        <f ca="1">SUMIFS(СВЦЭМ!$K$40:$K$783,СВЦЭМ!$A$40:$A$783,$A370,СВЦЭМ!$B$39:$B$782,R$348)+'СЕТ СН'!$F$13</f>
        <v>0</v>
      </c>
      <c r="S370" s="36">
        <f ca="1">SUMIFS(СВЦЭМ!$K$40:$K$783,СВЦЭМ!$A$40:$A$783,$A370,СВЦЭМ!$B$39:$B$782,S$348)+'СЕТ СН'!$F$13</f>
        <v>0</v>
      </c>
      <c r="T370" s="36">
        <f ca="1">SUMIFS(СВЦЭМ!$K$40:$K$783,СВЦЭМ!$A$40:$A$783,$A370,СВЦЭМ!$B$39:$B$782,T$348)+'СЕТ СН'!$F$13</f>
        <v>0</v>
      </c>
      <c r="U370" s="36">
        <f ca="1">SUMIFS(СВЦЭМ!$K$40:$K$783,СВЦЭМ!$A$40:$A$783,$A370,СВЦЭМ!$B$39:$B$782,U$348)+'СЕТ СН'!$F$13</f>
        <v>0</v>
      </c>
      <c r="V370" s="36">
        <f ca="1">SUMIFS(СВЦЭМ!$K$40:$K$783,СВЦЭМ!$A$40:$A$783,$A370,СВЦЭМ!$B$39:$B$782,V$348)+'СЕТ СН'!$F$13</f>
        <v>0</v>
      </c>
      <c r="W370" s="36">
        <f ca="1">SUMIFS(СВЦЭМ!$K$40:$K$783,СВЦЭМ!$A$40:$A$783,$A370,СВЦЭМ!$B$39:$B$782,W$348)+'СЕТ СН'!$F$13</f>
        <v>0</v>
      </c>
      <c r="X370" s="36">
        <f ca="1">SUMIFS(СВЦЭМ!$K$40:$K$783,СВЦЭМ!$A$40:$A$783,$A370,СВЦЭМ!$B$39:$B$782,X$348)+'СЕТ СН'!$F$13</f>
        <v>0</v>
      </c>
      <c r="Y370" s="36">
        <f ca="1">SUMIFS(СВЦЭМ!$K$40:$K$783,СВЦЭМ!$A$40:$A$783,$A370,СВЦЭМ!$B$39:$B$782,Y$348)+'СЕТ СН'!$F$13</f>
        <v>0</v>
      </c>
    </row>
    <row r="371" spans="1:27" ht="15.75" hidden="1" x14ac:dyDescent="0.2">
      <c r="A371" s="35">
        <f t="shared" si="10"/>
        <v>44615</v>
      </c>
      <c r="B371" s="36">
        <f ca="1">SUMIFS(СВЦЭМ!$K$40:$K$783,СВЦЭМ!$A$40:$A$783,$A371,СВЦЭМ!$B$39:$B$782,B$348)+'СЕТ СН'!$F$13</f>
        <v>0</v>
      </c>
      <c r="C371" s="36">
        <f ca="1">SUMIFS(СВЦЭМ!$K$40:$K$783,СВЦЭМ!$A$40:$A$783,$A371,СВЦЭМ!$B$39:$B$782,C$348)+'СЕТ СН'!$F$13</f>
        <v>0</v>
      </c>
      <c r="D371" s="36">
        <f ca="1">SUMIFS(СВЦЭМ!$K$40:$K$783,СВЦЭМ!$A$40:$A$783,$A371,СВЦЭМ!$B$39:$B$782,D$348)+'СЕТ СН'!$F$13</f>
        <v>0</v>
      </c>
      <c r="E371" s="36">
        <f ca="1">SUMIFS(СВЦЭМ!$K$40:$K$783,СВЦЭМ!$A$40:$A$783,$A371,СВЦЭМ!$B$39:$B$782,E$348)+'СЕТ СН'!$F$13</f>
        <v>0</v>
      </c>
      <c r="F371" s="36">
        <f ca="1">SUMIFS(СВЦЭМ!$K$40:$K$783,СВЦЭМ!$A$40:$A$783,$A371,СВЦЭМ!$B$39:$B$782,F$348)+'СЕТ СН'!$F$13</f>
        <v>0</v>
      </c>
      <c r="G371" s="36">
        <f ca="1">SUMIFS(СВЦЭМ!$K$40:$K$783,СВЦЭМ!$A$40:$A$783,$A371,СВЦЭМ!$B$39:$B$782,G$348)+'СЕТ СН'!$F$13</f>
        <v>0</v>
      </c>
      <c r="H371" s="36">
        <f ca="1">SUMIFS(СВЦЭМ!$K$40:$K$783,СВЦЭМ!$A$40:$A$783,$A371,СВЦЭМ!$B$39:$B$782,H$348)+'СЕТ СН'!$F$13</f>
        <v>0</v>
      </c>
      <c r="I371" s="36">
        <f ca="1">SUMIFS(СВЦЭМ!$K$40:$K$783,СВЦЭМ!$A$40:$A$783,$A371,СВЦЭМ!$B$39:$B$782,I$348)+'СЕТ СН'!$F$13</f>
        <v>0</v>
      </c>
      <c r="J371" s="36">
        <f ca="1">SUMIFS(СВЦЭМ!$K$40:$K$783,СВЦЭМ!$A$40:$A$783,$A371,СВЦЭМ!$B$39:$B$782,J$348)+'СЕТ СН'!$F$13</f>
        <v>0</v>
      </c>
      <c r="K371" s="36">
        <f ca="1">SUMIFS(СВЦЭМ!$K$40:$K$783,СВЦЭМ!$A$40:$A$783,$A371,СВЦЭМ!$B$39:$B$782,K$348)+'СЕТ СН'!$F$13</f>
        <v>0</v>
      </c>
      <c r="L371" s="36">
        <f ca="1">SUMIFS(СВЦЭМ!$K$40:$K$783,СВЦЭМ!$A$40:$A$783,$A371,СВЦЭМ!$B$39:$B$782,L$348)+'СЕТ СН'!$F$13</f>
        <v>0</v>
      </c>
      <c r="M371" s="36">
        <f ca="1">SUMIFS(СВЦЭМ!$K$40:$K$783,СВЦЭМ!$A$40:$A$783,$A371,СВЦЭМ!$B$39:$B$782,M$348)+'СЕТ СН'!$F$13</f>
        <v>0</v>
      </c>
      <c r="N371" s="36">
        <f ca="1">SUMIFS(СВЦЭМ!$K$40:$K$783,СВЦЭМ!$A$40:$A$783,$A371,СВЦЭМ!$B$39:$B$782,N$348)+'СЕТ СН'!$F$13</f>
        <v>0</v>
      </c>
      <c r="O371" s="36">
        <f ca="1">SUMIFS(СВЦЭМ!$K$40:$K$783,СВЦЭМ!$A$40:$A$783,$A371,СВЦЭМ!$B$39:$B$782,O$348)+'СЕТ СН'!$F$13</f>
        <v>0</v>
      </c>
      <c r="P371" s="36">
        <f ca="1">SUMIFS(СВЦЭМ!$K$40:$K$783,СВЦЭМ!$A$40:$A$783,$A371,СВЦЭМ!$B$39:$B$782,P$348)+'СЕТ СН'!$F$13</f>
        <v>0</v>
      </c>
      <c r="Q371" s="36">
        <f ca="1">SUMIFS(СВЦЭМ!$K$40:$K$783,СВЦЭМ!$A$40:$A$783,$A371,СВЦЭМ!$B$39:$B$782,Q$348)+'СЕТ СН'!$F$13</f>
        <v>0</v>
      </c>
      <c r="R371" s="36">
        <f ca="1">SUMIFS(СВЦЭМ!$K$40:$K$783,СВЦЭМ!$A$40:$A$783,$A371,СВЦЭМ!$B$39:$B$782,R$348)+'СЕТ СН'!$F$13</f>
        <v>0</v>
      </c>
      <c r="S371" s="36">
        <f ca="1">SUMIFS(СВЦЭМ!$K$40:$K$783,СВЦЭМ!$A$40:$A$783,$A371,СВЦЭМ!$B$39:$B$782,S$348)+'СЕТ СН'!$F$13</f>
        <v>0</v>
      </c>
      <c r="T371" s="36">
        <f ca="1">SUMIFS(СВЦЭМ!$K$40:$K$783,СВЦЭМ!$A$40:$A$783,$A371,СВЦЭМ!$B$39:$B$782,T$348)+'СЕТ СН'!$F$13</f>
        <v>0</v>
      </c>
      <c r="U371" s="36">
        <f ca="1">SUMIFS(СВЦЭМ!$K$40:$K$783,СВЦЭМ!$A$40:$A$783,$A371,СВЦЭМ!$B$39:$B$782,U$348)+'СЕТ СН'!$F$13</f>
        <v>0</v>
      </c>
      <c r="V371" s="36">
        <f ca="1">SUMIFS(СВЦЭМ!$K$40:$K$783,СВЦЭМ!$A$40:$A$783,$A371,СВЦЭМ!$B$39:$B$782,V$348)+'СЕТ СН'!$F$13</f>
        <v>0</v>
      </c>
      <c r="W371" s="36">
        <f ca="1">SUMIFS(СВЦЭМ!$K$40:$K$783,СВЦЭМ!$A$40:$A$783,$A371,СВЦЭМ!$B$39:$B$782,W$348)+'СЕТ СН'!$F$13</f>
        <v>0</v>
      </c>
      <c r="X371" s="36">
        <f ca="1">SUMIFS(СВЦЭМ!$K$40:$K$783,СВЦЭМ!$A$40:$A$783,$A371,СВЦЭМ!$B$39:$B$782,X$348)+'СЕТ СН'!$F$13</f>
        <v>0</v>
      </c>
      <c r="Y371" s="36">
        <f ca="1">SUMIFS(СВЦЭМ!$K$40:$K$783,СВЦЭМ!$A$40:$A$783,$A371,СВЦЭМ!$B$39:$B$782,Y$348)+'СЕТ СН'!$F$13</f>
        <v>0</v>
      </c>
    </row>
    <row r="372" spans="1:27" ht="15.75" hidden="1" x14ac:dyDescent="0.2">
      <c r="A372" s="35">
        <f t="shared" si="10"/>
        <v>44616</v>
      </c>
      <c r="B372" s="36">
        <f ca="1">SUMIFS(СВЦЭМ!$K$40:$K$783,СВЦЭМ!$A$40:$A$783,$A372,СВЦЭМ!$B$39:$B$782,B$348)+'СЕТ СН'!$F$13</f>
        <v>0</v>
      </c>
      <c r="C372" s="36">
        <f ca="1">SUMIFS(СВЦЭМ!$K$40:$K$783,СВЦЭМ!$A$40:$A$783,$A372,СВЦЭМ!$B$39:$B$782,C$348)+'СЕТ СН'!$F$13</f>
        <v>0</v>
      </c>
      <c r="D372" s="36">
        <f ca="1">SUMIFS(СВЦЭМ!$K$40:$K$783,СВЦЭМ!$A$40:$A$783,$A372,СВЦЭМ!$B$39:$B$782,D$348)+'СЕТ СН'!$F$13</f>
        <v>0</v>
      </c>
      <c r="E372" s="36">
        <f ca="1">SUMIFS(СВЦЭМ!$K$40:$K$783,СВЦЭМ!$A$40:$A$783,$A372,СВЦЭМ!$B$39:$B$782,E$348)+'СЕТ СН'!$F$13</f>
        <v>0</v>
      </c>
      <c r="F372" s="36">
        <f ca="1">SUMIFS(СВЦЭМ!$K$40:$K$783,СВЦЭМ!$A$40:$A$783,$A372,СВЦЭМ!$B$39:$B$782,F$348)+'СЕТ СН'!$F$13</f>
        <v>0</v>
      </c>
      <c r="G372" s="36">
        <f ca="1">SUMIFS(СВЦЭМ!$K$40:$K$783,СВЦЭМ!$A$40:$A$783,$A372,СВЦЭМ!$B$39:$B$782,G$348)+'СЕТ СН'!$F$13</f>
        <v>0</v>
      </c>
      <c r="H372" s="36">
        <f ca="1">SUMIFS(СВЦЭМ!$K$40:$K$783,СВЦЭМ!$A$40:$A$783,$A372,СВЦЭМ!$B$39:$B$782,H$348)+'СЕТ СН'!$F$13</f>
        <v>0</v>
      </c>
      <c r="I372" s="36">
        <f ca="1">SUMIFS(СВЦЭМ!$K$40:$K$783,СВЦЭМ!$A$40:$A$783,$A372,СВЦЭМ!$B$39:$B$782,I$348)+'СЕТ СН'!$F$13</f>
        <v>0</v>
      </c>
      <c r="J372" s="36">
        <f ca="1">SUMIFS(СВЦЭМ!$K$40:$K$783,СВЦЭМ!$A$40:$A$783,$A372,СВЦЭМ!$B$39:$B$782,J$348)+'СЕТ СН'!$F$13</f>
        <v>0</v>
      </c>
      <c r="K372" s="36">
        <f ca="1">SUMIFS(СВЦЭМ!$K$40:$K$783,СВЦЭМ!$A$40:$A$783,$A372,СВЦЭМ!$B$39:$B$782,K$348)+'СЕТ СН'!$F$13</f>
        <v>0</v>
      </c>
      <c r="L372" s="36">
        <f ca="1">SUMIFS(СВЦЭМ!$K$40:$K$783,СВЦЭМ!$A$40:$A$783,$A372,СВЦЭМ!$B$39:$B$782,L$348)+'СЕТ СН'!$F$13</f>
        <v>0</v>
      </c>
      <c r="M372" s="36">
        <f ca="1">SUMIFS(СВЦЭМ!$K$40:$K$783,СВЦЭМ!$A$40:$A$783,$A372,СВЦЭМ!$B$39:$B$782,M$348)+'СЕТ СН'!$F$13</f>
        <v>0</v>
      </c>
      <c r="N372" s="36">
        <f ca="1">SUMIFS(СВЦЭМ!$K$40:$K$783,СВЦЭМ!$A$40:$A$783,$A372,СВЦЭМ!$B$39:$B$782,N$348)+'СЕТ СН'!$F$13</f>
        <v>0</v>
      </c>
      <c r="O372" s="36">
        <f ca="1">SUMIFS(СВЦЭМ!$K$40:$K$783,СВЦЭМ!$A$40:$A$783,$A372,СВЦЭМ!$B$39:$B$782,O$348)+'СЕТ СН'!$F$13</f>
        <v>0</v>
      </c>
      <c r="P372" s="36">
        <f ca="1">SUMIFS(СВЦЭМ!$K$40:$K$783,СВЦЭМ!$A$40:$A$783,$A372,СВЦЭМ!$B$39:$B$782,P$348)+'СЕТ СН'!$F$13</f>
        <v>0</v>
      </c>
      <c r="Q372" s="36">
        <f ca="1">SUMIFS(СВЦЭМ!$K$40:$K$783,СВЦЭМ!$A$40:$A$783,$A372,СВЦЭМ!$B$39:$B$782,Q$348)+'СЕТ СН'!$F$13</f>
        <v>0</v>
      </c>
      <c r="R372" s="36">
        <f ca="1">SUMIFS(СВЦЭМ!$K$40:$K$783,СВЦЭМ!$A$40:$A$783,$A372,СВЦЭМ!$B$39:$B$782,R$348)+'СЕТ СН'!$F$13</f>
        <v>0</v>
      </c>
      <c r="S372" s="36">
        <f ca="1">SUMIFS(СВЦЭМ!$K$40:$K$783,СВЦЭМ!$A$40:$A$783,$A372,СВЦЭМ!$B$39:$B$782,S$348)+'СЕТ СН'!$F$13</f>
        <v>0</v>
      </c>
      <c r="T372" s="36">
        <f ca="1">SUMIFS(СВЦЭМ!$K$40:$K$783,СВЦЭМ!$A$40:$A$783,$A372,СВЦЭМ!$B$39:$B$782,T$348)+'СЕТ СН'!$F$13</f>
        <v>0</v>
      </c>
      <c r="U372" s="36">
        <f ca="1">SUMIFS(СВЦЭМ!$K$40:$K$783,СВЦЭМ!$A$40:$A$783,$A372,СВЦЭМ!$B$39:$B$782,U$348)+'СЕТ СН'!$F$13</f>
        <v>0</v>
      </c>
      <c r="V372" s="36">
        <f ca="1">SUMIFS(СВЦЭМ!$K$40:$K$783,СВЦЭМ!$A$40:$A$783,$A372,СВЦЭМ!$B$39:$B$782,V$348)+'СЕТ СН'!$F$13</f>
        <v>0</v>
      </c>
      <c r="W372" s="36">
        <f ca="1">SUMIFS(СВЦЭМ!$K$40:$K$783,СВЦЭМ!$A$40:$A$783,$A372,СВЦЭМ!$B$39:$B$782,W$348)+'СЕТ СН'!$F$13</f>
        <v>0</v>
      </c>
      <c r="X372" s="36">
        <f ca="1">SUMIFS(СВЦЭМ!$K$40:$K$783,СВЦЭМ!$A$40:$A$783,$A372,СВЦЭМ!$B$39:$B$782,X$348)+'СЕТ СН'!$F$13</f>
        <v>0</v>
      </c>
      <c r="Y372" s="36">
        <f ca="1">SUMIFS(СВЦЭМ!$K$40:$K$783,СВЦЭМ!$A$40:$A$783,$A372,СВЦЭМ!$B$39:$B$782,Y$348)+'СЕТ СН'!$F$13</f>
        <v>0</v>
      </c>
    </row>
    <row r="373" spans="1:27" ht="15.75" hidden="1" x14ac:dyDescent="0.2">
      <c r="A373" s="35">
        <f t="shared" si="10"/>
        <v>44617</v>
      </c>
      <c r="B373" s="36">
        <f ca="1">SUMIFS(СВЦЭМ!$K$40:$K$783,СВЦЭМ!$A$40:$A$783,$A373,СВЦЭМ!$B$39:$B$782,B$348)+'СЕТ СН'!$F$13</f>
        <v>0</v>
      </c>
      <c r="C373" s="36">
        <f ca="1">SUMIFS(СВЦЭМ!$K$40:$K$783,СВЦЭМ!$A$40:$A$783,$A373,СВЦЭМ!$B$39:$B$782,C$348)+'СЕТ СН'!$F$13</f>
        <v>0</v>
      </c>
      <c r="D373" s="36">
        <f ca="1">SUMIFS(СВЦЭМ!$K$40:$K$783,СВЦЭМ!$A$40:$A$783,$A373,СВЦЭМ!$B$39:$B$782,D$348)+'СЕТ СН'!$F$13</f>
        <v>0</v>
      </c>
      <c r="E373" s="36">
        <f ca="1">SUMIFS(СВЦЭМ!$K$40:$K$783,СВЦЭМ!$A$40:$A$783,$A373,СВЦЭМ!$B$39:$B$782,E$348)+'СЕТ СН'!$F$13</f>
        <v>0</v>
      </c>
      <c r="F373" s="36">
        <f ca="1">SUMIFS(СВЦЭМ!$K$40:$K$783,СВЦЭМ!$A$40:$A$783,$A373,СВЦЭМ!$B$39:$B$782,F$348)+'СЕТ СН'!$F$13</f>
        <v>0</v>
      </c>
      <c r="G373" s="36">
        <f ca="1">SUMIFS(СВЦЭМ!$K$40:$K$783,СВЦЭМ!$A$40:$A$783,$A373,СВЦЭМ!$B$39:$B$782,G$348)+'СЕТ СН'!$F$13</f>
        <v>0</v>
      </c>
      <c r="H373" s="36">
        <f ca="1">SUMIFS(СВЦЭМ!$K$40:$K$783,СВЦЭМ!$A$40:$A$783,$A373,СВЦЭМ!$B$39:$B$782,H$348)+'СЕТ СН'!$F$13</f>
        <v>0</v>
      </c>
      <c r="I373" s="36">
        <f ca="1">SUMIFS(СВЦЭМ!$K$40:$K$783,СВЦЭМ!$A$40:$A$783,$A373,СВЦЭМ!$B$39:$B$782,I$348)+'СЕТ СН'!$F$13</f>
        <v>0</v>
      </c>
      <c r="J373" s="36">
        <f ca="1">SUMIFS(СВЦЭМ!$K$40:$K$783,СВЦЭМ!$A$40:$A$783,$A373,СВЦЭМ!$B$39:$B$782,J$348)+'СЕТ СН'!$F$13</f>
        <v>0</v>
      </c>
      <c r="K373" s="36">
        <f ca="1">SUMIFS(СВЦЭМ!$K$40:$K$783,СВЦЭМ!$A$40:$A$783,$A373,СВЦЭМ!$B$39:$B$782,K$348)+'СЕТ СН'!$F$13</f>
        <v>0</v>
      </c>
      <c r="L373" s="36">
        <f ca="1">SUMIFS(СВЦЭМ!$K$40:$K$783,СВЦЭМ!$A$40:$A$783,$A373,СВЦЭМ!$B$39:$B$782,L$348)+'СЕТ СН'!$F$13</f>
        <v>0</v>
      </c>
      <c r="M373" s="36">
        <f ca="1">SUMIFS(СВЦЭМ!$K$40:$K$783,СВЦЭМ!$A$40:$A$783,$A373,СВЦЭМ!$B$39:$B$782,M$348)+'СЕТ СН'!$F$13</f>
        <v>0</v>
      </c>
      <c r="N373" s="36">
        <f ca="1">SUMIFS(СВЦЭМ!$K$40:$K$783,СВЦЭМ!$A$40:$A$783,$A373,СВЦЭМ!$B$39:$B$782,N$348)+'СЕТ СН'!$F$13</f>
        <v>0</v>
      </c>
      <c r="O373" s="36">
        <f ca="1">SUMIFS(СВЦЭМ!$K$40:$K$783,СВЦЭМ!$A$40:$A$783,$A373,СВЦЭМ!$B$39:$B$782,O$348)+'СЕТ СН'!$F$13</f>
        <v>0</v>
      </c>
      <c r="P373" s="36">
        <f ca="1">SUMIFS(СВЦЭМ!$K$40:$K$783,СВЦЭМ!$A$40:$A$783,$A373,СВЦЭМ!$B$39:$B$782,P$348)+'СЕТ СН'!$F$13</f>
        <v>0</v>
      </c>
      <c r="Q373" s="36">
        <f ca="1">SUMIFS(СВЦЭМ!$K$40:$K$783,СВЦЭМ!$A$40:$A$783,$A373,СВЦЭМ!$B$39:$B$782,Q$348)+'СЕТ СН'!$F$13</f>
        <v>0</v>
      </c>
      <c r="R373" s="36">
        <f ca="1">SUMIFS(СВЦЭМ!$K$40:$K$783,СВЦЭМ!$A$40:$A$783,$A373,СВЦЭМ!$B$39:$B$782,R$348)+'СЕТ СН'!$F$13</f>
        <v>0</v>
      </c>
      <c r="S373" s="36">
        <f ca="1">SUMIFS(СВЦЭМ!$K$40:$K$783,СВЦЭМ!$A$40:$A$783,$A373,СВЦЭМ!$B$39:$B$782,S$348)+'СЕТ СН'!$F$13</f>
        <v>0</v>
      </c>
      <c r="T373" s="36">
        <f ca="1">SUMIFS(СВЦЭМ!$K$40:$K$783,СВЦЭМ!$A$40:$A$783,$A373,СВЦЭМ!$B$39:$B$782,T$348)+'СЕТ СН'!$F$13</f>
        <v>0</v>
      </c>
      <c r="U373" s="36">
        <f ca="1">SUMIFS(СВЦЭМ!$K$40:$K$783,СВЦЭМ!$A$40:$A$783,$A373,СВЦЭМ!$B$39:$B$782,U$348)+'СЕТ СН'!$F$13</f>
        <v>0</v>
      </c>
      <c r="V373" s="36">
        <f ca="1">SUMIFS(СВЦЭМ!$K$40:$K$783,СВЦЭМ!$A$40:$A$783,$A373,СВЦЭМ!$B$39:$B$782,V$348)+'СЕТ СН'!$F$13</f>
        <v>0</v>
      </c>
      <c r="W373" s="36">
        <f ca="1">SUMIFS(СВЦЭМ!$K$40:$K$783,СВЦЭМ!$A$40:$A$783,$A373,СВЦЭМ!$B$39:$B$782,W$348)+'СЕТ СН'!$F$13</f>
        <v>0</v>
      </c>
      <c r="X373" s="36">
        <f ca="1">SUMIFS(СВЦЭМ!$K$40:$K$783,СВЦЭМ!$A$40:$A$783,$A373,СВЦЭМ!$B$39:$B$782,X$348)+'СЕТ СН'!$F$13</f>
        <v>0</v>
      </c>
      <c r="Y373" s="36">
        <f ca="1">SUMIFS(СВЦЭМ!$K$40:$K$783,СВЦЭМ!$A$40:$A$783,$A373,СВЦЭМ!$B$39:$B$782,Y$348)+'СЕТ СН'!$F$13</f>
        <v>0</v>
      </c>
    </row>
    <row r="374" spans="1:27" ht="15.75" hidden="1" x14ac:dyDescent="0.2">
      <c r="A374" s="35">
        <f t="shared" si="10"/>
        <v>44618</v>
      </c>
      <c r="B374" s="36">
        <f ca="1">SUMIFS(СВЦЭМ!$K$40:$K$783,СВЦЭМ!$A$40:$A$783,$A374,СВЦЭМ!$B$39:$B$782,B$348)+'СЕТ СН'!$F$13</f>
        <v>0</v>
      </c>
      <c r="C374" s="36">
        <f ca="1">SUMIFS(СВЦЭМ!$K$40:$K$783,СВЦЭМ!$A$40:$A$783,$A374,СВЦЭМ!$B$39:$B$782,C$348)+'СЕТ СН'!$F$13</f>
        <v>0</v>
      </c>
      <c r="D374" s="36">
        <f ca="1">SUMIFS(СВЦЭМ!$K$40:$K$783,СВЦЭМ!$A$40:$A$783,$A374,СВЦЭМ!$B$39:$B$782,D$348)+'СЕТ СН'!$F$13</f>
        <v>0</v>
      </c>
      <c r="E374" s="36">
        <f ca="1">SUMIFS(СВЦЭМ!$K$40:$K$783,СВЦЭМ!$A$40:$A$783,$A374,СВЦЭМ!$B$39:$B$782,E$348)+'СЕТ СН'!$F$13</f>
        <v>0</v>
      </c>
      <c r="F374" s="36">
        <f ca="1">SUMIFS(СВЦЭМ!$K$40:$K$783,СВЦЭМ!$A$40:$A$783,$A374,СВЦЭМ!$B$39:$B$782,F$348)+'СЕТ СН'!$F$13</f>
        <v>0</v>
      </c>
      <c r="G374" s="36">
        <f ca="1">SUMIFS(СВЦЭМ!$K$40:$K$783,СВЦЭМ!$A$40:$A$783,$A374,СВЦЭМ!$B$39:$B$782,G$348)+'СЕТ СН'!$F$13</f>
        <v>0</v>
      </c>
      <c r="H374" s="36">
        <f ca="1">SUMIFS(СВЦЭМ!$K$40:$K$783,СВЦЭМ!$A$40:$A$783,$A374,СВЦЭМ!$B$39:$B$782,H$348)+'СЕТ СН'!$F$13</f>
        <v>0</v>
      </c>
      <c r="I374" s="36">
        <f ca="1">SUMIFS(СВЦЭМ!$K$40:$K$783,СВЦЭМ!$A$40:$A$783,$A374,СВЦЭМ!$B$39:$B$782,I$348)+'СЕТ СН'!$F$13</f>
        <v>0</v>
      </c>
      <c r="J374" s="36">
        <f ca="1">SUMIFS(СВЦЭМ!$K$40:$K$783,СВЦЭМ!$A$40:$A$783,$A374,СВЦЭМ!$B$39:$B$782,J$348)+'СЕТ СН'!$F$13</f>
        <v>0</v>
      </c>
      <c r="K374" s="36">
        <f ca="1">SUMIFS(СВЦЭМ!$K$40:$K$783,СВЦЭМ!$A$40:$A$783,$A374,СВЦЭМ!$B$39:$B$782,K$348)+'СЕТ СН'!$F$13</f>
        <v>0</v>
      </c>
      <c r="L374" s="36">
        <f ca="1">SUMIFS(СВЦЭМ!$K$40:$K$783,СВЦЭМ!$A$40:$A$783,$A374,СВЦЭМ!$B$39:$B$782,L$348)+'СЕТ СН'!$F$13</f>
        <v>0</v>
      </c>
      <c r="M374" s="36">
        <f ca="1">SUMIFS(СВЦЭМ!$K$40:$K$783,СВЦЭМ!$A$40:$A$783,$A374,СВЦЭМ!$B$39:$B$782,M$348)+'СЕТ СН'!$F$13</f>
        <v>0</v>
      </c>
      <c r="N374" s="36">
        <f ca="1">SUMIFS(СВЦЭМ!$K$40:$K$783,СВЦЭМ!$A$40:$A$783,$A374,СВЦЭМ!$B$39:$B$782,N$348)+'СЕТ СН'!$F$13</f>
        <v>0</v>
      </c>
      <c r="O374" s="36">
        <f ca="1">SUMIFS(СВЦЭМ!$K$40:$K$783,СВЦЭМ!$A$40:$A$783,$A374,СВЦЭМ!$B$39:$B$782,O$348)+'СЕТ СН'!$F$13</f>
        <v>0</v>
      </c>
      <c r="P374" s="36">
        <f ca="1">SUMIFS(СВЦЭМ!$K$40:$K$783,СВЦЭМ!$A$40:$A$783,$A374,СВЦЭМ!$B$39:$B$782,P$348)+'СЕТ СН'!$F$13</f>
        <v>0</v>
      </c>
      <c r="Q374" s="36">
        <f ca="1">SUMIFS(СВЦЭМ!$K$40:$K$783,СВЦЭМ!$A$40:$A$783,$A374,СВЦЭМ!$B$39:$B$782,Q$348)+'СЕТ СН'!$F$13</f>
        <v>0</v>
      </c>
      <c r="R374" s="36">
        <f ca="1">SUMIFS(СВЦЭМ!$K$40:$K$783,СВЦЭМ!$A$40:$A$783,$A374,СВЦЭМ!$B$39:$B$782,R$348)+'СЕТ СН'!$F$13</f>
        <v>0</v>
      </c>
      <c r="S374" s="36">
        <f ca="1">SUMIFS(СВЦЭМ!$K$40:$K$783,СВЦЭМ!$A$40:$A$783,$A374,СВЦЭМ!$B$39:$B$782,S$348)+'СЕТ СН'!$F$13</f>
        <v>0</v>
      </c>
      <c r="T374" s="36">
        <f ca="1">SUMIFS(СВЦЭМ!$K$40:$K$783,СВЦЭМ!$A$40:$A$783,$A374,СВЦЭМ!$B$39:$B$782,T$348)+'СЕТ СН'!$F$13</f>
        <v>0</v>
      </c>
      <c r="U374" s="36">
        <f ca="1">SUMIFS(СВЦЭМ!$K$40:$K$783,СВЦЭМ!$A$40:$A$783,$A374,СВЦЭМ!$B$39:$B$782,U$348)+'СЕТ СН'!$F$13</f>
        <v>0</v>
      </c>
      <c r="V374" s="36">
        <f ca="1">SUMIFS(СВЦЭМ!$K$40:$K$783,СВЦЭМ!$A$40:$A$783,$A374,СВЦЭМ!$B$39:$B$782,V$348)+'СЕТ СН'!$F$13</f>
        <v>0</v>
      </c>
      <c r="W374" s="36">
        <f ca="1">SUMIFS(СВЦЭМ!$K$40:$K$783,СВЦЭМ!$A$40:$A$783,$A374,СВЦЭМ!$B$39:$B$782,W$348)+'СЕТ СН'!$F$13</f>
        <v>0</v>
      </c>
      <c r="X374" s="36">
        <f ca="1">SUMIFS(СВЦЭМ!$K$40:$K$783,СВЦЭМ!$A$40:$A$783,$A374,СВЦЭМ!$B$39:$B$782,X$348)+'СЕТ СН'!$F$13</f>
        <v>0</v>
      </c>
      <c r="Y374" s="36">
        <f ca="1">SUMIFS(СВЦЭМ!$K$40:$K$783,СВЦЭМ!$A$40:$A$783,$A374,СВЦЭМ!$B$39:$B$782,Y$348)+'СЕТ СН'!$F$13</f>
        <v>0</v>
      </c>
    </row>
    <row r="375" spans="1:27" ht="15.75" hidden="1" x14ac:dyDescent="0.2">
      <c r="A375" s="35">
        <f t="shared" si="10"/>
        <v>44619</v>
      </c>
      <c r="B375" s="36">
        <f ca="1">SUMIFS(СВЦЭМ!$K$40:$K$783,СВЦЭМ!$A$40:$A$783,$A375,СВЦЭМ!$B$39:$B$782,B$348)+'СЕТ СН'!$F$13</f>
        <v>0</v>
      </c>
      <c r="C375" s="36">
        <f ca="1">SUMIFS(СВЦЭМ!$K$40:$K$783,СВЦЭМ!$A$40:$A$783,$A375,СВЦЭМ!$B$39:$B$782,C$348)+'СЕТ СН'!$F$13</f>
        <v>0</v>
      </c>
      <c r="D375" s="36">
        <f ca="1">SUMIFS(СВЦЭМ!$K$40:$K$783,СВЦЭМ!$A$40:$A$783,$A375,СВЦЭМ!$B$39:$B$782,D$348)+'СЕТ СН'!$F$13</f>
        <v>0</v>
      </c>
      <c r="E375" s="36">
        <f ca="1">SUMIFS(СВЦЭМ!$K$40:$K$783,СВЦЭМ!$A$40:$A$783,$A375,СВЦЭМ!$B$39:$B$782,E$348)+'СЕТ СН'!$F$13</f>
        <v>0</v>
      </c>
      <c r="F375" s="36">
        <f ca="1">SUMIFS(СВЦЭМ!$K$40:$K$783,СВЦЭМ!$A$40:$A$783,$A375,СВЦЭМ!$B$39:$B$782,F$348)+'СЕТ СН'!$F$13</f>
        <v>0</v>
      </c>
      <c r="G375" s="36">
        <f ca="1">SUMIFS(СВЦЭМ!$K$40:$K$783,СВЦЭМ!$A$40:$A$783,$A375,СВЦЭМ!$B$39:$B$782,G$348)+'СЕТ СН'!$F$13</f>
        <v>0</v>
      </c>
      <c r="H375" s="36">
        <f ca="1">SUMIFS(СВЦЭМ!$K$40:$K$783,СВЦЭМ!$A$40:$A$783,$A375,СВЦЭМ!$B$39:$B$782,H$348)+'СЕТ СН'!$F$13</f>
        <v>0</v>
      </c>
      <c r="I375" s="36">
        <f ca="1">SUMIFS(СВЦЭМ!$K$40:$K$783,СВЦЭМ!$A$40:$A$783,$A375,СВЦЭМ!$B$39:$B$782,I$348)+'СЕТ СН'!$F$13</f>
        <v>0</v>
      </c>
      <c r="J375" s="36">
        <f ca="1">SUMIFS(СВЦЭМ!$K$40:$K$783,СВЦЭМ!$A$40:$A$783,$A375,СВЦЭМ!$B$39:$B$782,J$348)+'СЕТ СН'!$F$13</f>
        <v>0</v>
      </c>
      <c r="K375" s="36">
        <f ca="1">SUMIFS(СВЦЭМ!$K$40:$K$783,СВЦЭМ!$A$40:$A$783,$A375,СВЦЭМ!$B$39:$B$782,K$348)+'СЕТ СН'!$F$13</f>
        <v>0</v>
      </c>
      <c r="L375" s="36">
        <f ca="1">SUMIFS(СВЦЭМ!$K$40:$K$783,СВЦЭМ!$A$40:$A$783,$A375,СВЦЭМ!$B$39:$B$782,L$348)+'СЕТ СН'!$F$13</f>
        <v>0</v>
      </c>
      <c r="M375" s="36">
        <f ca="1">SUMIFS(СВЦЭМ!$K$40:$K$783,СВЦЭМ!$A$40:$A$783,$A375,СВЦЭМ!$B$39:$B$782,M$348)+'СЕТ СН'!$F$13</f>
        <v>0</v>
      </c>
      <c r="N375" s="36">
        <f ca="1">SUMIFS(СВЦЭМ!$K$40:$K$783,СВЦЭМ!$A$40:$A$783,$A375,СВЦЭМ!$B$39:$B$782,N$348)+'СЕТ СН'!$F$13</f>
        <v>0</v>
      </c>
      <c r="O375" s="36">
        <f ca="1">SUMIFS(СВЦЭМ!$K$40:$K$783,СВЦЭМ!$A$40:$A$783,$A375,СВЦЭМ!$B$39:$B$782,O$348)+'СЕТ СН'!$F$13</f>
        <v>0</v>
      </c>
      <c r="P375" s="36">
        <f ca="1">SUMIFS(СВЦЭМ!$K$40:$K$783,СВЦЭМ!$A$40:$A$783,$A375,СВЦЭМ!$B$39:$B$782,P$348)+'СЕТ СН'!$F$13</f>
        <v>0</v>
      </c>
      <c r="Q375" s="36">
        <f ca="1">SUMIFS(СВЦЭМ!$K$40:$K$783,СВЦЭМ!$A$40:$A$783,$A375,СВЦЭМ!$B$39:$B$782,Q$348)+'СЕТ СН'!$F$13</f>
        <v>0</v>
      </c>
      <c r="R375" s="36">
        <f ca="1">SUMIFS(СВЦЭМ!$K$40:$K$783,СВЦЭМ!$A$40:$A$783,$A375,СВЦЭМ!$B$39:$B$782,R$348)+'СЕТ СН'!$F$13</f>
        <v>0</v>
      </c>
      <c r="S375" s="36">
        <f ca="1">SUMIFS(СВЦЭМ!$K$40:$K$783,СВЦЭМ!$A$40:$A$783,$A375,СВЦЭМ!$B$39:$B$782,S$348)+'СЕТ СН'!$F$13</f>
        <v>0</v>
      </c>
      <c r="T375" s="36">
        <f ca="1">SUMIFS(СВЦЭМ!$K$40:$K$783,СВЦЭМ!$A$40:$A$783,$A375,СВЦЭМ!$B$39:$B$782,T$348)+'СЕТ СН'!$F$13</f>
        <v>0</v>
      </c>
      <c r="U375" s="36">
        <f ca="1">SUMIFS(СВЦЭМ!$K$40:$K$783,СВЦЭМ!$A$40:$A$783,$A375,СВЦЭМ!$B$39:$B$782,U$348)+'СЕТ СН'!$F$13</f>
        <v>0</v>
      </c>
      <c r="V375" s="36">
        <f ca="1">SUMIFS(СВЦЭМ!$K$40:$K$783,СВЦЭМ!$A$40:$A$783,$A375,СВЦЭМ!$B$39:$B$782,V$348)+'СЕТ СН'!$F$13</f>
        <v>0</v>
      </c>
      <c r="W375" s="36">
        <f ca="1">SUMIFS(СВЦЭМ!$K$40:$K$783,СВЦЭМ!$A$40:$A$783,$A375,СВЦЭМ!$B$39:$B$782,W$348)+'СЕТ СН'!$F$13</f>
        <v>0</v>
      </c>
      <c r="X375" s="36">
        <f ca="1">SUMIFS(СВЦЭМ!$K$40:$K$783,СВЦЭМ!$A$40:$A$783,$A375,СВЦЭМ!$B$39:$B$782,X$348)+'СЕТ СН'!$F$13</f>
        <v>0</v>
      </c>
      <c r="Y375" s="36">
        <f ca="1">SUMIFS(СВЦЭМ!$K$40:$K$783,СВЦЭМ!$A$40:$A$783,$A375,СВЦЭМ!$B$39:$B$782,Y$348)+'СЕТ СН'!$F$13</f>
        <v>0</v>
      </c>
    </row>
    <row r="376" spans="1:27" ht="15.75" hidden="1" x14ac:dyDescent="0.2">
      <c r="A376" s="35">
        <f t="shared" si="10"/>
        <v>44620</v>
      </c>
      <c r="B376" s="36">
        <f ca="1">SUMIFS(СВЦЭМ!$K$40:$K$783,СВЦЭМ!$A$40:$A$783,$A376,СВЦЭМ!$B$39:$B$782,B$348)+'СЕТ СН'!$F$13</f>
        <v>0</v>
      </c>
      <c r="C376" s="36">
        <f ca="1">SUMIFS(СВЦЭМ!$K$40:$K$783,СВЦЭМ!$A$40:$A$783,$A376,СВЦЭМ!$B$39:$B$782,C$348)+'СЕТ СН'!$F$13</f>
        <v>0</v>
      </c>
      <c r="D376" s="36">
        <f ca="1">SUMIFS(СВЦЭМ!$K$40:$K$783,СВЦЭМ!$A$40:$A$783,$A376,СВЦЭМ!$B$39:$B$782,D$348)+'СЕТ СН'!$F$13</f>
        <v>0</v>
      </c>
      <c r="E376" s="36">
        <f ca="1">SUMIFS(СВЦЭМ!$K$40:$K$783,СВЦЭМ!$A$40:$A$783,$A376,СВЦЭМ!$B$39:$B$782,E$348)+'СЕТ СН'!$F$13</f>
        <v>0</v>
      </c>
      <c r="F376" s="36">
        <f ca="1">SUMIFS(СВЦЭМ!$K$40:$K$783,СВЦЭМ!$A$40:$A$783,$A376,СВЦЭМ!$B$39:$B$782,F$348)+'СЕТ СН'!$F$13</f>
        <v>0</v>
      </c>
      <c r="G376" s="36">
        <f ca="1">SUMIFS(СВЦЭМ!$K$40:$K$783,СВЦЭМ!$A$40:$A$783,$A376,СВЦЭМ!$B$39:$B$782,G$348)+'СЕТ СН'!$F$13</f>
        <v>0</v>
      </c>
      <c r="H376" s="36">
        <f ca="1">SUMIFS(СВЦЭМ!$K$40:$K$783,СВЦЭМ!$A$40:$A$783,$A376,СВЦЭМ!$B$39:$B$782,H$348)+'СЕТ СН'!$F$13</f>
        <v>0</v>
      </c>
      <c r="I376" s="36">
        <f ca="1">SUMIFS(СВЦЭМ!$K$40:$K$783,СВЦЭМ!$A$40:$A$783,$A376,СВЦЭМ!$B$39:$B$782,I$348)+'СЕТ СН'!$F$13</f>
        <v>0</v>
      </c>
      <c r="J376" s="36">
        <f ca="1">SUMIFS(СВЦЭМ!$K$40:$K$783,СВЦЭМ!$A$40:$A$783,$A376,СВЦЭМ!$B$39:$B$782,J$348)+'СЕТ СН'!$F$13</f>
        <v>0</v>
      </c>
      <c r="K376" s="36">
        <f ca="1">SUMIFS(СВЦЭМ!$K$40:$K$783,СВЦЭМ!$A$40:$A$783,$A376,СВЦЭМ!$B$39:$B$782,K$348)+'СЕТ СН'!$F$13</f>
        <v>0</v>
      </c>
      <c r="L376" s="36">
        <f ca="1">SUMIFS(СВЦЭМ!$K$40:$K$783,СВЦЭМ!$A$40:$A$783,$A376,СВЦЭМ!$B$39:$B$782,L$348)+'СЕТ СН'!$F$13</f>
        <v>0</v>
      </c>
      <c r="M376" s="36">
        <f ca="1">SUMIFS(СВЦЭМ!$K$40:$K$783,СВЦЭМ!$A$40:$A$783,$A376,СВЦЭМ!$B$39:$B$782,M$348)+'СЕТ СН'!$F$13</f>
        <v>0</v>
      </c>
      <c r="N376" s="36">
        <f ca="1">SUMIFS(СВЦЭМ!$K$40:$K$783,СВЦЭМ!$A$40:$A$783,$A376,СВЦЭМ!$B$39:$B$782,N$348)+'СЕТ СН'!$F$13</f>
        <v>0</v>
      </c>
      <c r="O376" s="36">
        <f ca="1">SUMIFS(СВЦЭМ!$K$40:$K$783,СВЦЭМ!$A$40:$A$783,$A376,СВЦЭМ!$B$39:$B$782,O$348)+'СЕТ СН'!$F$13</f>
        <v>0</v>
      </c>
      <c r="P376" s="36">
        <f ca="1">SUMIFS(СВЦЭМ!$K$40:$K$783,СВЦЭМ!$A$40:$A$783,$A376,СВЦЭМ!$B$39:$B$782,P$348)+'СЕТ СН'!$F$13</f>
        <v>0</v>
      </c>
      <c r="Q376" s="36">
        <f ca="1">SUMIFS(СВЦЭМ!$K$40:$K$783,СВЦЭМ!$A$40:$A$783,$A376,СВЦЭМ!$B$39:$B$782,Q$348)+'СЕТ СН'!$F$13</f>
        <v>0</v>
      </c>
      <c r="R376" s="36">
        <f ca="1">SUMIFS(СВЦЭМ!$K$40:$K$783,СВЦЭМ!$A$40:$A$783,$A376,СВЦЭМ!$B$39:$B$782,R$348)+'СЕТ СН'!$F$13</f>
        <v>0</v>
      </c>
      <c r="S376" s="36">
        <f ca="1">SUMIFS(СВЦЭМ!$K$40:$K$783,СВЦЭМ!$A$40:$A$783,$A376,СВЦЭМ!$B$39:$B$782,S$348)+'СЕТ СН'!$F$13</f>
        <v>0</v>
      </c>
      <c r="T376" s="36">
        <f ca="1">SUMIFS(СВЦЭМ!$K$40:$K$783,СВЦЭМ!$A$40:$A$783,$A376,СВЦЭМ!$B$39:$B$782,T$348)+'СЕТ СН'!$F$13</f>
        <v>0</v>
      </c>
      <c r="U376" s="36">
        <f ca="1">SUMIFS(СВЦЭМ!$K$40:$K$783,СВЦЭМ!$A$40:$A$783,$A376,СВЦЭМ!$B$39:$B$782,U$348)+'СЕТ СН'!$F$13</f>
        <v>0</v>
      </c>
      <c r="V376" s="36">
        <f ca="1">SUMIFS(СВЦЭМ!$K$40:$K$783,СВЦЭМ!$A$40:$A$783,$A376,СВЦЭМ!$B$39:$B$782,V$348)+'СЕТ СН'!$F$13</f>
        <v>0</v>
      </c>
      <c r="W376" s="36">
        <f ca="1">SUMIFS(СВЦЭМ!$K$40:$K$783,СВЦЭМ!$A$40:$A$783,$A376,СВЦЭМ!$B$39:$B$782,W$348)+'СЕТ СН'!$F$13</f>
        <v>0</v>
      </c>
      <c r="X376" s="36">
        <f ca="1">SUMIFS(СВЦЭМ!$K$40:$K$783,СВЦЭМ!$A$40:$A$783,$A376,СВЦЭМ!$B$39:$B$782,X$348)+'СЕТ СН'!$F$13</f>
        <v>0</v>
      </c>
      <c r="Y376" s="36">
        <f ca="1">SUMIFS(СВЦЭМ!$K$40:$K$783,СВЦЭМ!$A$40:$A$783,$A376,СВЦЭМ!$B$39:$B$782,Y$348)+'СЕТ СН'!$F$13</f>
        <v>0</v>
      </c>
    </row>
    <row r="377" spans="1:27" ht="15.75" hidden="1" x14ac:dyDescent="0.2">
      <c r="A377" s="35">
        <f t="shared" si="10"/>
        <v>44621</v>
      </c>
      <c r="B377" s="36">
        <f ca="1">SUMIFS(СВЦЭМ!$K$40:$K$783,СВЦЭМ!$A$40:$A$783,$A377,СВЦЭМ!$B$39:$B$782,B$348)+'СЕТ СН'!$F$13</f>
        <v>0</v>
      </c>
      <c r="C377" s="36">
        <f ca="1">SUMIFS(СВЦЭМ!$K$40:$K$783,СВЦЭМ!$A$40:$A$783,$A377,СВЦЭМ!$B$39:$B$782,C$348)+'СЕТ СН'!$F$13</f>
        <v>0</v>
      </c>
      <c r="D377" s="36">
        <f ca="1">SUMIFS(СВЦЭМ!$K$40:$K$783,СВЦЭМ!$A$40:$A$783,$A377,СВЦЭМ!$B$39:$B$782,D$348)+'СЕТ СН'!$F$13</f>
        <v>0</v>
      </c>
      <c r="E377" s="36">
        <f ca="1">SUMIFS(СВЦЭМ!$K$40:$K$783,СВЦЭМ!$A$40:$A$783,$A377,СВЦЭМ!$B$39:$B$782,E$348)+'СЕТ СН'!$F$13</f>
        <v>0</v>
      </c>
      <c r="F377" s="36">
        <f ca="1">SUMIFS(СВЦЭМ!$K$40:$K$783,СВЦЭМ!$A$40:$A$783,$A377,СВЦЭМ!$B$39:$B$782,F$348)+'СЕТ СН'!$F$13</f>
        <v>0</v>
      </c>
      <c r="G377" s="36">
        <f ca="1">SUMIFS(СВЦЭМ!$K$40:$K$783,СВЦЭМ!$A$40:$A$783,$A377,СВЦЭМ!$B$39:$B$782,G$348)+'СЕТ СН'!$F$13</f>
        <v>0</v>
      </c>
      <c r="H377" s="36">
        <f ca="1">SUMIFS(СВЦЭМ!$K$40:$K$783,СВЦЭМ!$A$40:$A$783,$A377,СВЦЭМ!$B$39:$B$782,H$348)+'СЕТ СН'!$F$13</f>
        <v>0</v>
      </c>
      <c r="I377" s="36">
        <f ca="1">SUMIFS(СВЦЭМ!$K$40:$K$783,СВЦЭМ!$A$40:$A$783,$A377,СВЦЭМ!$B$39:$B$782,I$348)+'СЕТ СН'!$F$13</f>
        <v>0</v>
      </c>
      <c r="J377" s="36">
        <f ca="1">SUMIFS(СВЦЭМ!$K$40:$K$783,СВЦЭМ!$A$40:$A$783,$A377,СВЦЭМ!$B$39:$B$782,J$348)+'СЕТ СН'!$F$13</f>
        <v>0</v>
      </c>
      <c r="K377" s="36">
        <f ca="1">SUMIFS(СВЦЭМ!$K$40:$K$783,СВЦЭМ!$A$40:$A$783,$A377,СВЦЭМ!$B$39:$B$782,K$348)+'СЕТ СН'!$F$13</f>
        <v>0</v>
      </c>
      <c r="L377" s="36">
        <f ca="1">SUMIFS(СВЦЭМ!$K$40:$K$783,СВЦЭМ!$A$40:$A$783,$A377,СВЦЭМ!$B$39:$B$782,L$348)+'СЕТ СН'!$F$13</f>
        <v>0</v>
      </c>
      <c r="M377" s="36">
        <f ca="1">SUMIFS(СВЦЭМ!$K$40:$K$783,СВЦЭМ!$A$40:$A$783,$A377,СВЦЭМ!$B$39:$B$782,M$348)+'СЕТ СН'!$F$13</f>
        <v>0</v>
      </c>
      <c r="N377" s="36">
        <f ca="1">SUMIFS(СВЦЭМ!$K$40:$K$783,СВЦЭМ!$A$40:$A$783,$A377,СВЦЭМ!$B$39:$B$782,N$348)+'СЕТ СН'!$F$13</f>
        <v>0</v>
      </c>
      <c r="O377" s="36">
        <f ca="1">SUMIFS(СВЦЭМ!$K$40:$K$783,СВЦЭМ!$A$40:$A$783,$A377,СВЦЭМ!$B$39:$B$782,O$348)+'СЕТ СН'!$F$13</f>
        <v>0</v>
      </c>
      <c r="P377" s="36">
        <f ca="1">SUMIFS(СВЦЭМ!$K$40:$K$783,СВЦЭМ!$A$40:$A$783,$A377,СВЦЭМ!$B$39:$B$782,P$348)+'СЕТ СН'!$F$13</f>
        <v>0</v>
      </c>
      <c r="Q377" s="36">
        <f ca="1">SUMIFS(СВЦЭМ!$K$40:$K$783,СВЦЭМ!$A$40:$A$783,$A377,СВЦЭМ!$B$39:$B$782,Q$348)+'СЕТ СН'!$F$13</f>
        <v>0</v>
      </c>
      <c r="R377" s="36">
        <f ca="1">SUMIFS(СВЦЭМ!$K$40:$K$783,СВЦЭМ!$A$40:$A$783,$A377,СВЦЭМ!$B$39:$B$782,R$348)+'СЕТ СН'!$F$13</f>
        <v>0</v>
      </c>
      <c r="S377" s="36">
        <f ca="1">SUMIFS(СВЦЭМ!$K$40:$K$783,СВЦЭМ!$A$40:$A$783,$A377,СВЦЭМ!$B$39:$B$782,S$348)+'СЕТ СН'!$F$13</f>
        <v>0</v>
      </c>
      <c r="T377" s="36">
        <f ca="1">SUMIFS(СВЦЭМ!$K$40:$K$783,СВЦЭМ!$A$40:$A$783,$A377,СВЦЭМ!$B$39:$B$782,T$348)+'СЕТ СН'!$F$13</f>
        <v>0</v>
      </c>
      <c r="U377" s="36">
        <f ca="1">SUMIFS(СВЦЭМ!$K$40:$K$783,СВЦЭМ!$A$40:$A$783,$A377,СВЦЭМ!$B$39:$B$782,U$348)+'СЕТ СН'!$F$13</f>
        <v>0</v>
      </c>
      <c r="V377" s="36">
        <f ca="1">SUMIFS(СВЦЭМ!$K$40:$K$783,СВЦЭМ!$A$40:$A$783,$A377,СВЦЭМ!$B$39:$B$782,V$348)+'СЕТ СН'!$F$13</f>
        <v>0</v>
      </c>
      <c r="W377" s="36">
        <f ca="1">SUMIFS(СВЦЭМ!$K$40:$K$783,СВЦЭМ!$A$40:$A$783,$A377,СВЦЭМ!$B$39:$B$782,W$348)+'СЕТ СН'!$F$13</f>
        <v>0</v>
      </c>
      <c r="X377" s="36">
        <f ca="1">SUMIFS(СВЦЭМ!$K$40:$K$783,СВЦЭМ!$A$40:$A$783,$A377,СВЦЭМ!$B$39:$B$782,X$348)+'СЕТ СН'!$F$13</f>
        <v>0</v>
      </c>
      <c r="Y377" s="36">
        <f ca="1">SUMIFS(СВЦЭМ!$K$40:$K$783,СВЦЭМ!$A$40:$A$783,$A377,СВЦЭМ!$B$39:$B$782,Y$348)+'СЕТ СН'!$F$13</f>
        <v>0</v>
      </c>
    </row>
    <row r="378" spans="1:27" ht="15.75" hidden="1" x14ac:dyDescent="0.2">
      <c r="A378" s="35">
        <f t="shared" si="10"/>
        <v>44622</v>
      </c>
      <c r="B378" s="36">
        <f ca="1">SUMIFS(СВЦЭМ!$K$40:$K$783,СВЦЭМ!$A$40:$A$783,$A378,СВЦЭМ!$B$39:$B$782,B$348)+'СЕТ СН'!$F$13</f>
        <v>0</v>
      </c>
      <c r="C378" s="36">
        <f ca="1">SUMIFS(СВЦЭМ!$K$40:$K$783,СВЦЭМ!$A$40:$A$783,$A378,СВЦЭМ!$B$39:$B$782,C$348)+'СЕТ СН'!$F$13</f>
        <v>0</v>
      </c>
      <c r="D378" s="36">
        <f ca="1">SUMIFS(СВЦЭМ!$K$40:$K$783,СВЦЭМ!$A$40:$A$783,$A378,СВЦЭМ!$B$39:$B$782,D$348)+'СЕТ СН'!$F$13</f>
        <v>0</v>
      </c>
      <c r="E378" s="36">
        <f ca="1">SUMIFS(СВЦЭМ!$K$40:$K$783,СВЦЭМ!$A$40:$A$783,$A378,СВЦЭМ!$B$39:$B$782,E$348)+'СЕТ СН'!$F$13</f>
        <v>0</v>
      </c>
      <c r="F378" s="36">
        <f ca="1">SUMIFS(СВЦЭМ!$K$40:$K$783,СВЦЭМ!$A$40:$A$783,$A378,СВЦЭМ!$B$39:$B$782,F$348)+'СЕТ СН'!$F$13</f>
        <v>0</v>
      </c>
      <c r="G378" s="36">
        <f ca="1">SUMIFS(СВЦЭМ!$K$40:$K$783,СВЦЭМ!$A$40:$A$783,$A378,СВЦЭМ!$B$39:$B$782,G$348)+'СЕТ СН'!$F$13</f>
        <v>0</v>
      </c>
      <c r="H378" s="36">
        <f ca="1">SUMIFS(СВЦЭМ!$K$40:$K$783,СВЦЭМ!$A$40:$A$783,$A378,СВЦЭМ!$B$39:$B$782,H$348)+'СЕТ СН'!$F$13</f>
        <v>0</v>
      </c>
      <c r="I378" s="36">
        <f ca="1">SUMIFS(СВЦЭМ!$K$40:$K$783,СВЦЭМ!$A$40:$A$783,$A378,СВЦЭМ!$B$39:$B$782,I$348)+'СЕТ СН'!$F$13</f>
        <v>0</v>
      </c>
      <c r="J378" s="36">
        <f ca="1">SUMIFS(СВЦЭМ!$K$40:$K$783,СВЦЭМ!$A$40:$A$783,$A378,СВЦЭМ!$B$39:$B$782,J$348)+'СЕТ СН'!$F$13</f>
        <v>0</v>
      </c>
      <c r="K378" s="36">
        <f ca="1">SUMIFS(СВЦЭМ!$K$40:$K$783,СВЦЭМ!$A$40:$A$783,$A378,СВЦЭМ!$B$39:$B$782,K$348)+'СЕТ СН'!$F$13</f>
        <v>0</v>
      </c>
      <c r="L378" s="36">
        <f ca="1">SUMIFS(СВЦЭМ!$K$40:$K$783,СВЦЭМ!$A$40:$A$783,$A378,СВЦЭМ!$B$39:$B$782,L$348)+'СЕТ СН'!$F$13</f>
        <v>0</v>
      </c>
      <c r="M378" s="36">
        <f ca="1">SUMIFS(СВЦЭМ!$K$40:$K$783,СВЦЭМ!$A$40:$A$783,$A378,СВЦЭМ!$B$39:$B$782,M$348)+'СЕТ СН'!$F$13</f>
        <v>0</v>
      </c>
      <c r="N378" s="36">
        <f ca="1">SUMIFS(СВЦЭМ!$K$40:$K$783,СВЦЭМ!$A$40:$A$783,$A378,СВЦЭМ!$B$39:$B$782,N$348)+'СЕТ СН'!$F$13</f>
        <v>0</v>
      </c>
      <c r="O378" s="36">
        <f ca="1">SUMIFS(СВЦЭМ!$K$40:$K$783,СВЦЭМ!$A$40:$A$783,$A378,СВЦЭМ!$B$39:$B$782,O$348)+'СЕТ СН'!$F$13</f>
        <v>0</v>
      </c>
      <c r="P378" s="36">
        <f ca="1">SUMIFS(СВЦЭМ!$K$40:$K$783,СВЦЭМ!$A$40:$A$783,$A378,СВЦЭМ!$B$39:$B$782,P$348)+'СЕТ СН'!$F$13</f>
        <v>0</v>
      </c>
      <c r="Q378" s="36">
        <f ca="1">SUMIFS(СВЦЭМ!$K$40:$K$783,СВЦЭМ!$A$40:$A$783,$A378,СВЦЭМ!$B$39:$B$782,Q$348)+'СЕТ СН'!$F$13</f>
        <v>0</v>
      </c>
      <c r="R378" s="36">
        <f ca="1">SUMIFS(СВЦЭМ!$K$40:$K$783,СВЦЭМ!$A$40:$A$783,$A378,СВЦЭМ!$B$39:$B$782,R$348)+'СЕТ СН'!$F$13</f>
        <v>0</v>
      </c>
      <c r="S378" s="36">
        <f ca="1">SUMIFS(СВЦЭМ!$K$40:$K$783,СВЦЭМ!$A$40:$A$783,$A378,СВЦЭМ!$B$39:$B$782,S$348)+'СЕТ СН'!$F$13</f>
        <v>0</v>
      </c>
      <c r="T378" s="36">
        <f ca="1">SUMIFS(СВЦЭМ!$K$40:$K$783,СВЦЭМ!$A$40:$A$783,$A378,СВЦЭМ!$B$39:$B$782,T$348)+'СЕТ СН'!$F$13</f>
        <v>0</v>
      </c>
      <c r="U378" s="36">
        <f ca="1">SUMIFS(СВЦЭМ!$K$40:$K$783,СВЦЭМ!$A$40:$A$783,$A378,СВЦЭМ!$B$39:$B$782,U$348)+'СЕТ СН'!$F$13</f>
        <v>0</v>
      </c>
      <c r="V378" s="36">
        <f ca="1">SUMIFS(СВЦЭМ!$K$40:$K$783,СВЦЭМ!$A$40:$A$783,$A378,СВЦЭМ!$B$39:$B$782,V$348)+'СЕТ СН'!$F$13</f>
        <v>0</v>
      </c>
      <c r="W378" s="36">
        <f ca="1">SUMIFS(СВЦЭМ!$K$40:$K$783,СВЦЭМ!$A$40:$A$783,$A378,СВЦЭМ!$B$39:$B$782,W$348)+'СЕТ СН'!$F$13</f>
        <v>0</v>
      </c>
      <c r="X378" s="36">
        <f ca="1">SUMIFS(СВЦЭМ!$K$40:$K$783,СВЦЭМ!$A$40:$A$783,$A378,СВЦЭМ!$B$39:$B$782,X$348)+'СЕТ СН'!$F$13</f>
        <v>0</v>
      </c>
      <c r="Y378" s="36">
        <f ca="1">SUMIFS(СВЦЭМ!$K$40:$K$783,СВЦЭМ!$A$40:$A$783,$A378,СВЦЭМ!$B$39:$B$782,Y$348)+'СЕТ СН'!$F$13</f>
        <v>0</v>
      </c>
    </row>
    <row r="379" spans="1:27" ht="15.75" hidden="1" x14ac:dyDescent="0.2">
      <c r="A379" s="35">
        <f t="shared" si="10"/>
        <v>44623</v>
      </c>
      <c r="B379" s="36">
        <f ca="1">SUMIFS(СВЦЭМ!$K$40:$K$783,СВЦЭМ!$A$40:$A$783,$A379,СВЦЭМ!$B$39:$B$782,B$348)+'СЕТ СН'!$F$13</f>
        <v>0</v>
      </c>
      <c r="C379" s="36">
        <f ca="1">SUMIFS(СВЦЭМ!$K$40:$K$783,СВЦЭМ!$A$40:$A$783,$A379,СВЦЭМ!$B$39:$B$782,C$348)+'СЕТ СН'!$F$13</f>
        <v>0</v>
      </c>
      <c r="D379" s="36">
        <f ca="1">SUMIFS(СВЦЭМ!$K$40:$K$783,СВЦЭМ!$A$40:$A$783,$A379,СВЦЭМ!$B$39:$B$782,D$348)+'СЕТ СН'!$F$13</f>
        <v>0</v>
      </c>
      <c r="E379" s="36">
        <f ca="1">SUMIFS(СВЦЭМ!$K$40:$K$783,СВЦЭМ!$A$40:$A$783,$A379,СВЦЭМ!$B$39:$B$782,E$348)+'СЕТ СН'!$F$13</f>
        <v>0</v>
      </c>
      <c r="F379" s="36">
        <f ca="1">SUMIFS(СВЦЭМ!$K$40:$K$783,СВЦЭМ!$A$40:$A$783,$A379,СВЦЭМ!$B$39:$B$782,F$348)+'СЕТ СН'!$F$13</f>
        <v>0</v>
      </c>
      <c r="G379" s="36">
        <f ca="1">SUMIFS(СВЦЭМ!$K$40:$K$783,СВЦЭМ!$A$40:$A$783,$A379,СВЦЭМ!$B$39:$B$782,G$348)+'СЕТ СН'!$F$13</f>
        <v>0</v>
      </c>
      <c r="H379" s="36">
        <f ca="1">SUMIFS(СВЦЭМ!$K$40:$K$783,СВЦЭМ!$A$40:$A$783,$A379,СВЦЭМ!$B$39:$B$782,H$348)+'СЕТ СН'!$F$13</f>
        <v>0</v>
      </c>
      <c r="I379" s="36">
        <f ca="1">SUMIFS(СВЦЭМ!$K$40:$K$783,СВЦЭМ!$A$40:$A$783,$A379,СВЦЭМ!$B$39:$B$782,I$348)+'СЕТ СН'!$F$13</f>
        <v>0</v>
      </c>
      <c r="J379" s="36">
        <f ca="1">SUMIFS(СВЦЭМ!$K$40:$K$783,СВЦЭМ!$A$40:$A$783,$A379,СВЦЭМ!$B$39:$B$782,J$348)+'СЕТ СН'!$F$13</f>
        <v>0</v>
      </c>
      <c r="K379" s="36">
        <f ca="1">SUMIFS(СВЦЭМ!$K$40:$K$783,СВЦЭМ!$A$40:$A$783,$A379,СВЦЭМ!$B$39:$B$782,K$348)+'СЕТ СН'!$F$13</f>
        <v>0</v>
      </c>
      <c r="L379" s="36">
        <f ca="1">SUMIFS(СВЦЭМ!$K$40:$K$783,СВЦЭМ!$A$40:$A$783,$A379,СВЦЭМ!$B$39:$B$782,L$348)+'СЕТ СН'!$F$13</f>
        <v>0</v>
      </c>
      <c r="M379" s="36">
        <f ca="1">SUMIFS(СВЦЭМ!$K$40:$K$783,СВЦЭМ!$A$40:$A$783,$A379,СВЦЭМ!$B$39:$B$782,M$348)+'СЕТ СН'!$F$13</f>
        <v>0</v>
      </c>
      <c r="N379" s="36">
        <f ca="1">SUMIFS(СВЦЭМ!$K$40:$K$783,СВЦЭМ!$A$40:$A$783,$A379,СВЦЭМ!$B$39:$B$782,N$348)+'СЕТ СН'!$F$13</f>
        <v>0</v>
      </c>
      <c r="O379" s="36">
        <f ca="1">SUMIFS(СВЦЭМ!$K$40:$K$783,СВЦЭМ!$A$40:$A$783,$A379,СВЦЭМ!$B$39:$B$782,O$348)+'СЕТ СН'!$F$13</f>
        <v>0</v>
      </c>
      <c r="P379" s="36">
        <f ca="1">SUMIFS(СВЦЭМ!$K$40:$K$783,СВЦЭМ!$A$40:$A$783,$A379,СВЦЭМ!$B$39:$B$782,P$348)+'СЕТ СН'!$F$13</f>
        <v>0</v>
      </c>
      <c r="Q379" s="36">
        <f ca="1">SUMIFS(СВЦЭМ!$K$40:$K$783,СВЦЭМ!$A$40:$A$783,$A379,СВЦЭМ!$B$39:$B$782,Q$348)+'СЕТ СН'!$F$13</f>
        <v>0</v>
      </c>
      <c r="R379" s="36">
        <f ca="1">SUMIFS(СВЦЭМ!$K$40:$K$783,СВЦЭМ!$A$40:$A$783,$A379,СВЦЭМ!$B$39:$B$782,R$348)+'СЕТ СН'!$F$13</f>
        <v>0</v>
      </c>
      <c r="S379" s="36">
        <f ca="1">SUMIFS(СВЦЭМ!$K$40:$K$783,СВЦЭМ!$A$40:$A$783,$A379,СВЦЭМ!$B$39:$B$782,S$348)+'СЕТ СН'!$F$13</f>
        <v>0</v>
      </c>
      <c r="T379" s="36">
        <f ca="1">SUMIFS(СВЦЭМ!$K$40:$K$783,СВЦЭМ!$A$40:$A$783,$A379,СВЦЭМ!$B$39:$B$782,T$348)+'СЕТ СН'!$F$13</f>
        <v>0</v>
      </c>
      <c r="U379" s="36">
        <f ca="1">SUMIFS(СВЦЭМ!$K$40:$K$783,СВЦЭМ!$A$40:$A$783,$A379,СВЦЭМ!$B$39:$B$782,U$348)+'СЕТ СН'!$F$13</f>
        <v>0</v>
      </c>
      <c r="V379" s="36">
        <f ca="1">SUMIFS(СВЦЭМ!$K$40:$K$783,СВЦЭМ!$A$40:$A$783,$A379,СВЦЭМ!$B$39:$B$782,V$348)+'СЕТ СН'!$F$13</f>
        <v>0</v>
      </c>
      <c r="W379" s="36">
        <f ca="1">SUMIFS(СВЦЭМ!$K$40:$K$783,СВЦЭМ!$A$40:$A$783,$A379,СВЦЭМ!$B$39:$B$782,W$348)+'СЕТ СН'!$F$13</f>
        <v>0</v>
      </c>
      <c r="X379" s="36">
        <f ca="1">SUMIFS(СВЦЭМ!$K$40:$K$783,СВЦЭМ!$A$40:$A$783,$A379,СВЦЭМ!$B$39:$B$782,X$348)+'СЕТ СН'!$F$13</f>
        <v>0</v>
      </c>
      <c r="Y379" s="36">
        <f ca="1">SUMIFS(СВЦЭМ!$K$40:$K$783,СВЦЭМ!$A$40:$A$783,$A379,СВЦЭМ!$B$39:$B$782,Y$348)+'СЕТ СН'!$F$13</f>
        <v>0</v>
      </c>
    </row>
    <row r="380" spans="1:27" ht="15.75" hidden="1" x14ac:dyDescent="0.2">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7" ht="12.75" hidden="1" customHeight="1" x14ac:dyDescent="0.2">
      <c r="A381" s="133" t="s">
        <v>7</v>
      </c>
      <c r="B381" s="127" t="s">
        <v>121</v>
      </c>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9"/>
    </row>
    <row r="382" spans="1:27" ht="12.75" hidden="1" customHeight="1" x14ac:dyDescent="0.2">
      <c r="A382" s="134"/>
      <c r="B382" s="130"/>
      <c r="C382" s="131"/>
      <c r="D382" s="131"/>
      <c r="E382" s="131"/>
      <c r="F382" s="131"/>
      <c r="G382" s="131"/>
      <c r="H382" s="131"/>
      <c r="I382" s="131"/>
      <c r="J382" s="131"/>
      <c r="K382" s="131"/>
      <c r="L382" s="131"/>
      <c r="M382" s="131"/>
      <c r="N382" s="131"/>
      <c r="O382" s="131"/>
      <c r="P382" s="131"/>
      <c r="Q382" s="131"/>
      <c r="R382" s="131"/>
      <c r="S382" s="131"/>
      <c r="T382" s="131"/>
      <c r="U382" s="131"/>
      <c r="V382" s="131"/>
      <c r="W382" s="131"/>
      <c r="X382" s="131"/>
      <c r="Y382" s="132"/>
    </row>
    <row r="383" spans="1:27" s="46" customFormat="1" ht="12.75" hidden="1" customHeight="1" x14ac:dyDescent="0.2">
      <c r="A383" s="135"/>
      <c r="B383" s="34">
        <v>1</v>
      </c>
      <c r="C383" s="34">
        <v>2</v>
      </c>
      <c r="D383" s="34">
        <v>3</v>
      </c>
      <c r="E383" s="34">
        <v>4</v>
      </c>
      <c r="F383" s="34">
        <v>5</v>
      </c>
      <c r="G383" s="34">
        <v>6</v>
      </c>
      <c r="H383" s="34">
        <v>7</v>
      </c>
      <c r="I383" s="34">
        <v>8</v>
      </c>
      <c r="J383" s="34">
        <v>9</v>
      </c>
      <c r="K383" s="34">
        <v>10</v>
      </c>
      <c r="L383" s="34">
        <v>11</v>
      </c>
      <c r="M383" s="34">
        <v>12</v>
      </c>
      <c r="N383" s="34">
        <v>13</v>
      </c>
      <c r="O383" s="34">
        <v>14</v>
      </c>
      <c r="P383" s="34">
        <v>15</v>
      </c>
      <c r="Q383" s="34">
        <v>16</v>
      </c>
      <c r="R383" s="34">
        <v>17</v>
      </c>
      <c r="S383" s="34">
        <v>18</v>
      </c>
      <c r="T383" s="34">
        <v>19</v>
      </c>
      <c r="U383" s="34">
        <v>20</v>
      </c>
      <c r="V383" s="34">
        <v>21</v>
      </c>
      <c r="W383" s="34">
        <v>22</v>
      </c>
      <c r="X383" s="34">
        <v>23</v>
      </c>
      <c r="Y383" s="34">
        <v>24</v>
      </c>
    </row>
    <row r="384" spans="1:27" ht="15.75" hidden="1" customHeight="1" x14ac:dyDescent="0.2">
      <c r="A384" s="35" t="str">
        <f>A349</f>
        <v>01.02.2022</v>
      </c>
      <c r="B384" s="36">
        <f ca="1">SUMIFS(СВЦЭМ!$L$40:$L$783,СВЦЭМ!$A$40:$A$783,$A384,СВЦЭМ!$B$39:$B$782,B$383)+'СЕТ СН'!$F$13</f>
        <v>0</v>
      </c>
      <c r="C384" s="36">
        <f ca="1">SUMIFS(СВЦЭМ!$L$40:$L$783,СВЦЭМ!$A$40:$A$783,$A384,СВЦЭМ!$B$39:$B$782,C$383)+'СЕТ СН'!$F$13</f>
        <v>0</v>
      </c>
      <c r="D384" s="36">
        <f ca="1">SUMIFS(СВЦЭМ!$L$40:$L$783,СВЦЭМ!$A$40:$A$783,$A384,СВЦЭМ!$B$39:$B$782,D$383)+'СЕТ СН'!$F$13</f>
        <v>0</v>
      </c>
      <c r="E384" s="36">
        <f ca="1">SUMIFS(СВЦЭМ!$L$40:$L$783,СВЦЭМ!$A$40:$A$783,$A384,СВЦЭМ!$B$39:$B$782,E$383)+'СЕТ СН'!$F$13</f>
        <v>0</v>
      </c>
      <c r="F384" s="36">
        <f ca="1">SUMIFS(СВЦЭМ!$L$40:$L$783,СВЦЭМ!$A$40:$A$783,$A384,СВЦЭМ!$B$39:$B$782,F$383)+'СЕТ СН'!$F$13</f>
        <v>0</v>
      </c>
      <c r="G384" s="36">
        <f ca="1">SUMIFS(СВЦЭМ!$L$40:$L$783,СВЦЭМ!$A$40:$A$783,$A384,СВЦЭМ!$B$39:$B$782,G$383)+'СЕТ СН'!$F$13</f>
        <v>0</v>
      </c>
      <c r="H384" s="36">
        <f ca="1">SUMIFS(СВЦЭМ!$L$40:$L$783,СВЦЭМ!$A$40:$A$783,$A384,СВЦЭМ!$B$39:$B$782,H$383)+'СЕТ СН'!$F$13</f>
        <v>0</v>
      </c>
      <c r="I384" s="36">
        <f ca="1">SUMIFS(СВЦЭМ!$L$40:$L$783,СВЦЭМ!$A$40:$A$783,$A384,СВЦЭМ!$B$39:$B$782,I$383)+'СЕТ СН'!$F$13</f>
        <v>0</v>
      </c>
      <c r="J384" s="36">
        <f ca="1">SUMIFS(СВЦЭМ!$L$40:$L$783,СВЦЭМ!$A$40:$A$783,$A384,СВЦЭМ!$B$39:$B$782,J$383)+'СЕТ СН'!$F$13</f>
        <v>0</v>
      </c>
      <c r="K384" s="36">
        <f ca="1">SUMIFS(СВЦЭМ!$L$40:$L$783,СВЦЭМ!$A$40:$A$783,$A384,СВЦЭМ!$B$39:$B$782,K$383)+'СЕТ СН'!$F$13</f>
        <v>0</v>
      </c>
      <c r="L384" s="36">
        <f ca="1">SUMIFS(СВЦЭМ!$L$40:$L$783,СВЦЭМ!$A$40:$A$783,$A384,СВЦЭМ!$B$39:$B$782,L$383)+'СЕТ СН'!$F$13</f>
        <v>0</v>
      </c>
      <c r="M384" s="36">
        <f ca="1">SUMIFS(СВЦЭМ!$L$40:$L$783,СВЦЭМ!$A$40:$A$783,$A384,СВЦЭМ!$B$39:$B$782,M$383)+'СЕТ СН'!$F$13</f>
        <v>0</v>
      </c>
      <c r="N384" s="36">
        <f ca="1">SUMIFS(СВЦЭМ!$L$40:$L$783,СВЦЭМ!$A$40:$A$783,$A384,СВЦЭМ!$B$39:$B$782,N$383)+'СЕТ СН'!$F$13</f>
        <v>0</v>
      </c>
      <c r="O384" s="36">
        <f ca="1">SUMIFS(СВЦЭМ!$L$40:$L$783,СВЦЭМ!$A$40:$A$783,$A384,СВЦЭМ!$B$39:$B$782,O$383)+'СЕТ СН'!$F$13</f>
        <v>0</v>
      </c>
      <c r="P384" s="36">
        <f ca="1">SUMIFS(СВЦЭМ!$L$40:$L$783,СВЦЭМ!$A$40:$A$783,$A384,СВЦЭМ!$B$39:$B$782,P$383)+'СЕТ СН'!$F$13</f>
        <v>0</v>
      </c>
      <c r="Q384" s="36">
        <f ca="1">SUMIFS(СВЦЭМ!$L$40:$L$783,СВЦЭМ!$A$40:$A$783,$A384,СВЦЭМ!$B$39:$B$782,Q$383)+'СЕТ СН'!$F$13</f>
        <v>0</v>
      </c>
      <c r="R384" s="36">
        <f ca="1">SUMIFS(СВЦЭМ!$L$40:$L$783,СВЦЭМ!$A$40:$A$783,$A384,СВЦЭМ!$B$39:$B$782,R$383)+'СЕТ СН'!$F$13</f>
        <v>0</v>
      </c>
      <c r="S384" s="36">
        <f ca="1">SUMIFS(СВЦЭМ!$L$40:$L$783,СВЦЭМ!$A$40:$A$783,$A384,СВЦЭМ!$B$39:$B$782,S$383)+'СЕТ СН'!$F$13</f>
        <v>0</v>
      </c>
      <c r="T384" s="36">
        <f ca="1">SUMIFS(СВЦЭМ!$L$40:$L$783,СВЦЭМ!$A$40:$A$783,$A384,СВЦЭМ!$B$39:$B$782,T$383)+'СЕТ СН'!$F$13</f>
        <v>0</v>
      </c>
      <c r="U384" s="36">
        <f ca="1">SUMIFS(СВЦЭМ!$L$40:$L$783,СВЦЭМ!$A$40:$A$783,$A384,СВЦЭМ!$B$39:$B$782,U$383)+'СЕТ СН'!$F$13</f>
        <v>0</v>
      </c>
      <c r="V384" s="36">
        <f ca="1">SUMIFS(СВЦЭМ!$L$40:$L$783,СВЦЭМ!$A$40:$A$783,$A384,СВЦЭМ!$B$39:$B$782,V$383)+'СЕТ СН'!$F$13</f>
        <v>0</v>
      </c>
      <c r="W384" s="36">
        <f ca="1">SUMIFS(СВЦЭМ!$L$40:$L$783,СВЦЭМ!$A$40:$A$783,$A384,СВЦЭМ!$B$39:$B$782,W$383)+'СЕТ СН'!$F$13</f>
        <v>0</v>
      </c>
      <c r="X384" s="36">
        <f ca="1">SUMIFS(СВЦЭМ!$L$40:$L$783,СВЦЭМ!$A$40:$A$783,$A384,СВЦЭМ!$B$39:$B$782,X$383)+'СЕТ СН'!$F$13</f>
        <v>0</v>
      </c>
      <c r="Y384" s="36">
        <f ca="1">SUMIFS(СВЦЭМ!$L$40:$L$783,СВЦЭМ!$A$40:$A$783,$A384,СВЦЭМ!$B$39:$B$782,Y$383)+'СЕТ СН'!$F$13</f>
        <v>0</v>
      </c>
      <c r="AA384" s="45"/>
    </row>
    <row r="385" spans="1:25" ht="15.75" hidden="1" x14ac:dyDescent="0.2">
      <c r="A385" s="35">
        <f>A384+1</f>
        <v>44594</v>
      </c>
      <c r="B385" s="36">
        <f ca="1">SUMIFS(СВЦЭМ!$L$40:$L$783,СВЦЭМ!$A$40:$A$783,$A385,СВЦЭМ!$B$39:$B$782,B$383)+'СЕТ СН'!$F$13</f>
        <v>0</v>
      </c>
      <c r="C385" s="36">
        <f ca="1">SUMIFS(СВЦЭМ!$L$40:$L$783,СВЦЭМ!$A$40:$A$783,$A385,СВЦЭМ!$B$39:$B$782,C$383)+'СЕТ СН'!$F$13</f>
        <v>0</v>
      </c>
      <c r="D385" s="36">
        <f ca="1">SUMIFS(СВЦЭМ!$L$40:$L$783,СВЦЭМ!$A$40:$A$783,$A385,СВЦЭМ!$B$39:$B$782,D$383)+'СЕТ СН'!$F$13</f>
        <v>0</v>
      </c>
      <c r="E385" s="36">
        <f ca="1">SUMIFS(СВЦЭМ!$L$40:$L$783,СВЦЭМ!$A$40:$A$783,$A385,СВЦЭМ!$B$39:$B$782,E$383)+'СЕТ СН'!$F$13</f>
        <v>0</v>
      </c>
      <c r="F385" s="36">
        <f ca="1">SUMIFS(СВЦЭМ!$L$40:$L$783,СВЦЭМ!$A$40:$A$783,$A385,СВЦЭМ!$B$39:$B$782,F$383)+'СЕТ СН'!$F$13</f>
        <v>0</v>
      </c>
      <c r="G385" s="36">
        <f ca="1">SUMIFS(СВЦЭМ!$L$40:$L$783,СВЦЭМ!$A$40:$A$783,$A385,СВЦЭМ!$B$39:$B$782,G$383)+'СЕТ СН'!$F$13</f>
        <v>0</v>
      </c>
      <c r="H385" s="36">
        <f ca="1">SUMIFS(СВЦЭМ!$L$40:$L$783,СВЦЭМ!$A$40:$A$783,$A385,СВЦЭМ!$B$39:$B$782,H$383)+'СЕТ СН'!$F$13</f>
        <v>0</v>
      </c>
      <c r="I385" s="36">
        <f ca="1">SUMIFS(СВЦЭМ!$L$40:$L$783,СВЦЭМ!$A$40:$A$783,$A385,СВЦЭМ!$B$39:$B$782,I$383)+'СЕТ СН'!$F$13</f>
        <v>0</v>
      </c>
      <c r="J385" s="36">
        <f ca="1">SUMIFS(СВЦЭМ!$L$40:$L$783,СВЦЭМ!$A$40:$A$783,$A385,СВЦЭМ!$B$39:$B$782,J$383)+'СЕТ СН'!$F$13</f>
        <v>0</v>
      </c>
      <c r="K385" s="36">
        <f ca="1">SUMIFS(СВЦЭМ!$L$40:$L$783,СВЦЭМ!$A$40:$A$783,$A385,СВЦЭМ!$B$39:$B$782,K$383)+'СЕТ СН'!$F$13</f>
        <v>0</v>
      </c>
      <c r="L385" s="36">
        <f ca="1">SUMIFS(СВЦЭМ!$L$40:$L$783,СВЦЭМ!$A$40:$A$783,$A385,СВЦЭМ!$B$39:$B$782,L$383)+'СЕТ СН'!$F$13</f>
        <v>0</v>
      </c>
      <c r="M385" s="36">
        <f ca="1">SUMIFS(СВЦЭМ!$L$40:$L$783,СВЦЭМ!$A$40:$A$783,$A385,СВЦЭМ!$B$39:$B$782,M$383)+'СЕТ СН'!$F$13</f>
        <v>0</v>
      </c>
      <c r="N385" s="36">
        <f ca="1">SUMIFS(СВЦЭМ!$L$40:$L$783,СВЦЭМ!$A$40:$A$783,$A385,СВЦЭМ!$B$39:$B$782,N$383)+'СЕТ СН'!$F$13</f>
        <v>0</v>
      </c>
      <c r="O385" s="36">
        <f ca="1">SUMIFS(СВЦЭМ!$L$40:$L$783,СВЦЭМ!$A$40:$A$783,$A385,СВЦЭМ!$B$39:$B$782,O$383)+'СЕТ СН'!$F$13</f>
        <v>0</v>
      </c>
      <c r="P385" s="36">
        <f ca="1">SUMIFS(СВЦЭМ!$L$40:$L$783,СВЦЭМ!$A$40:$A$783,$A385,СВЦЭМ!$B$39:$B$782,P$383)+'СЕТ СН'!$F$13</f>
        <v>0</v>
      </c>
      <c r="Q385" s="36">
        <f ca="1">SUMIFS(СВЦЭМ!$L$40:$L$783,СВЦЭМ!$A$40:$A$783,$A385,СВЦЭМ!$B$39:$B$782,Q$383)+'СЕТ СН'!$F$13</f>
        <v>0</v>
      </c>
      <c r="R385" s="36">
        <f ca="1">SUMIFS(СВЦЭМ!$L$40:$L$783,СВЦЭМ!$A$40:$A$783,$A385,СВЦЭМ!$B$39:$B$782,R$383)+'СЕТ СН'!$F$13</f>
        <v>0</v>
      </c>
      <c r="S385" s="36">
        <f ca="1">SUMIFS(СВЦЭМ!$L$40:$L$783,СВЦЭМ!$A$40:$A$783,$A385,СВЦЭМ!$B$39:$B$782,S$383)+'СЕТ СН'!$F$13</f>
        <v>0</v>
      </c>
      <c r="T385" s="36">
        <f ca="1">SUMIFS(СВЦЭМ!$L$40:$L$783,СВЦЭМ!$A$40:$A$783,$A385,СВЦЭМ!$B$39:$B$782,T$383)+'СЕТ СН'!$F$13</f>
        <v>0</v>
      </c>
      <c r="U385" s="36">
        <f ca="1">SUMIFS(СВЦЭМ!$L$40:$L$783,СВЦЭМ!$A$40:$A$783,$A385,СВЦЭМ!$B$39:$B$782,U$383)+'СЕТ СН'!$F$13</f>
        <v>0</v>
      </c>
      <c r="V385" s="36">
        <f ca="1">SUMIFS(СВЦЭМ!$L$40:$L$783,СВЦЭМ!$A$40:$A$783,$A385,СВЦЭМ!$B$39:$B$782,V$383)+'СЕТ СН'!$F$13</f>
        <v>0</v>
      </c>
      <c r="W385" s="36">
        <f ca="1">SUMIFS(СВЦЭМ!$L$40:$L$783,СВЦЭМ!$A$40:$A$783,$A385,СВЦЭМ!$B$39:$B$782,W$383)+'СЕТ СН'!$F$13</f>
        <v>0</v>
      </c>
      <c r="X385" s="36">
        <f ca="1">SUMIFS(СВЦЭМ!$L$40:$L$783,СВЦЭМ!$A$40:$A$783,$A385,СВЦЭМ!$B$39:$B$782,X$383)+'СЕТ СН'!$F$13</f>
        <v>0</v>
      </c>
      <c r="Y385" s="36">
        <f ca="1">SUMIFS(СВЦЭМ!$L$40:$L$783,СВЦЭМ!$A$40:$A$783,$A385,СВЦЭМ!$B$39:$B$782,Y$383)+'СЕТ СН'!$F$13</f>
        <v>0</v>
      </c>
    </row>
    <row r="386" spans="1:25" ht="15.75" hidden="1" x14ac:dyDescent="0.2">
      <c r="A386" s="35">
        <f t="shared" ref="A386:A414" si="11">A385+1</f>
        <v>44595</v>
      </c>
      <c r="B386" s="36">
        <f ca="1">SUMIFS(СВЦЭМ!$L$40:$L$783,СВЦЭМ!$A$40:$A$783,$A386,СВЦЭМ!$B$39:$B$782,B$383)+'СЕТ СН'!$F$13</f>
        <v>0</v>
      </c>
      <c r="C386" s="36">
        <f ca="1">SUMIFS(СВЦЭМ!$L$40:$L$783,СВЦЭМ!$A$40:$A$783,$A386,СВЦЭМ!$B$39:$B$782,C$383)+'СЕТ СН'!$F$13</f>
        <v>0</v>
      </c>
      <c r="D386" s="36">
        <f ca="1">SUMIFS(СВЦЭМ!$L$40:$L$783,СВЦЭМ!$A$40:$A$783,$A386,СВЦЭМ!$B$39:$B$782,D$383)+'СЕТ СН'!$F$13</f>
        <v>0</v>
      </c>
      <c r="E386" s="36">
        <f ca="1">SUMIFS(СВЦЭМ!$L$40:$L$783,СВЦЭМ!$A$40:$A$783,$A386,СВЦЭМ!$B$39:$B$782,E$383)+'СЕТ СН'!$F$13</f>
        <v>0</v>
      </c>
      <c r="F386" s="36">
        <f ca="1">SUMIFS(СВЦЭМ!$L$40:$L$783,СВЦЭМ!$A$40:$A$783,$A386,СВЦЭМ!$B$39:$B$782,F$383)+'СЕТ СН'!$F$13</f>
        <v>0</v>
      </c>
      <c r="G386" s="36">
        <f ca="1">SUMIFS(СВЦЭМ!$L$40:$L$783,СВЦЭМ!$A$40:$A$783,$A386,СВЦЭМ!$B$39:$B$782,G$383)+'СЕТ СН'!$F$13</f>
        <v>0</v>
      </c>
      <c r="H386" s="36">
        <f ca="1">SUMIFS(СВЦЭМ!$L$40:$L$783,СВЦЭМ!$A$40:$A$783,$A386,СВЦЭМ!$B$39:$B$782,H$383)+'СЕТ СН'!$F$13</f>
        <v>0</v>
      </c>
      <c r="I386" s="36">
        <f ca="1">SUMIFS(СВЦЭМ!$L$40:$L$783,СВЦЭМ!$A$40:$A$783,$A386,СВЦЭМ!$B$39:$B$782,I$383)+'СЕТ СН'!$F$13</f>
        <v>0</v>
      </c>
      <c r="J386" s="36">
        <f ca="1">SUMIFS(СВЦЭМ!$L$40:$L$783,СВЦЭМ!$A$40:$A$783,$A386,СВЦЭМ!$B$39:$B$782,J$383)+'СЕТ СН'!$F$13</f>
        <v>0</v>
      </c>
      <c r="K386" s="36">
        <f ca="1">SUMIFS(СВЦЭМ!$L$40:$L$783,СВЦЭМ!$A$40:$A$783,$A386,СВЦЭМ!$B$39:$B$782,K$383)+'СЕТ СН'!$F$13</f>
        <v>0</v>
      </c>
      <c r="L386" s="36">
        <f ca="1">SUMIFS(СВЦЭМ!$L$40:$L$783,СВЦЭМ!$A$40:$A$783,$A386,СВЦЭМ!$B$39:$B$782,L$383)+'СЕТ СН'!$F$13</f>
        <v>0</v>
      </c>
      <c r="M386" s="36">
        <f ca="1">SUMIFS(СВЦЭМ!$L$40:$L$783,СВЦЭМ!$A$40:$A$783,$A386,СВЦЭМ!$B$39:$B$782,M$383)+'СЕТ СН'!$F$13</f>
        <v>0</v>
      </c>
      <c r="N386" s="36">
        <f ca="1">SUMIFS(СВЦЭМ!$L$40:$L$783,СВЦЭМ!$A$40:$A$783,$A386,СВЦЭМ!$B$39:$B$782,N$383)+'СЕТ СН'!$F$13</f>
        <v>0</v>
      </c>
      <c r="O386" s="36">
        <f ca="1">SUMIFS(СВЦЭМ!$L$40:$L$783,СВЦЭМ!$A$40:$A$783,$A386,СВЦЭМ!$B$39:$B$782,O$383)+'СЕТ СН'!$F$13</f>
        <v>0</v>
      </c>
      <c r="P386" s="36">
        <f ca="1">SUMIFS(СВЦЭМ!$L$40:$L$783,СВЦЭМ!$A$40:$A$783,$A386,СВЦЭМ!$B$39:$B$782,P$383)+'СЕТ СН'!$F$13</f>
        <v>0</v>
      </c>
      <c r="Q386" s="36">
        <f ca="1">SUMIFS(СВЦЭМ!$L$40:$L$783,СВЦЭМ!$A$40:$A$783,$A386,СВЦЭМ!$B$39:$B$782,Q$383)+'СЕТ СН'!$F$13</f>
        <v>0</v>
      </c>
      <c r="R386" s="36">
        <f ca="1">SUMIFS(СВЦЭМ!$L$40:$L$783,СВЦЭМ!$A$40:$A$783,$A386,СВЦЭМ!$B$39:$B$782,R$383)+'СЕТ СН'!$F$13</f>
        <v>0</v>
      </c>
      <c r="S386" s="36">
        <f ca="1">SUMIFS(СВЦЭМ!$L$40:$L$783,СВЦЭМ!$A$40:$A$783,$A386,СВЦЭМ!$B$39:$B$782,S$383)+'СЕТ СН'!$F$13</f>
        <v>0</v>
      </c>
      <c r="T386" s="36">
        <f ca="1">SUMIFS(СВЦЭМ!$L$40:$L$783,СВЦЭМ!$A$40:$A$783,$A386,СВЦЭМ!$B$39:$B$782,T$383)+'СЕТ СН'!$F$13</f>
        <v>0</v>
      </c>
      <c r="U386" s="36">
        <f ca="1">SUMIFS(СВЦЭМ!$L$40:$L$783,СВЦЭМ!$A$40:$A$783,$A386,СВЦЭМ!$B$39:$B$782,U$383)+'СЕТ СН'!$F$13</f>
        <v>0</v>
      </c>
      <c r="V386" s="36">
        <f ca="1">SUMIFS(СВЦЭМ!$L$40:$L$783,СВЦЭМ!$A$40:$A$783,$A386,СВЦЭМ!$B$39:$B$782,V$383)+'СЕТ СН'!$F$13</f>
        <v>0</v>
      </c>
      <c r="W386" s="36">
        <f ca="1">SUMIFS(СВЦЭМ!$L$40:$L$783,СВЦЭМ!$A$40:$A$783,$A386,СВЦЭМ!$B$39:$B$782,W$383)+'СЕТ СН'!$F$13</f>
        <v>0</v>
      </c>
      <c r="X386" s="36">
        <f ca="1">SUMIFS(СВЦЭМ!$L$40:$L$783,СВЦЭМ!$A$40:$A$783,$A386,СВЦЭМ!$B$39:$B$782,X$383)+'СЕТ СН'!$F$13</f>
        <v>0</v>
      </c>
      <c r="Y386" s="36">
        <f ca="1">SUMIFS(СВЦЭМ!$L$40:$L$783,СВЦЭМ!$A$40:$A$783,$A386,СВЦЭМ!$B$39:$B$782,Y$383)+'СЕТ СН'!$F$13</f>
        <v>0</v>
      </c>
    </row>
    <row r="387" spans="1:25" ht="15.75" hidden="1" x14ac:dyDescent="0.2">
      <c r="A387" s="35">
        <f t="shared" si="11"/>
        <v>44596</v>
      </c>
      <c r="B387" s="36">
        <f ca="1">SUMIFS(СВЦЭМ!$L$40:$L$783,СВЦЭМ!$A$40:$A$783,$A387,СВЦЭМ!$B$39:$B$782,B$383)+'СЕТ СН'!$F$13</f>
        <v>0</v>
      </c>
      <c r="C387" s="36">
        <f ca="1">SUMIFS(СВЦЭМ!$L$40:$L$783,СВЦЭМ!$A$40:$A$783,$A387,СВЦЭМ!$B$39:$B$782,C$383)+'СЕТ СН'!$F$13</f>
        <v>0</v>
      </c>
      <c r="D387" s="36">
        <f ca="1">SUMIFS(СВЦЭМ!$L$40:$L$783,СВЦЭМ!$A$40:$A$783,$A387,СВЦЭМ!$B$39:$B$782,D$383)+'СЕТ СН'!$F$13</f>
        <v>0</v>
      </c>
      <c r="E387" s="36">
        <f ca="1">SUMIFS(СВЦЭМ!$L$40:$L$783,СВЦЭМ!$A$40:$A$783,$A387,СВЦЭМ!$B$39:$B$782,E$383)+'СЕТ СН'!$F$13</f>
        <v>0</v>
      </c>
      <c r="F387" s="36">
        <f ca="1">SUMIFS(СВЦЭМ!$L$40:$L$783,СВЦЭМ!$A$40:$A$783,$A387,СВЦЭМ!$B$39:$B$782,F$383)+'СЕТ СН'!$F$13</f>
        <v>0</v>
      </c>
      <c r="G387" s="36">
        <f ca="1">SUMIFS(СВЦЭМ!$L$40:$L$783,СВЦЭМ!$A$40:$A$783,$A387,СВЦЭМ!$B$39:$B$782,G$383)+'СЕТ СН'!$F$13</f>
        <v>0</v>
      </c>
      <c r="H387" s="36">
        <f ca="1">SUMIFS(СВЦЭМ!$L$40:$L$783,СВЦЭМ!$A$40:$A$783,$A387,СВЦЭМ!$B$39:$B$782,H$383)+'СЕТ СН'!$F$13</f>
        <v>0</v>
      </c>
      <c r="I387" s="36">
        <f ca="1">SUMIFS(СВЦЭМ!$L$40:$L$783,СВЦЭМ!$A$40:$A$783,$A387,СВЦЭМ!$B$39:$B$782,I$383)+'СЕТ СН'!$F$13</f>
        <v>0</v>
      </c>
      <c r="J387" s="36">
        <f ca="1">SUMIFS(СВЦЭМ!$L$40:$L$783,СВЦЭМ!$A$40:$A$783,$A387,СВЦЭМ!$B$39:$B$782,J$383)+'СЕТ СН'!$F$13</f>
        <v>0</v>
      </c>
      <c r="K387" s="36">
        <f ca="1">SUMIFS(СВЦЭМ!$L$40:$L$783,СВЦЭМ!$A$40:$A$783,$A387,СВЦЭМ!$B$39:$B$782,K$383)+'СЕТ СН'!$F$13</f>
        <v>0</v>
      </c>
      <c r="L387" s="36">
        <f ca="1">SUMIFS(СВЦЭМ!$L$40:$L$783,СВЦЭМ!$A$40:$A$783,$A387,СВЦЭМ!$B$39:$B$782,L$383)+'СЕТ СН'!$F$13</f>
        <v>0</v>
      </c>
      <c r="M387" s="36">
        <f ca="1">SUMIFS(СВЦЭМ!$L$40:$L$783,СВЦЭМ!$A$40:$A$783,$A387,СВЦЭМ!$B$39:$B$782,M$383)+'СЕТ СН'!$F$13</f>
        <v>0</v>
      </c>
      <c r="N387" s="36">
        <f ca="1">SUMIFS(СВЦЭМ!$L$40:$L$783,СВЦЭМ!$A$40:$A$783,$A387,СВЦЭМ!$B$39:$B$782,N$383)+'СЕТ СН'!$F$13</f>
        <v>0</v>
      </c>
      <c r="O387" s="36">
        <f ca="1">SUMIFS(СВЦЭМ!$L$40:$L$783,СВЦЭМ!$A$40:$A$783,$A387,СВЦЭМ!$B$39:$B$782,O$383)+'СЕТ СН'!$F$13</f>
        <v>0</v>
      </c>
      <c r="P387" s="36">
        <f ca="1">SUMIFS(СВЦЭМ!$L$40:$L$783,СВЦЭМ!$A$40:$A$783,$A387,СВЦЭМ!$B$39:$B$782,P$383)+'СЕТ СН'!$F$13</f>
        <v>0</v>
      </c>
      <c r="Q387" s="36">
        <f ca="1">SUMIFS(СВЦЭМ!$L$40:$L$783,СВЦЭМ!$A$40:$A$783,$A387,СВЦЭМ!$B$39:$B$782,Q$383)+'СЕТ СН'!$F$13</f>
        <v>0</v>
      </c>
      <c r="R387" s="36">
        <f ca="1">SUMIFS(СВЦЭМ!$L$40:$L$783,СВЦЭМ!$A$40:$A$783,$A387,СВЦЭМ!$B$39:$B$782,R$383)+'СЕТ СН'!$F$13</f>
        <v>0</v>
      </c>
      <c r="S387" s="36">
        <f ca="1">SUMIFS(СВЦЭМ!$L$40:$L$783,СВЦЭМ!$A$40:$A$783,$A387,СВЦЭМ!$B$39:$B$782,S$383)+'СЕТ СН'!$F$13</f>
        <v>0</v>
      </c>
      <c r="T387" s="36">
        <f ca="1">SUMIFS(СВЦЭМ!$L$40:$L$783,СВЦЭМ!$A$40:$A$783,$A387,СВЦЭМ!$B$39:$B$782,T$383)+'СЕТ СН'!$F$13</f>
        <v>0</v>
      </c>
      <c r="U387" s="36">
        <f ca="1">SUMIFS(СВЦЭМ!$L$40:$L$783,СВЦЭМ!$A$40:$A$783,$A387,СВЦЭМ!$B$39:$B$782,U$383)+'СЕТ СН'!$F$13</f>
        <v>0</v>
      </c>
      <c r="V387" s="36">
        <f ca="1">SUMIFS(СВЦЭМ!$L$40:$L$783,СВЦЭМ!$A$40:$A$783,$A387,СВЦЭМ!$B$39:$B$782,V$383)+'СЕТ СН'!$F$13</f>
        <v>0</v>
      </c>
      <c r="W387" s="36">
        <f ca="1">SUMIFS(СВЦЭМ!$L$40:$L$783,СВЦЭМ!$A$40:$A$783,$A387,СВЦЭМ!$B$39:$B$782,W$383)+'СЕТ СН'!$F$13</f>
        <v>0</v>
      </c>
      <c r="X387" s="36">
        <f ca="1">SUMIFS(СВЦЭМ!$L$40:$L$783,СВЦЭМ!$A$40:$A$783,$A387,СВЦЭМ!$B$39:$B$782,X$383)+'СЕТ СН'!$F$13</f>
        <v>0</v>
      </c>
      <c r="Y387" s="36">
        <f ca="1">SUMIFS(СВЦЭМ!$L$40:$L$783,СВЦЭМ!$A$40:$A$783,$A387,СВЦЭМ!$B$39:$B$782,Y$383)+'СЕТ СН'!$F$13</f>
        <v>0</v>
      </c>
    </row>
    <row r="388" spans="1:25" ht="15.75" hidden="1" x14ac:dyDescent="0.2">
      <c r="A388" s="35">
        <f t="shared" si="11"/>
        <v>44597</v>
      </c>
      <c r="B388" s="36">
        <f ca="1">SUMIFS(СВЦЭМ!$L$40:$L$783,СВЦЭМ!$A$40:$A$783,$A388,СВЦЭМ!$B$39:$B$782,B$383)+'СЕТ СН'!$F$13</f>
        <v>0</v>
      </c>
      <c r="C388" s="36">
        <f ca="1">SUMIFS(СВЦЭМ!$L$40:$L$783,СВЦЭМ!$A$40:$A$783,$A388,СВЦЭМ!$B$39:$B$782,C$383)+'СЕТ СН'!$F$13</f>
        <v>0</v>
      </c>
      <c r="D388" s="36">
        <f ca="1">SUMIFS(СВЦЭМ!$L$40:$L$783,СВЦЭМ!$A$40:$A$783,$A388,СВЦЭМ!$B$39:$B$782,D$383)+'СЕТ СН'!$F$13</f>
        <v>0</v>
      </c>
      <c r="E388" s="36">
        <f ca="1">SUMIFS(СВЦЭМ!$L$40:$L$783,СВЦЭМ!$A$40:$A$783,$A388,СВЦЭМ!$B$39:$B$782,E$383)+'СЕТ СН'!$F$13</f>
        <v>0</v>
      </c>
      <c r="F388" s="36">
        <f ca="1">SUMIFS(СВЦЭМ!$L$40:$L$783,СВЦЭМ!$A$40:$A$783,$A388,СВЦЭМ!$B$39:$B$782,F$383)+'СЕТ СН'!$F$13</f>
        <v>0</v>
      </c>
      <c r="G388" s="36">
        <f ca="1">SUMIFS(СВЦЭМ!$L$40:$L$783,СВЦЭМ!$A$40:$A$783,$A388,СВЦЭМ!$B$39:$B$782,G$383)+'СЕТ СН'!$F$13</f>
        <v>0</v>
      </c>
      <c r="H388" s="36">
        <f ca="1">SUMIFS(СВЦЭМ!$L$40:$L$783,СВЦЭМ!$A$40:$A$783,$A388,СВЦЭМ!$B$39:$B$782,H$383)+'СЕТ СН'!$F$13</f>
        <v>0</v>
      </c>
      <c r="I388" s="36">
        <f ca="1">SUMIFS(СВЦЭМ!$L$40:$L$783,СВЦЭМ!$A$40:$A$783,$A388,СВЦЭМ!$B$39:$B$782,I$383)+'СЕТ СН'!$F$13</f>
        <v>0</v>
      </c>
      <c r="J388" s="36">
        <f ca="1">SUMIFS(СВЦЭМ!$L$40:$L$783,СВЦЭМ!$A$40:$A$783,$A388,СВЦЭМ!$B$39:$B$782,J$383)+'СЕТ СН'!$F$13</f>
        <v>0</v>
      </c>
      <c r="K388" s="36">
        <f ca="1">SUMIFS(СВЦЭМ!$L$40:$L$783,СВЦЭМ!$A$40:$A$783,$A388,СВЦЭМ!$B$39:$B$782,K$383)+'СЕТ СН'!$F$13</f>
        <v>0</v>
      </c>
      <c r="L388" s="36">
        <f ca="1">SUMIFS(СВЦЭМ!$L$40:$L$783,СВЦЭМ!$A$40:$A$783,$A388,СВЦЭМ!$B$39:$B$782,L$383)+'СЕТ СН'!$F$13</f>
        <v>0</v>
      </c>
      <c r="M388" s="36">
        <f ca="1">SUMIFS(СВЦЭМ!$L$40:$L$783,СВЦЭМ!$A$40:$A$783,$A388,СВЦЭМ!$B$39:$B$782,M$383)+'СЕТ СН'!$F$13</f>
        <v>0</v>
      </c>
      <c r="N388" s="36">
        <f ca="1">SUMIFS(СВЦЭМ!$L$40:$L$783,СВЦЭМ!$A$40:$A$783,$A388,СВЦЭМ!$B$39:$B$782,N$383)+'СЕТ СН'!$F$13</f>
        <v>0</v>
      </c>
      <c r="O388" s="36">
        <f ca="1">SUMIFS(СВЦЭМ!$L$40:$L$783,СВЦЭМ!$A$40:$A$783,$A388,СВЦЭМ!$B$39:$B$782,O$383)+'СЕТ СН'!$F$13</f>
        <v>0</v>
      </c>
      <c r="P388" s="36">
        <f ca="1">SUMIFS(СВЦЭМ!$L$40:$L$783,СВЦЭМ!$A$40:$A$783,$A388,СВЦЭМ!$B$39:$B$782,P$383)+'СЕТ СН'!$F$13</f>
        <v>0</v>
      </c>
      <c r="Q388" s="36">
        <f ca="1">SUMIFS(СВЦЭМ!$L$40:$L$783,СВЦЭМ!$A$40:$A$783,$A388,СВЦЭМ!$B$39:$B$782,Q$383)+'СЕТ СН'!$F$13</f>
        <v>0</v>
      </c>
      <c r="R388" s="36">
        <f ca="1">SUMIFS(СВЦЭМ!$L$40:$L$783,СВЦЭМ!$A$40:$A$783,$A388,СВЦЭМ!$B$39:$B$782,R$383)+'СЕТ СН'!$F$13</f>
        <v>0</v>
      </c>
      <c r="S388" s="36">
        <f ca="1">SUMIFS(СВЦЭМ!$L$40:$L$783,СВЦЭМ!$A$40:$A$783,$A388,СВЦЭМ!$B$39:$B$782,S$383)+'СЕТ СН'!$F$13</f>
        <v>0</v>
      </c>
      <c r="T388" s="36">
        <f ca="1">SUMIFS(СВЦЭМ!$L$40:$L$783,СВЦЭМ!$A$40:$A$783,$A388,СВЦЭМ!$B$39:$B$782,T$383)+'СЕТ СН'!$F$13</f>
        <v>0</v>
      </c>
      <c r="U388" s="36">
        <f ca="1">SUMIFS(СВЦЭМ!$L$40:$L$783,СВЦЭМ!$A$40:$A$783,$A388,СВЦЭМ!$B$39:$B$782,U$383)+'СЕТ СН'!$F$13</f>
        <v>0</v>
      </c>
      <c r="V388" s="36">
        <f ca="1">SUMIFS(СВЦЭМ!$L$40:$L$783,СВЦЭМ!$A$40:$A$783,$A388,СВЦЭМ!$B$39:$B$782,V$383)+'СЕТ СН'!$F$13</f>
        <v>0</v>
      </c>
      <c r="W388" s="36">
        <f ca="1">SUMIFS(СВЦЭМ!$L$40:$L$783,СВЦЭМ!$A$40:$A$783,$A388,СВЦЭМ!$B$39:$B$782,W$383)+'СЕТ СН'!$F$13</f>
        <v>0</v>
      </c>
      <c r="X388" s="36">
        <f ca="1">SUMIFS(СВЦЭМ!$L$40:$L$783,СВЦЭМ!$A$40:$A$783,$A388,СВЦЭМ!$B$39:$B$782,X$383)+'СЕТ СН'!$F$13</f>
        <v>0</v>
      </c>
      <c r="Y388" s="36">
        <f ca="1">SUMIFS(СВЦЭМ!$L$40:$L$783,СВЦЭМ!$A$40:$A$783,$A388,СВЦЭМ!$B$39:$B$782,Y$383)+'СЕТ СН'!$F$13</f>
        <v>0</v>
      </c>
    </row>
    <row r="389" spans="1:25" ht="15.75" hidden="1" x14ac:dyDescent="0.2">
      <c r="A389" s="35">
        <f t="shared" si="11"/>
        <v>44598</v>
      </c>
      <c r="B389" s="36">
        <f ca="1">SUMIFS(СВЦЭМ!$L$40:$L$783,СВЦЭМ!$A$40:$A$783,$A389,СВЦЭМ!$B$39:$B$782,B$383)+'СЕТ СН'!$F$13</f>
        <v>0</v>
      </c>
      <c r="C389" s="36">
        <f ca="1">SUMIFS(СВЦЭМ!$L$40:$L$783,СВЦЭМ!$A$40:$A$783,$A389,СВЦЭМ!$B$39:$B$782,C$383)+'СЕТ СН'!$F$13</f>
        <v>0</v>
      </c>
      <c r="D389" s="36">
        <f ca="1">SUMIFS(СВЦЭМ!$L$40:$L$783,СВЦЭМ!$A$40:$A$783,$A389,СВЦЭМ!$B$39:$B$782,D$383)+'СЕТ СН'!$F$13</f>
        <v>0</v>
      </c>
      <c r="E389" s="36">
        <f ca="1">SUMIFS(СВЦЭМ!$L$40:$L$783,СВЦЭМ!$A$40:$A$783,$A389,СВЦЭМ!$B$39:$B$782,E$383)+'СЕТ СН'!$F$13</f>
        <v>0</v>
      </c>
      <c r="F389" s="36">
        <f ca="1">SUMIFS(СВЦЭМ!$L$40:$L$783,СВЦЭМ!$A$40:$A$783,$A389,СВЦЭМ!$B$39:$B$782,F$383)+'СЕТ СН'!$F$13</f>
        <v>0</v>
      </c>
      <c r="G389" s="36">
        <f ca="1">SUMIFS(СВЦЭМ!$L$40:$L$783,СВЦЭМ!$A$40:$A$783,$A389,СВЦЭМ!$B$39:$B$782,G$383)+'СЕТ СН'!$F$13</f>
        <v>0</v>
      </c>
      <c r="H389" s="36">
        <f ca="1">SUMIFS(СВЦЭМ!$L$40:$L$783,СВЦЭМ!$A$40:$A$783,$A389,СВЦЭМ!$B$39:$B$782,H$383)+'СЕТ СН'!$F$13</f>
        <v>0</v>
      </c>
      <c r="I389" s="36">
        <f ca="1">SUMIFS(СВЦЭМ!$L$40:$L$783,СВЦЭМ!$A$40:$A$783,$A389,СВЦЭМ!$B$39:$B$782,I$383)+'СЕТ СН'!$F$13</f>
        <v>0</v>
      </c>
      <c r="J389" s="36">
        <f ca="1">SUMIFS(СВЦЭМ!$L$40:$L$783,СВЦЭМ!$A$40:$A$783,$A389,СВЦЭМ!$B$39:$B$782,J$383)+'СЕТ СН'!$F$13</f>
        <v>0</v>
      </c>
      <c r="K389" s="36">
        <f ca="1">SUMIFS(СВЦЭМ!$L$40:$L$783,СВЦЭМ!$A$40:$A$783,$A389,СВЦЭМ!$B$39:$B$782,K$383)+'СЕТ СН'!$F$13</f>
        <v>0</v>
      </c>
      <c r="L389" s="36">
        <f ca="1">SUMIFS(СВЦЭМ!$L$40:$L$783,СВЦЭМ!$A$40:$A$783,$A389,СВЦЭМ!$B$39:$B$782,L$383)+'СЕТ СН'!$F$13</f>
        <v>0</v>
      </c>
      <c r="M389" s="36">
        <f ca="1">SUMIFS(СВЦЭМ!$L$40:$L$783,СВЦЭМ!$A$40:$A$783,$A389,СВЦЭМ!$B$39:$B$782,M$383)+'СЕТ СН'!$F$13</f>
        <v>0</v>
      </c>
      <c r="N389" s="36">
        <f ca="1">SUMIFS(СВЦЭМ!$L$40:$L$783,СВЦЭМ!$A$40:$A$783,$A389,СВЦЭМ!$B$39:$B$782,N$383)+'СЕТ СН'!$F$13</f>
        <v>0</v>
      </c>
      <c r="O389" s="36">
        <f ca="1">SUMIFS(СВЦЭМ!$L$40:$L$783,СВЦЭМ!$A$40:$A$783,$A389,СВЦЭМ!$B$39:$B$782,O$383)+'СЕТ СН'!$F$13</f>
        <v>0</v>
      </c>
      <c r="P389" s="36">
        <f ca="1">SUMIFS(СВЦЭМ!$L$40:$L$783,СВЦЭМ!$A$40:$A$783,$A389,СВЦЭМ!$B$39:$B$782,P$383)+'СЕТ СН'!$F$13</f>
        <v>0</v>
      </c>
      <c r="Q389" s="36">
        <f ca="1">SUMIFS(СВЦЭМ!$L$40:$L$783,СВЦЭМ!$A$40:$A$783,$A389,СВЦЭМ!$B$39:$B$782,Q$383)+'СЕТ СН'!$F$13</f>
        <v>0</v>
      </c>
      <c r="R389" s="36">
        <f ca="1">SUMIFS(СВЦЭМ!$L$40:$L$783,СВЦЭМ!$A$40:$A$783,$A389,СВЦЭМ!$B$39:$B$782,R$383)+'СЕТ СН'!$F$13</f>
        <v>0</v>
      </c>
      <c r="S389" s="36">
        <f ca="1">SUMIFS(СВЦЭМ!$L$40:$L$783,СВЦЭМ!$A$40:$A$783,$A389,СВЦЭМ!$B$39:$B$782,S$383)+'СЕТ СН'!$F$13</f>
        <v>0</v>
      </c>
      <c r="T389" s="36">
        <f ca="1">SUMIFS(СВЦЭМ!$L$40:$L$783,СВЦЭМ!$A$40:$A$783,$A389,СВЦЭМ!$B$39:$B$782,T$383)+'СЕТ СН'!$F$13</f>
        <v>0</v>
      </c>
      <c r="U389" s="36">
        <f ca="1">SUMIFS(СВЦЭМ!$L$40:$L$783,СВЦЭМ!$A$40:$A$783,$A389,СВЦЭМ!$B$39:$B$782,U$383)+'СЕТ СН'!$F$13</f>
        <v>0</v>
      </c>
      <c r="V389" s="36">
        <f ca="1">SUMIFS(СВЦЭМ!$L$40:$L$783,СВЦЭМ!$A$40:$A$783,$A389,СВЦЭМ!$B$39:$B$782,V$383)+'СЕТ СН'!$F$13</f>
        <v>0</v>
      </c>
      <c r="W389" s="36">
        <f ca="1">SUMIFS(СВЦЭМ!$L$40:$L$783,СВЦЭМ!$A$40:$A$783,$A389,СВЦЭМ!$B$39:$B$782,W$383)+'СЕТ СН'!$F$13</f>
        <v>0</v>
      </c>
      <c r="X389" s="36">
        <f ca="1">SUMIFS(СВЦЭМ!$L$40:$L$783,СВЦЭМ!$A$40:$A$783,$A389,СВЦЭМ!$B$39:$B$782,X$383)+'СЕТ СН'!$F$13</f>
        <v>0</v>
      </c>
      <c r="Y389" s="36">
        <f ca="1">SUMIFS(СВЦЭМ!$L$40:$L$783,СВЦЭМ!$A$40:$A$783,$A389,СВЦЭМ!$B$39:$B$782,Y$383)+'СЕТ СН'!$F$13</f>
        <v>0</v>
      </c>
    </row>
    <row r="390" spans="1:25" ht="15.75" hidden="1" x14ac:dyDescent="0.2">
      <c r="A390" s="35">
        <f t="shared" si="11"/>
        <v>44599</v>
      </c>
      <c r="B390" s="36">
        <f ca="1">SUMIFS(СВЦЭМ!$L$40:$L$783,СВЦЭМ!$A$40:$A$783,$A390,СВЦЭМ!$B$39:$B$782,B$383)+'СЕТ СН'!$F$13</f>
        <v>0</v>
      </c>
      <c r="C390" s="36">
        <f ca="1">SUMIFS(СВЦЭМ!$L$40:$L$783,СВЦЭМ!$A$40:$A$783,$A390,СВЦЭМ!$B$39:$B$782,C$383)+'СЕТ СН'!$F$13</f>
        <v>0</v>
      </c>
      <c r="D390" s="36">
        <f ca="1">SUMIFS(СВЦЭМ!$L$40:$L$783,СВЦЭМ!$A$40:$A$783,$A390,СВЦЭМ!$B$39:$B$782,D$383)+'СЕТ СН'!$F$13</f>
        <v>0</v>
      </c>
      <c r="E390" s="36">
        <f ca="1">SUMIFS(СВЦЭМ!$L$40:$L$783,СВЦЭМ!$A$40:$A$783,$A390,СВЦЭМ!$B$39:$B$782,E$383)+'СЕТ СН'!$F$13</f>
        <v>0</v>
      </c>
      <c r="F390" s="36">
        <f ca="1">SUMIFS(СВЦЭМ!$L$40:$L$783,СВЦЭМ!$A$40:$A$783,$A390,СВЦЭМ!$B$39:$B$782,F$383)+'СЕТ СН'!$F$13</f>
        <v>0</v>
      </c>
      <c r="G390" s="36">
        <f ca="1">SUMIFS(СВЦЭМ!$L$40:$L$783,СВЦЭМ!$A$40:$A$783,$A390,СВЦЭМ!$B$39:$B$782,G$383)+'СЕТ СН'!$F$13</f>
        <v>0</v>
      </c>
      <c r="H390" s="36">
        <f ca="1">SUMIFS(СВЦЭМ!$L$40:$L$783,СВЦЭМ!$A$40:$A$783,$A390,СВЦЭМ!$B$39:$B$782,H$383)+'СЕТ СН'!$F$13</f>
        <v>0</v>
      </c>
      <c r="I390" s="36">
        <f ca="1">SUMIFS(СВЦЭМ!$L$40:$L$783,СВЦЭМ!$A$40:$A$783,$A390,СВЦЭМ!$B$39:$B$782,I$383)+'СЕТ СН'!$F$13</f>
        <v>0</v>
      </c>
      <c r="J390" s="36">
        <f ca="1">SUMIFS(СВЦЭМ!$L$40:$L$783,СВЦЭМ!$A$40:$A$783,$A390,СВЦЭМ!$B$39:$B$782,J$383)+'СЕТ СН'!$F$13</f>
        <v>0</v>
      </c>
      <c r="K390" s="36">
        <f ca="1">SUMIFS(СВЦЭМ!$L$40:$L$783,СВЦЭМ!$A$40:$A$783,$A390,СВЦЭМ!$B$39:$B$782,K$383)+'СЕТ СН'!$F$13</f>
        <v>0</v>
      </c>
      <c r="L390" s="36">
        <f ca="1">SUMIFS(СВЦЭМ!$L$40:$L$783,СВЦЭМ!$A$40:$A$783,$A390,СВЦЭМ!$B$39:$B$782,L$383)+'СЕТ СН'!$F$13</f>
        <v>0</v>
      </c>
      <c r="M390" s="36">
        <f ca="1">SUMIFS(СВЦЭМ!$L$40:$L$783,СВЦЭМ!$A$40:$A$783,$A390,СВЦЭМ!$B$39:$B$782,M$383)+'СЕТ СН'!$F$13</f>
        <v>0</v>
      </c>
      <c r="N390" s="36">
        <f ca="1">SUMIFS(СВЦЭМ!$L$40:$L$783,СВЦЭМ!$A$40:$A$783,$A390,СВЦЭМ!$B$39:$B$782,N$383)+'СЕТ СН'!$F$13</f>
        <v>0</v>
      </c>
      <c r="O390" s="36">
        <f ca="1">SUMIFS(СВЦЭМ!$L$40:$L$783,СВЦЭМ!$A$40:$A$783,$A390,СВЦЭМ!$B$39:$B$782,O$383)+'СЕТ СН'!$F$13</f>
        <v>0</v>
      </c>
      <c r="P390" s="36">
        <f ca="1">SUMIFS(СВЦЭМ!$L$40:$L$783,СВЦЭМ!$A$40:$A$783,$A390,СВЦЭМ!$B$39:$B$782,P$383)+'СЕТ СН'!$F$13</f>
        <v>0</v>
      </c>
      <c r="Q390" s="36">
        <f ca="1">SUMIFS(СВЦЭМ!$L$40:$L$783,СВЦЭМ!$A$40:$A$783,$A390,СВЦЭМ!$B$39:$B$782,Q$383)+'СЕТ СН'!$F$13</f>
        <v>0</v>
      </c>
      <c r="R390" s="36">
        <f ca="1">SUMIFS(СВЦЭМ!$L$40:$L$783,СВЦЭМ!$A$40:$A$783,$A390,СВЦЭМ!$B$39:$B$782,R$383)+'СЕТ СН'!$F$13</f>
        <v>0</v>
      </c>
      <c r="S390" s="36">
        <f ca="1">SUMIFS(СВЦЭМ!$L$40:$L$783,СВЦЭМ!$A$40:$A$783,$A390,СВЦЭМ!$B$39:$B$782,S$383)+'СЕТ СН'!$F$13</f>
        <v>0</v>
      </c>
      <c r="T390" s="36">
        <f ca="1">SUMIFS(СВЦЭМ!$L$40:$L$783,СВЦЭМ!$A$40:$A$783,$A390,СВЦЭМ!$B$39:$B$782,T$383)+'СЕТ СН'!$F$13</f>
        <v>0</v>
      </c>
      <c r="U390" s="36">
        <f ca="1">SUMIFS(СВЦЭМ!$L$40:$L$783,СВЦЭМ!$A$40:$A$783,$A390,СВЦЭМ!$B$39:$B$782,U$383)+'СЕТ СН'!$F$13</f>
        <v>0</v>
      </c>
      <c r="V390" s="36">
        <f ca="1">SUMIFS(СВЦЭМ!$L$40:$L$783,СВЦЭМ!$A$40:$A$783,$A390,СВЦЭМ!$B$39:$B$782,V$383)+'СЕТ СН'!$F$13</f>
        <v>0</v>
      </c>
      <c r="W390" s="36">
        <f ca="1">SUMIFS(СВЦЭМ!$L$40:$L$783,СВЦЭМ!$A$40:$A$783,$A390,СВЦЭМ!$B$39:$B$782,W$383)+'СЕТ СН'!$F$13</f>
        <v>0</v>
      </c>
      <c r="X390" s="36">
        <f ca="1">SUMIFS(СВЦЭМ!$L$40:$L$783,СВЦЭМ!$A$40:$A$783,$A390,СВЦЭМ!$B$39:$B$782,X$383)+'СЕТ СН'!$F$13</f>
        <v>0</v>
      </c>
      <c r="Y390" s="36">
        <f ca="1">SUMIFS(СВЦЭМ!$L$40:$L$783,СВЦЭМ!$A$40:$A$783,$A390,СВЦЭМ!$B$39:$B$782,Y$383)+'СЕТ СН'!$F$13</f>
        <v>0</v>
      </c>
    </row>
    <row r="391" spans="1:25" ht="15.75" hidden="1" x14ac:dyDescent="0.2">
      <c r="A391" s="35">
        <f t="shared" si="11"/>
        <v>44600</v>
      </c>
      <c r="B391" s="36">
        <f ca="1">SUMIFS(СВЦЭМ!$L$40:$L$783,СВЦЭМ!$A$40:$A$783,$A391,СВЦЭМ!$B$39:$B$782,B$383)+'СЕТ СН'!$F$13</f>
        <v>0</v>
      </c>
      <c r="C391" s="36">
        <f ca="1">SUMIFS(СВЦЭМ!$L$40:$L$783,СВЦЭМ!$A$40:$A$783,$A391,СВЦЭМ!$B$39:$B$782,C$383)+'СЕТ СН'!$F$13</f>
        <v>0</v>
      </c>
      <c r="D391" s="36">
        <f ca="1">SUMIFS(СВЦЭМ!$L$40:$L$783,СВЦЭМ!$A$40:$A$783,$A391,СВЦЭМ!$B$39:$B$782,D$383)+'СЕТ СН'!$F$13</f>
        <v>0</v>
      </c>
      <c r="E391" s="36">
        <f ca="1">SUMIFS(СВЦЭМ!$L$40:$L$783,СВЦЭМ!$A$40:$A$783,$A391,СВЦЭМ!$B$39:$B$782,E$383)+'СЕТ СН'!$F$13</f>
        <v>0</v>
      </c>
      <c r="F391" s="36">
        <f ca="1">SUMIFS(СВЦЭМ!$L$40:$L$783,СВЦЭМ!$A$40:$A$783,$A391,СВЦЭМ!$B$39:$B$782,F$383)+'СЕТ СН'!$F$13</f>
        <v>0</v>
      </c>
      <c r="G391" s="36">
        <f ca="1">SUMIFS(СВЦЭМ!$L$40:$L$783,СВЦЭМ!$A$40:$A$783,$A391,СВЦЭМ!$B$39:$B$782,G$383)+'СЕТ СН'!$F$13</f>
        <v>0</v>
      </c>
      <c r="H391" s="36">
        <f ca="1">SUMIFS(СВЦЭМ!$L$40:$L$783,СВЦЭМ!$A$40:$A$783,$A391,СВЦЭМ!$B$39:$B$782,H$383)+'СЕТ СН'!$F$13</f>
        <v>0</v>
      </c>
      <c r="I391" s="36">
        <f ca="1">SUMIFS(СВЦЭМ!$L$40:$L$783,СВЦЭМ!$A$40:$A$783,$A391,СВЦЭМ!$B$39:$B$782,I$383)+'СЕТ СН'!$F$13</f>
        <v>0</v>
      </c>
      <c r="J391" s="36">
        <f ca="1">SUMIFS(СВЦЭМ!$L$40:$L$783,СВЦЭМ!$A$40:$A$783,$A391,СВЦЭМ!$B$39:$B$782,J$383)+'СЕТ СН'!$F$13</f>
        <v>0</v>
      </c>
      <c r="K391" s="36">
        <f ca="1">SUMIFS(СВЦЭМ!$L$40:$L$783,СВЦЭМ!$A$40:$A$783,$A391,СВЦЭМ!$B$39:$B$782,K$383)+'СЕТ СН'!$F$13</f>
        <v>0</v>
      </c>
      <c r="L391" s="36">
        <f ca="1">SUMIFS(СВЦЭМ!$L$40:$L$783,СВЦЭМ!$A$40:$A$783,$A391,СВЦЭМ!$B$39:$B$782,L$383)+'СЕТ СН'!$F$13</f>
        <v>0</v>
      </c>
      <c r="M391" s="36">
        <f ca="1">SUMIFS(СВЦЭМ!$L$40:$L$783,СВЦЭМ!$A$40:$A$783,$A391,СВЦЭМ!$B$39:$B$782,M$383)+'СЕТ СН'!$F$13</f>
        <v>0</v>
      </c>
      <c r="N391" s="36">
        <f ca="1">SUMIFS(СВЦЭМ!$L$40:$L$783,СВЦЭМ!$A$40:$A$783,$A391,СВЦЭМ!$B$39:$B$782,N$383)+'СЕТ СН'!$F$13</f>
        <v>0</v>
      </c>
      <c r="O391" s="36">
        <f ca="1">SUMIFS(СВЦЭМ!$L$40:$L$783,СВЦЭМ!$A$40:$A$783,$A391,СВЦЭМ!$B$39:$B$782,O$383)+'СЕТ СН'!$F$13</f>
        <v>0</v>
      </c>
      <c r="P391" s="36">
        <f ca="1">SUMIFS(СВЦЭМ!$L$40:$L$783,СВЦЭМ!$A$40:$A$783,$A391,СВЦЭМ!$B$39:$B$782,P$383)+'СЕТ СН'!$F$13</f>
        <v>0</v>
      </c>
      <c r="Q391" s="36">
        <f ca="1">SUMIFS(СВЦЭМ!$L$40:$L$783,СВЦЭМ!$A$40:$A$783,$A391,СВЦЭМ!$B$39:$B$782,Q$383)+'СЕТ СН'!$F$13</f>
        <v>0</v>
      </c>
      <c r="R391" s="36">
        <f ca="1">SUMIFS(СВЦЭМ!$L$40:$L$783,СВЦЭМ!$A$40:$A$783,$A391,СВЦЭМ!$B$39:$B$782,R$383)+'СЕТ СН'!$F$13</f>
        <v>0</v>
      </c>
      <c r="S391" s="36">
        <f ca="1">SUMIFS(СВЦЭМ!$L$40:$L$783,СВЦЭМ!$A$40:$A$783,$A391,СВЦЭМ!$B$39:$B$782,S$383)+'СЕТ СН'!$F$13</f>
        <v>0</v>
      </c>
      <c r="T391" s="36">
        <f ca="1">SUMIFS(СВЦЭМ!$L$40:$L$783,СВЦЭМ!$A$40:$A$783,$A391,СВЦЭМ!$B$39:$B$782,T$383)+'СЕТ СН'!$F$13</f>
        <v>0</v>
      </c>
      <c r="U391" s="36">
        <f ca="1">SUMIFS(СВЦЭМ!$L$40:$L$783,СВЦЭМ!$A$40:$A$783,$A391,СВЦЭМ!$B$39:$B$782,U$383)+'СЕТ СН'!$F$13</f>
        <v>0</v>
      </c>
      <c r="V391" s="36">
        <f ca="1">SUMIFS(СВЦЭМ!$L$40:$L$783,СВЦЭМ!$A$40:$A$783,$A391,СВЦЭМ!$B$39:$B$782,V$383)+'СЕТ СН'!$F$13</f>
        <v>0</v>
      </c>
      <c r="W391" s="36">
        <f ca="1">SUMIFS(СВЦЭМ!$L$40:$L$783,СВЦЭМ!$A$40:$A$783,$A391,СВЦЭМ!$B$39:$B$782,W$383)+'СЕТ СН'!$F$13</f>
        <v>0</v>
      </c>
      <c r="X391" s="36">
        <f ca="1">SUMIFS(СВЦЭМ!$L$40:$L$783,СВЦЭМ!$A$40:$A$783,$A391,СВЦЭМ!$B$39:$B$782,X$383)+'СЕТ СН'!$F$13</f>
        <v>0</v>
      </c>
      <c r="Y391" s="36">
        <f ca="1">SUMIFS(СВЦЭМ!$L$40:$L$783,СВЦЭМ!$A$40:$A$783,$A391,СВЦЭМ!$B$39:$B$782,Y$383)+'СЕТ СН'!$F$13</f>
        <v>0</v>
      </c>
    </row>
    <row r="392" spans="1:25" ht="15.75" hidden="1" x14ac:dyDescent="0.2">
      <c r="A392" s="35">
        <f t="shared" si="11"/>
        <v>44601</v>
      </c>
      <c r="B392" s="36">
        <f ca="1">SUMIFS(СВЦЭМ!$L$40:$L$783,СВЦЭМ!$A$40:$A$783,$A392,СВЦЭМ!$B$39:$B$782,B$383)+'СЕТ СН'!$F$13</f>
        <v>0</v>
      </c>
      <c r="C392" s="36">
        <f ca="1">SUMIFS(СВЦЭМ!$L$40:$L$783,СВЦЭМ!$A$40:$A$783,$A392,СВЦЭМ!$B$39:$B$782,C$383)+'СЕТ СН'!$F$13</f>
        <v>0</v>
      </c>
      <c r="D392" s="36">
        <f ca="1">SUMIFS(СВЦЭМ!$L$40:$L$783,СВЦЭМ!$A$40:$A$783,$A392,СВЦЭМ!$B$39:$B$782,D$383)+'СЕТ СН'!$F$13</f>
        <v>0</v>
      </c>
      <c r="E392" s="36">
        <f ca="1">SUMIFS(СВЦЭМ!$L$40:$L$783,СВЦЭМ!$A$40:$A$783,$A392,СВЦЭМ!$B$39:$B$782,E$383)+'СЕТ СН'!$F$13</f>
        <v>0</v>
      </c>
      <c r="F392" s="36">
        <f ca="1">SUMIFS(СВЦЭМ!$L$40:$L$783,СВЦЭМ!$A$40:$A$783,$A392,СВЦЭМ!$B$39:$B$782,F$383)+'СЕТ СН'!$F$13</f>
        <v>0</v>
      </c>
      <c r="G392" s="36">
        <f ca="1">SUMIFS(СВЦЭМ!$L$40:$L$783,СВЦЭМ!$A$40:$A$783,$A392,СВЦЭМ!$B$39:$B$782,G$383)+'СЕТ СН'!$F$13</f>
        <v>0</v>
      </c>
      <c r="H392" s="36">
        <f ca="1">SUMIFS(СВЦЭМ!$L$40:$L$783,СВЦЭМ!$A$40:$A$783,$A392,СВЦЭМ!$B$39:$B$782,H$383)+'СЕТ СН'!$F$13</f>
        <v>0</v>
      </c>
      <c r="I392" s="36">
        <f ca="1">SUMIFS(СВЦЭМ!$L$40:$L$783,СВЦЭМ!$A$40:$A$783,$A392,СВЦЭМ!$B$39:$B$782,I$383)+'СЕТ СН'!$F$13</f>
        <v>0</v>
      </c>
      <c r="J392" s="36">
        <f ca="1">SUMIFS(СВЦЭМ!$L$40:$L$783,СВЦЭМ!$A$40:$A$783,$A392,СВЦЭМ!$B$39:$B$782,J$383)+'СЕТ СН'!$F$13</f>
        <v>0</v>
      </c>
      <c r="K392" s="36">
        <f ca="1">SUMIFS(СВЦЭМ!$L$40:$L$783,СВЦЭМ!$A$40:$A$783,$A392,СВЦЭМ!$B$39:$B$782,K$383)+'СЕТ СН'!$F$13</f>
        <v>0</v>
      </c>
      <c r="L392" s="36">
        <f ca="1">SUMIFS(СВЦЭМ!$L$40:$L$783,СВЦЭМ!$A$40:$A$783,$A392,СВЦЭМ!$B$39:$B$782,L$383)+'СЕТ СН'!$F$13</f>
        <v>0</v>
      </c>
      <c r="M392" s="36">
        <f ca="1">SUMIFS(СВЦЭМ!$L$40:$L$783,СВЦЭМ!$A$40:$A$783,$A392,СВЦЭМ!$B$39:$B$782,M$383)+'СЕТ СН'!$F$13</f>
        <v>0</v>
      </c>
      <c r="N392" s="36">
        <f ca="1">SUMIFS(СВЦЭМ!$L$40:$L$783,СВЦЭМ!$A$40:$A$783,$A392,СВЦЭМ!$B$39:$B$782,N$383)+'СЕТ СН'!$F$13</f>
        <v>0</v>
      </c>
      <c r="O392" s="36">
        <f ca="1">SUMIFS(СВЦЭМ!$L$40:$L$783,СВЦЭМ!$A$40:$A$783,$A392,СВЦЭМ!$B$39:$B$782,O$383)+'СЕТ СН'!$F$13</f>
        <v>0</v>
      </c>
      <c r="P392" s="36">
        <f ca="1">SUMIFS(СВЦЭМ!$L$40:$L$783,СВЦЭМ!$A$40:$A$783,$A392,СВЦЭМ!$B$39:$B$782,P$383)+'СЕТ СН'!$F$13</f>
        <v>0</v>
      </c>
      <c r="Q392" s="36">
        <f ca="1">SUMIFS(СВЦЭМ!$L$40:$L$783,СВЦЭМ!$A$40:$A$783,$A392,СВЦЭМ!$B$39:$B$782,Q$383)+'СЕТ СН'!$F$13</f>
        <v>0</v>
      </c>
      <c r="R392" s="36">
        <f ca="1">SUMIFS(СВЦЭМ!$L$40:$L$783,СВЦЭМ!$A$40:$A$783,$A392,СВЦЭМ!$B$39:$B$782,R$383)+'СЕТ СН'!$F$13</f>
        <v>0</v>
      </c>
      <c r="S392" s="36">
        <f ca="1">SUMIFS(СВЦЭМ!$L$40:$L$783,СВЦЭМ!$A$40:$A$783,$A392,СВЦЭМ!$B$39:$B$782,S$383)+'СЕТ СН'!$F$13</f>
        <v>0</v>
      </c>
      <c r="T392" s="36">
        <f ca="1">SUMIFS(СВЦЭМ!$L$40:$L$783,СВЦЭМ!$A$40:$A$783,$A392,СВЦЭМ!$B$39:$B$782,T$383)+'СЕТ СН'!$F$13</f>
        <v>0</v>
      </c>
      <c r="U392" s="36">
        <f ca="1">SUMIFS(СВЦЭМ!$L$40:$L$783,СВЦЭМ!$A$40:$A$783,$A392,СВЦЭМ!$B$39:$B$782,U$383)+'СЕТ СН'!$F$13</f>
        <v>0</v>
      </c>
      <c r="V392" s="36">
        <f ca="1">SUMIFS(СВЦЭМ!$L$40:$L$783,СВЦЭМ!$A$40:$A$783,$A392,СВЦЭМ!$B$39:$B$782,V$383)+'СЕТ СН'!$F$13</f>
        <v>0</v>
      </c>
      <c r="W392" s="36">
        <f ca="1">SUMIFS(СВЦЭМ!$L$40:$L$783,СВЦЭМ!$A$40:$A$783,$A392,СВЦЭМ!$B$39:$B$782,W$383)+'СЕТ СН'!$F$13</f>
        <v>0</v>
      </c>
      <c r="X392" s="36">
        <f ca="1">SUMIFS(СВЦЭМ!$L$40:$L$783,СВЦЭМ!$A$40:$A$783,$A392,СВЦЭМ!$B$39:$B$782,X$383)+'СЕТ СН'!$F$13</f>
        <v>0</v>
      </c>
      <c r="Y392" s="36">
        <f ca="1">SUMIFS(СВЦЭМ!$L$40:$L$783,СВЦЭМ!$A$40:$A$783,$A392,СВЦЭМ!$B$39:$B$782,Y$383)+'СЕТ СН'!$F$13</f>
        <v>0</v>
      </c>
    </row>
    <row r="393" spans="1:25" ht="15.75" hidden="1" x14ac:dyDescent="0.2">
      <c r="A393" s="35">
        <f t="shared" si="11"/>
        <v>44602</v>
      </c>
      <c r="B393" s="36">
        <f ca="1">SUMIFS(СВЦЭМ!$L$40:$L$783,СВЦЭМ!$A$40:$A$783,$A393,СВЦЭМ!$B$39:$B$782,B$383)+'СЕТ СН'!$F$13</f>
        <v>0</v>
      </c>
      <c r="C393" s="36">
        <f ca="1">SUMIFS(СВЦЭМ!$L$40:$L$783,СВЦЭМ!$A$40:$A$783,$A393,СВЦЭМ!$B$39:$B$782,C$383)+'СЕТ СН'!$F$13</f>
        <v>0</v>
      </c>
      <c r="D393" s="36">
        <f ca="1">SUMIFS(СВЦЭМ!$L$40:$L$783,СВЦЭМ!$A$40:$A$783,$A393,СВЦЭМ!$B$39:$B$782,D$383)+'СЕТ СН'!$F$13</f>
        <v>0</v>
      </c>
      <c r="E393" s="36">
        <f ca="1">SUMIFS(СВЦЭМ!$L$40:$L$783,СВЦЭМ!$A$40:$A$783,$A393,СВЦЭМ!$B$39:$B$782,E$383)+'СЕТ СН'!$F$13</f>
        <v>0</v>
      </c>
      <c r="F393" s="36">
        <f ca="1">SUMIFS(СВЦЭМ!$L$40:$L$783,СВЦЭМ!$A$40:$A$783,$A393,СВЦЭМ!$B$39:$B$782,F$383)+'СЕТ СН'!$F$13</f>
        <v>0</v>
      </c>
      <c r="G393" s="36">
        <f ca="1">SUMIFS(СВЦЭМ!$L$40:$L$783,СВЦЭМ!$A$40:$A$783,$A393,СВЦЭМ!$B$39:$B$782,G$383)+'СЕТ СН'!$F$13</f>
        <v>0</v>
      </c>
      <c r="H393" s="36">
        <f ca="1">SUMIFS(СВЦЭМ!$L$40:$L$783,СВЦЭМ!$A$40:$A$783,$A393,СВЦЭМ!$B$39:$B$782,H$383)+'СЕТ СН'!$F$13</f>
        <v>0</v>
      </c>
      <c r="I393" s="36">
        <f ca="1">SUMIFS(СВЦЭМ!$L$40:$L$783,СВЦЭМ!$A$40:$A$783,$A393,СВЦЭМ!$B$39:$B$782,I$383)+'СЕТ СН'!$F$13</f>
        <v>0</v>
      </c>
      <c r="J393" s="36">
        <f ca="1">SUMIFS(СВЦЭМ!$L$40:$L$783,СВЦЭМ!$A$40:$A$783,$A393,СВЦЭМ!$B$39:$B$782,J$383)+'СЕТ СН'!$F$13</f>
        <v>0</v>
      </c>
      <c r="K393" s="36">
        <f ca="1">SUMIFS(СВЦЭМ!$L$40:$L$783,СВЦЭМ!$A$40:$A$783,$A393,СВЦЭМ!$B$39:$B$782,K$383)+'СЕТ СН'!$F$13</f>
        <v>0</v>
      </c>
      <c r="L393" s="36">
        <f ca="1">SUMIFS(СВЦЭМ!$L$40:$L$783,СВЦЭМ!$A$40:$A$783,$A393,СВЦЭМ!$B$39:$B$782,L$383)+'СЕТ СН'!$F$13</f>
        <v>0</v>
      </c>
      <c r="M393" s="36">
        <f ca="1">SUMIFS(СВЦЭМ!$L$40:$L$783,СВЦЭМ!$A$40:$A$783,$A393,СВЦЭМ!$B$39:$B$782,M$383)+'СЕТ СН'!$F$13</f>
        <v>0</v>
      </c>
      <c r="N393" s="36">
        <f ca="1">SUMIFS(СВЦЭМ!$L$40:$L$783,СВЦЭМ!$A$40:$A$783,$A393,СВЦЭМ!$B$39:$B$782,N$383)+'СЕТ СН'!$F$13</f>
        <v>0</v>
      </c>
      <c r="O393" s="36">
        <f ca="1">SUMIFS(СВЦЭМ!$L$40:$L$783,СВЦЭМ!$A$40:$A$783,$A393,СВЦЭМ!$B$39:$B$782,O$383)+'СЕТ СН'!$F$13</f>
        <v>0</v>
      </c>
      <c r="P393" s="36">
        <f ca="1">SUMIFS(СВЦЭМ!$L$40:$L$783,СВЦЭМ!$A$40:$A$783,$A393,СВЦЭМ!$B$39:$B$782,P$383)+'СЕТ СН'!$F$13</f>
        <v>0</v>
      </c>
      <c r="Q393" s="36">
        <f ca="1">SUMIFS(СВЦЭМ!$L$40:$L$783,СВЦЭМ!$A$40:$A$783,$A393,СВЦЭМ!$B$39:$B$782,Q$383)+'СЕТ СН'!$F$13</f>
        <v>0</v>
      </c>
      <c r="R393" s="36">
        <f ca="1">SUMIFS(СВЦЭМ!$L$40:$L$783,СВЦЭМ!$A$40:$A$783,$A393,СВЦЭМ!$B$39:$B$782,R$383)+'СЕТ СН'!$F$13</f>
        <v>0</v>
      </c>
      <c r="S393" s="36">
        <f ca="1">SUMIFS(СВЦЭМ!$L$40:$L$783,СВЦЭМ!$A$40:$A$783,$A393,СВЦЭМ!$B$39:$B$782,S$383)+'СЕТ СН'!$F$13</f>
        <v>0</v>
      </c>
      <c r="T393" s="36">
        <f ca="1">SUMIFS(СВЦЭМ!$L$40:$L$783,СВЦЭМ!$A$40:$A$783,$A393,СВЦЭМ!$B$39:$B$782,T$383)+'СЕТ СН'!$F$13</f>
        <v>0</v>
      </c>
      <c r="U393" s="36">
        <f ca="1">SUMIFS(СВЦЭМ!$L$40:$L$783,СВЦЭМ!$A$40:$A$783,$A393,СВЦЭМ!$B$39:$B$782,U$383)+'СЕТ СН'!$F$13</f>
        <v>0</v>
      </c>
      <c r="V393" s="36">
        <f ca="1">SUMIFS(СВЦЭМ!$L$40:$L$783,СВЦЭМ!$A$40:$A$783,$A393,СВЦЭМ!$B$39:$B$782,V$383)+'СЕТ СН'!$F$13</f>
        <v>0</v>
      </c>
      <c r="W393" s="36">
        <f ca="1">SUMIFS(СВЦЭМ!$L$40:$L$783,СВЦЭМ!$A$40:$A$783,$A393,СВЦЭМ!$B$39:$B$782,W$383)+'СЕТ СН'!$F$13</f>
        <v>0</v>
      </c>
      <c r="X393" s="36">
        <f ca="1">SUMIFS(СВЦЭМ!$L$40:$L$783,СВЦЭМ!$A$40:$A$783,$A393,СВЦЭМ!$B$39:$B$782,X$383)+'СЕТ СН'!$F$13</f>
        <v>0</v>
      </c>
      <c r="Y393" s="36">
        <f ca="1">SUMIFS(СВЦЭМ!$L$40:$L$783,СВЦЭМ!$A$40:$A$783,$A393,СВЦЭМ!$B$39:$B$782,Y$383)+'СЕТ СН'!$F$13</f>
        <v>0</v>
      </c>
    </row>
    <row r="394" spans="1:25" ht="15.75" hidden="1" x14ac:dyDescent="0.2">
      <c r="A394" s="35">
        <f t="shared" si="11"/>
        <v>44603</v>
      </c>
      <c r="B394" s="36">
        <f ca="1">SUMIFS(СВЦЭМ!$L$40:$L$783,СВЦЭМ!$A$40:$A$783,$A394,СВЦЭМ!$B$39:$B$782,B$383)+'СЕТ СН'!$F$13</f>
        <v>0</v>
      </c>
      <c r="C394" s="36">
        <f ca="1">SUMIFS(СВЦЭМ!$L$40:$L$783,СВЦЭМ!$A$40:$A$783,$A394,СВЦЭМ!$B$39:$B$782,C$383)+'СЕТ СН'!$F$13</f>
        <v>0</v>
      </c>
      <c r="D394" s="36">
        <f ca="1">SUMIFS(СВЦЭМ!$L$40:$L$783,СВЦЭМ!$A$40:$A$783,$A394,СВЦЭМ!$B$39:$B$782,D$383)+'СЕТ СН'!$F$13</f>
        <v>0</v>
      </c>
      <c r="E394" s="36">
        <f ca="1">SUMIFS(СВЦЭМ!$L$40:$L$783,СВЦЭМ!$A$40:$A$783,$A394,СВЦЭМ!$B$39:$B$782,E$383)+'СЕТ СН'!$F$13</f>
        <v>0</v>
      </c>
      <c r="F394" s="36">
        <f ca="1">SUMIFS(СВЦЭМ!$L$40:$L$783,СВЦЭМ!$A$40:$A$783,$A394,СВЦЭМ!$B$39:$B$782,F$383)+'СЕТ СН'!$F$13</f>
        <v>0</v>
      </c>
      <c r="G394" s="36">
        <f ca="1">SUMIFS(СВЦЭМ!$L$40:$L$783,СВЦЭМ!$A$40:$A$783,$A394,СВЦЭМ!$B$39:$B$782,G$383)+'СЕТ СН'!$F$13</f>
        <v>0</v>
      </c>
      <c r="H394" s="36">
        <f ca="1">SUMIFS(СВЦЭМ!$L$40:$L$783,СВЦЭМ!$A$40:$A$783,$A394,СВЦЭМ!$B$39:$B$782,H$383)+'СЕТ СН'!$F$13</f>
        <v>0</v>
      </c>
      <c r="I394" s="36">
        <f ca="1">SUMIFS(СВЦЭМ!$L$40:$L$783,СВЦЭМ!$A$40:$A$783,$A394,СВЦЭМ!$B$39:$B$782,I$383)+'СЕТ СН'!$F$13</f>
        <v>0</v>
      </c>
      <c r="J394" s="36">
        <f ca="1">SUMIFS(СВЦЭМ!$L$40:$L$783,СВЦЭМ!$A$40:$A$783,$A394,СВЦЭМ!$B$39:$B$782,J$383)+'СЕТ СН'!$F$13</f>
        <v>0</v>
      </c>
      <c r="K394" s="36">
        <f ca="1">SUMIFS(СВЦЭМ!$L$40:$L$783,СВЦЭМ!$A$40:$A$783,$A394,СВЦЭМ!$B$39:$B$782,K$383)+'СЕТ СН'!$F$13</f>
        <v>0</v>
      </c>
      <c r="L394" s="36">
        <f ca="1">SUMIFS(СВЦЭМ!$L$40:$L$783,СВЦЭМ!$A$40:$A$783,$A394,СВЦЭМ!$B$39:$B$782,L$383)+'СЕТ СН'!$F$13</f>
        <v>0</v>
      </c>
      <c r="M394" s="36">
        <f ca="1">SUMIFS(СВЦЭМ!$L$40:$L$783,СВЦЭМ!$A$40:$A$783,$A394,СВЦЭМ!$B$39:$B$782,M$383)+'СЕТ СН'!$F$13</f>
        <v>0</v>
      </c>
      <c r="N394" s="36">
        <f ca="1">SUMIFS(СВЦЭМ!$L$40:$L$783,СВЦЭМ!$A$40:$A$783,$A394,СВЦЭМ!$B$39:$B$782,N$383)+'СЕТ СН'!$F$13</f>
        <v>0</v>
      </c>
      <c r="O394" s="36">
        <f ca="1">SUMIFS(СВЦЭМ!$L$40:$L$783,СВЦЭМ!$A$40:$A$783,$A394,СВЦЭМ!$B$39:$B$782,O$383)+'СЕТ СН'!$F$13</f>
        <v>0</v>
      </c>
      <c r="P394" s="36">
        <f ca="1">SUMIFS(СВЦЭМ!$L$40:$L$783,СВЦЭМ!$A$40:$A$783,$A394,СВЦЭМ!$B$39:$B$782,P$383)+'СЕТ СН'!$F$13</f>
        <v>0</v>
      </c>
      <c r="Q394" s="36">
        <f ca="1">SUMIFS(СВЦЭМ!$L$40:$L$783,СВЦЭМ!$A$40:$A$783,$A394,СВЦЭМ!$B$39:$B$782,Q$383)+'СЕТ СН'!$F$13</f>
        <v>0</v>
      </c>
      <c r="R394" s="36">
        <f ca="1">SUMIFS(СВЦЭМ!$L$40:$L$783,СВЦЭМ!$A$40:$A$783,$A394,СВЦЭМ!$B$39:$B$782,R$383)+'СЕТ СН'!$F$13</f>
        <v>0</v>
      </c>
      <c r="S394" s="36">
        <f ca="1">SUMIFS(СВЦЭМ!$L$40:$L$783,СВЦЭМ!$A$40:$A$783,$A394,СВЦЭМ!$B$39:$B$782,S$383)+'СЕТ СН'!$F$13</f>
        <v>0</v>
      </c>
      <c r="T394" s="36">
        <f ca="1">SUMIFS(СВЦЭМ!$L$40:$L$783,СВЦЭМ!$A$40:$A$783,$A394,СВЦЭМ!$B$39:$B$782,T$383)+'СЕТ СН'!$F$13</f>
        <v>0</v>
      </c>
      <c r="U394" s="36">
        <f ca="1">SUMIFS(СВЦЭМ!$L$40:$L$783,СВЦЭМ!$A$40:$A$783,$A394,СВЦЭМ!$B$39:$B$782,U$383)+'СЕТ СН'!$F$13</f>
        <v>0</v>
      </c>
      <c r="V394" s="36">
        <f ca="1">SUMIFS(СВЦЭМ!$L$40:$L$783,СВЦЭМ!$A$40:$A$783,$A394,СВЦЭМ!$B$39:$B$782,V$383)+'СЕТ СН'!$F$13</f>
        <v>0</v>
      </c>
      <c r="W394" s="36">
        <f ca="1">SUMIFS(СВЦЭМ!$L$40:$L$783,СВЦЭМ!$A$40:$A$783,$A394,СВЦЭМ!$B$39:$B$782,W$383)+'СЕТ СН'!$F$13</f>
        <v>0</v>
      </c>
      <c r="X394" s="36">
        <f ca="1">SUMIFS(СВЦЭМ!$L$40:$L$783,СВЦЭМ!$A$40:$A$783,$A394,СВЦЭМ!$B$39:$B$782,X$383)+'СЕТ СН'!$F$13</f>
        <v>0</v>
      </c>
      <c r="Y394" s="36">
        <f ca="1">SUMIFS(СВЦЭМ!$L$40:$L$783,СВЦЭМ!$A$40:$A$783,$A394,СВЦЭМ!$B$39:$B$782,Y$383)+'СЕТ СН'!$F$13</f>
        <v>0</v>
      </c>
    </row>
    <row r="395" spans="1:25" ht="15.75" hidden="1" x14ac:dyDescent="0.2">
      <c r="A395" s="35">
        <f t="shared" si="11"/>
        <v>44604</v>
      </c>
      <c r="B395" s="36">
        <f ca="1">SUMIFS(СВЦЭМ!$L$40:$L$783,СВЦЭМ!$A$40:$A$783,$A395,СВЦЭМ!$B$39:$B$782,B$383)+'СЕТ СН'!$F$13</f>
        <v>0</v>
      </c>
      <c r="C395" s="36">
        <f ca="1">SUMIFS(СВЦЭМ!$L$40:$L$783,СВЦЭМ!$A$40:$A$783,$A395,СВЦЭМ!$B$39:$B$782,C$383)+'СЕТ СН'!$F$13</f>
        <v>0</v>
      </c>
      <c r="D395" s="36">
        <f ca="1">SUMIFS(СВЦЭМ!$L$40:$L$783,СВЦЭМ!$A$40:$A$783,$A395,СВЦЭМ!$B$39:$B$782,D$383)+'СЕТ СН'!$F$13</f>
        <v>0</v>
      </c>
      <c r="E395" s="36">
        <f ca="1">SUMIFS(СВЦЭМ!$L$40:$L$783,СВЦЭМ!$A$40:$A$783,$A395,СВЦЭМ!$B$39:$B$782,E$383)+'СЕТ СН'!$F$13</f>
        <v>0</v>
      </c>
      <c r="F395" s="36">
        <f ca="1">SUMIFS(СВЦЭМ!$L$40:$L$783,СВЦЭМ!$A$40:$A$783,$A395,СВЦЭМ!$B$39:$B$782,F$383)+'СЕТ СН'!$F$13</f>
        <v>0</v>
      </c>
      <c r="G395" s="36">
        <f ca="1">SUMIFS(СВЦЭМ!$L$40:$L$783,СВЦЭМ!$A$40:$A$783,$A395,СВЦЭМ!$B$39:$B$782,G$383)+'СЕТ СН'!$F$13</f>
        <v>0</v>
      </c>
      <c r="H395" s="36">
        <f ca="1">SUMIFS(СВЦЭМ!$L$40:$L$783,СВЦЭМ!$A$40:$A$783,$A395,СВЦЭМ!$B$39:$B$782,H$383)+'СЕТ СН'!$F$13</f>
        <v>0</v>
      </c>
      <c r="I395" s="36">
        <f ca="1">SUMIFS(СВЦЭМ!$L$40:$L$783,СВЦЭМ!$A$40:$A$783,$A395,СВЦЭМ!$B$39:$B$782,I$383)+'СЕТ СН'!$F$13</f>
        <v>0</v>
      </c>
      <c r="J395" s="36">
        <f ca="1">SUMIFS(СВЦЭМ!$L$40:$L$783,СВЦЭМ!$A$40:$A$783,$A395,СВЦЭМ!$B$39:$B$782,J$383)+'СЕТ СН'!$F$13</f>
        <v>0</v>
      </c>
      <c r="K395" s="36">
        <f ca="1">SUMIFS(СВЦЭМ!$L$40:$L$783,СВЦЭМ!$A$40:$A$783,$A395,СВЦЭМ!$B$39:$B$782,K$383)+'СЕТ СН'!$F$13</f>
        <v>0</v>
      </c>
      <c r="L395" s="36">
        <f ca="1">SUMIFS(СВЦЭМ!$L$40:$L$783,СВЦЭМ!$A$40:$A$783,$A395,СВЦЭМ!$B$39:$B$782,L$383)+'СЕТ СН'!$F$13</f>
        <v>0</v>
      </c>
      <c r="M395" s="36">
        <f ca="1">SUMIFS(СВЦЭМ!$L$40:$L$783,СВЦЭМ!$A$40:$A$783,$A395,СВЦЭМ!$B$39:$B$782,M$383)+'СЕТ СН'!$F$13</f>
        <v>0</v>
      </c>
      <c r="N395" s="36">
        <f ca="1">SUMIFS(СВЦЭМ!$L$40:$L$783,СВЦЭМ!$A$40:$A$783,$A395,СВЦЭМ!$B$39:$B$782,N$383)+'СЕТ СН'!$F$13</f>
        <v>0</v>
      </c>
      <c r="O395" s="36">
        <f ca="1">SUMIFS(СВЦЭМ!$L$40:$L$783,СВЦЭМ!$A$40:$A$783,$A395,СВЦЭМ!$B$39:$B$782,O$383)+'СЕТ СН'!$F$13</f>
        <v>0</v>
      </c>
      <c r="P395" s="36">
        <f ca="1">SUMIFS(СВЦЭМ!$L$40:$L$783,СВЦЭМ!$A$40:$A$783,$A395,СВЦЭМ!$B$39:$B$782,P$383)+'СЕТ СН'!$F$13</f>
        <v>0</v>
      </c>
      <c r="Q395" s="36">
        <f ca="1">SUMIFS(СВЦЭМ!$L$40:$L$783,СВЦЭМ!$A$40:$A$783,$A395,СВЦЭМ!$B$39:$B$782,Q$383)+'СЕТ СН'!$F$13</f>
        <v>0</v>
      </c>
      <c r="R395" s="36">
        <f ca="1">SUMIFS(СВЦЭМ!$L$40:$L$783,СВЦЭМ!$A$40:$A$783,$A395,СВЦЭМ!$B$39:$B$782,R$383)+'СЕТ СН'!$F$13</f>
        <v>0</v>
      </c>
      <c r="S395" s="36">
        <f ca="1">SUMIFS(СВЦЭМ!$L$40:$L$783,СВЦЭМ!$A$40:$A$783,$A395,СВЦЭМ!$B$39:$B$782,S$383)+'СЕТ СН'!$F$13</f>
        <v>0</v>
      </c>
      <c r="T395" s="36">
        <f ca="1">SUMIFS(СВЦЭМ!$L$40:$L$783,СВЦЭМ!$A$40:$A$783,$A395,СВЦЭМ!$B$39:$B$782,T$383)+'СЕТ СН'!$F$13</f>
        <v>0</v>
      </c>
      <c r="U395" s="36">
        <f ca="1">SUMIFS(СВЦЭМ!$L$40:$L$783,СВЦЭМ!$A$40:$A$783,$A395,СВЦЭМ!$B$39:$B$782,U$383)+'СЕТ СН'!$F$13</f>
        <v>0</v>
      </c>
      <c r="V395" s="36">
        <f ca="1">SUMIFS(СВЦЭМ!$L$40:$L$783,СВЦЭМ!$A$40:$A$783,$A395,СВЦЭМ!$B$39:$B$782,V$383)+'СЕТ СН'!$F$13</f>
        <v>0</v>
      </c>
      <c r="W395" s="36">
        <f ca="1">SUMIFS(СВЦЭМ!$L$40:$L$783,СВЦЭМ!$A$40:$A$783,$A395,СВЦЭМ!$B$39:$B$782,W$383)+'СЕТ СН'!$F$13</f>
        <v>0</v>
      </c>
      <c r="X395" s="36">
        <f ca="1">SUMIFS(СВЦЭМ!$L$40:$L$783,СВЦЭМ!$A$40:$A$783,$A395,СВЦЭМ!$B$39:$B$782,X$383)+'СЕТ СН'!$F$13</f>
        <v>0</v>
      </c>
      <c r="Y395" s="36">
        <f ca="1">SUMIFS(СВЦЭМ!$L$40:$L$783,СВЦЭМ!$A$40:$A$783,$A395,СВЦЭМ!$B$39:$B$782,Y$383)+'СЕТ СН'!$F$13</f>
        <v>0</v>
      </c>
    </row>
    <row r="396" spans="1:25" ht="15.75" hidden="1" x14ac:dyDescent="0.2">
      <c r="A396" s="35">
        <f t="shared" si="11"/>
        <v>44605</v>
      </c>
      <c r="B396" s="36">
        <f ca="1">SUMIFS(СВЦЭМ!$L$40:$L$783,СВЦЭМ!$A$40:$A$783,$A396,СВЦЭМ!$B$39:$B$782,B$383)+'СЕТ СН'!$F$13</f>
        <v>0</v>
      </c>
      <c r="C396" s="36">
        <f ca="1">SUMIFS(СВЦЭМ!$L$40:$L$783,СВЦЭМ!$A$40:$A$783,$A396,СВЦЭМ!$B$39:$B$782,C$383)+'СЕТ СН'!$F$13</f>
        <v>0</v>
      </c>
      <c r="D396" s="36">
        <f ca="1">SUMIFS(СВЦЭМ!$L$40:$L$783,СВЦЭМ!$A$40:$A$783,$A396,СВЦЭМ!$B$39:$B$782,D$383)+'СЕТ СН'!$F$13</f>
        <v>0</v>
      </c>
      <c r="E396" s="36">
        <f ca="1">SUMIFS(СВЦЭМ!$L$40:$L$783,СВЦЭМ!$A$40:$A$783,$A396,СВЦЭМ!$B$39:$B$782,E$383)+'СЕТ СН'!$F$13</f>
        <v>0</v>
      </c>
      <c r="F396" s="36">
        <f ca="1">SUMIFS(СВЦЭМ!$L$40:$L$783,СВЦЭМ!$A$40:$A$783,$A396,СВЦЭМ!$B$39:$B$782,F$383)+'СЕТ СН'!$F$13</f>
        <v>0</v>
      </c>
      <c r="G396" s="36">
        <f ca="1">SUMIFS(СВЦЭМ!$L$40:$L$783,СВЦЭМ!$A$40:$A$783,$A396,СВЦЭМ!$B$39:$B$782,G$383)+'СЕТ СН'!$F$13</f>
        <v>0</v>
      </c>
      <c r="H396" s="36">
        <f ca="1">SUMIFS(СВЦЭМ!$L$40:$L$783,СВЦЭМ!$A$40:$A$783,$A396,СВЦЭМ!$B$39:$B$782,H$383)+'СЕТ СН'!$F$13</f>
        <v>0</v>
      </c>
      <c r="I396" s="36">
        <f ca="1">SUMIFS(СВЦЭМ!$L$40:$L$783,СВЦЭМ!$A$40:$A$783,$A396,СВЦЭМ!$B$39:$B$782,I$383)+'СЕТ СН'!$F$13</f>
        <v>0</v>
      </c>
      <c r="J396" s="36">
        <f ca="1">SUMIFS(СВЦЭМ!$L$40:$L$783,СВЦЭМ!$A$40:$A$783,$A396,СВЦЭМ!$B$39:$B$782,J$383)+'СЕТ СН'!$F$13</f>
        <v>0</v>
      </c>
      <c r="K396" s="36">
        <f ca="1">SUMIFS(СВЦЭМ!$L$40:$L$783,СВЦЭМ!$A$40:$A$783,$A396,СВЦЭМ!$B$39:$B$782,K$383)+'СЕТ СН'!$F$13</f>
        <v>0</v>
      </c>
      <c r="L396" s="36">
        <f ca="1">SUMIFS(СВЦЭМ!$L$40:$L$783,СВЦЭМ!$A$40:$A$783,$A396,СВЦЭМ!$B$39:$B$782,L$383)+'СЕТ СН'!$F$13</f>
        <v>0</v>
      </c>
      <c r="M396" s="36">
        <f ca="1">SUMIFS(СВЦЭМ!$L$40:$L$783,СВЦЭМ!$A$40:$A$783,$A396,СВЦЭМ!$B$39:$B$782,M$383)+'СЕТ СН'!$F$13</f>
        <v>0</v>
      </c>
      <c r="N396" s="36">
        <f ca="1">SUMIFS(СВЦЭМ!$L$40:$L$783,СВЦЭМ!$A$40:$A$783,$A396,СВЦЭМ!$B$39:$B$782,N$383)+'СЕТ СН'!$F$13</f>
        <v>0</v>
      </c>
      <c r="O396" s="36">
        <f ca="1">SUMIFS(СВЦЭМ!$L$40:$L$783,СВЦЭМ!$A$40:$A$783,$A396,СВЦЭМ!$B$39:$B$782,O$383)+'СЕТ СН'!$F$13</f>
        <v>0</v>
      </c>
      <c r="P396" s="36">
        <f ca="1">SUMIFS(СВЦЭМ!$L$40:$L$783,СВЦЭМ!$A$40:$A$783,$A396,СВЦЭМ!$B$39:$B$782,P$383)+'СЕТ СН'!$F$13</f>
        <v>0</v>
      </c>
      <c r="Q396" s="36">
        <f ca="1">SUMIFS(СВЦЭМ!$L$40:$L$783,СВЦЭМ!$A$40:$A$783,$A396,СВЦЭМ!$B$39:$B$782,Q$383)+'СЕТ СН'!$F$13</f>
        <v>0</v>
      </c>
      <c r="R396" s="36">
        <f ca="1">SUMIFS(СВЦЭМ!$L$40:$L$783,СВЦЭМ!$A$40:$A$783,$A396,СВЦЭМ!$B$39:$B$782,R$383)+'СЕТ СН'!$F$13</f>
        <v>0</v>
      </c>
      <c r="S396" s="36">
        <f ca="1">SUMIFS(СВЦЭМ!$L$40:$L$783,СВЦЭМ!$A$40:$A$783,$A396,СВЦЭМ!$B$39:$B$782,S$383)+'СЕТ СН'!$F$13</f>
        <v>0</v>
      </c>
      <c r="T396" s="36">
        <f ca="1">SUMIFS(СВЦЭМ!$L$40:$L$783,СВЦЭМ!$A$40:$A$783,$A396,СВЦЭМ!$B$39:$B$782,T$383)+'СЕТ СН'!$F$13</f>
        <v>0</v>
      </c>
      <c r="U396" s="36">
        <f ca="1">SUMIFS(СВЦЭМ!$L$40:$L$783,СВЦЭМ!$A$40:$A$783,$A396,СВЦЭМ!$B$39:$B$782,U$383)+'СЕТ СН'!$F$13</f>
        <v>0</v>
      </c>
      <c r="V396" s="36">
        <f ca="1">SUMIFS(СВЦЭМ!$L$40:$L$783,СВЦЭМ!$A$40:$A$783,$A396,СВЦЭМ!$B$39:$B$782,V$383)+'СЕТ СН'!$F$13</f>
        <v>0</v>
      </c>
      <c r="W396" s="36">
        <f ca="1">SUMIFS(СВЦЭМ!$L$40:$L$783,СВЦЭМ!$A$40:$A$783,$A396,СВЦЭМ!$B$39:$B$782,W$383)+'СЕТ СН'!$F$13</f>
        <v>0</v>
      </c>
      <c r="X396" s="36">
        <f ca="1">SUMIFS(СВЦЭМ!$L$40:$L$783,СВЦЭМ!$A$40:$A$783,$A396,СВЦЭМ!$B$39:$B$782,X$383)+'СЕТ СН'!$F$13</f>
        <v>0</v>
      </c>
      <c r="Y396" s="36">
        <f ca="1">SUMIFS(СВЦЭМ!$L$40:$L$783,СВЦЭМ!$A$40:$A$783,$A396,СВЦЭМ!$B$39:$B$782,Y$383)+'СЕТ СН'!$F$13</f>
        <v>0</v>
      </c>
    </row>
    <row r="397" spans="1:25" ht="15.75" hidden="1" x14ac:dyDescent="0.2">
      <c r="A397" s="35">
        <f t="shared" si="11"/>
        <v>44606</v>
      </c>
      <c r="B397" s="36">
        <f ca="1">SUMIFS(СВЦЭМ!$L$40:$L$783,СВЦЭМ!$A$40:$A$783,$A397,СВЦЭМ!$B$39:$B$782,B$383)+'СЕТ СН'!$F$13</f>
        <v>0</v>
      </c>
      <c r="C397" s="36">
        <f ca="1">SUMIFS(СВЦЭМ!$L$40:$L$783,СВЦЭМ!$A$40:$A$783,$A397,СВЦЭМ!$B$39:$B$782,C$383)+'СЕТ СН'!$F$13</f>
        <v>0</v>
      </c>
      <c r="D397" s="36">
        <f ca="1">SUMIFS(СВЦЭМ!$L$40:$L$783,СВЦЭМ!$A$40:$A$783,$A397,СВЦЭМ!$B$39:$B$782,D$383)+'СЕТ СН'!$F$13</f>
        <v>0</v>
      </c>
      <c r="E397" s="36">
        <f ca="1">SUMIFS(СВЦЭМ!$L$40:$L$783,СВЦЭМ!$A$40:$A$783,$A397,СВЦЭМ!$B$39:$B$782,E$383)+'СЕТ СН'!$F$13</f>
        <v>0</v>
      </c>
      <c r="F397" s="36">
        <f ca="1">SUMIFS(СВЦЭМ!$L$40:$L$783,СВЦЭМ!$A$40:$A$783,$A397,СВЦЭМ!$B$39:$B$782,F$383)+'СЕТ СН'!$F$13</f>
        <v>0</v>
      </c>
      <c r="G397" s="36">
        <f ca="1">SUMIFS(СВЦЭМ!$L$40:$L$783,СВЦЭМ!$A$40:$A$783,$A397,СВЦЭМ!$B$39:$B$782,G$383)+'СЕТ СН'!$F$13</f>
        <v>0</v>
      </c>
      <c r="H397" s="36">
        <f ca="1">SUMIFS(СВЦЭМ!$L$40:$L$783,СВЦЭМ!$A$40:$A$783,$A397,СВЦЭМ!$B$39:$B$782,H$383)+'СЕТ СН'!$F$13</f>
        <v>0</v>
      </c>
      <c r="I397" s="36">
        <f ca="1">SUMIFS(СВЦЭМ!$L$40:$L$783,СВЦЭМ!$A$40:$A$783,$A397,СВЦЭМ!$B$39:$B$782,I$383)+'СЕТ СН'!$F$13</f>
        <v>0</v>
      </c>
      <c r="J397" s="36">
        <f ca="1">SUMIFS(СВЦЭМ!$L$40:$L$783,СВЦЭМ!$A$40:$A$783,$A397,СВЦЭМ!$B$39:$B$782,J$383)+'СЕТ СН'!$F$13</f>
        <v>0</v>
      </c>
      <c r="K397" s="36">
        <f ca="1">SUMIFS(СВЦЭМ!$L$40:$L$783,СВЦЭМ!$A$40:$A$783,$A397,СВЦЭМ!$B$39:$B$782,K$383)+'СЕТ СН'!$F$13</f>
        <v>0</v>
      </c>
      <c r="L397" s="36">
        <f ca="1">SUMIFS(СВЦЭМ!$L$40:$L$783,СВЦЭМ!$A$40:$A$783,$A397,СВЦЭМ!$B$39:$B$782,L$383)+'СЕТ СН'!$F$13</f>
        <v>0</v>
      </c>
      <c r="M397" s="36">
        <f ca="1">SUMIFS(СВЦЭМ!$L$40:$L$783,СВЦЭМ!$A$40:$A$783,$A397,СВЦЭМ!$B$39:$B$782,M$383)+'СЕТ СН'!$F$13</f>
        <v>0</v>
      </c>
      <c r="N397" s="36">
        <f ca="1">SUMIFS(СВЦЭМ!$L$40:$L$783,СВЦЭМ!$A$40:$A$783,$A397,СВЦЭМ!$B$39:$B$782,N$383)+'СЕТ СН'!$F$13</f>
        <v>0</v>
      </c>
      <c r="O397" s="36">
        <f ca="1">SUMIFS(СВЦЭМ!$L$40:$L$783,СВЦЭМ!$A$40:$A$783,$A397,СВЦЭМ!$B$39:$B$782,O$383)+'СЕТ СН'!$F$13</f>
        <v>0</v>
      </c>
      <c r="P397" s="36">
        <f ca="1">SUMIFS(СВЦЭМ!$L$40:$L$783,СВЦЭМ!$A$40:$A$783,$A397,СВЦЭМ!$B$39:$B$782,P$383)+'СЕТ СН'!$F$13</f>
        <v>0</v>
      </c>
      <c r="Q397" s="36">
        <f ca="1">SUMIFS(СВЦЭМ!$L$40:$L$783,СВЦЭМ!$A$40:$A$783,$A397,СВЦЭМ!$B$39:$B$782,Q$383)+'СЕТ СН'!$F$13</f>
        <v>0</v>
      </c>
      <c r="R397" s="36">
        <f ca="1">SUMIFS(СВЦЭМ!$L$40:$L$783,СВЦЭМ!$A$40:$A$783,$A397,СВЦЭМ!$B$39:$B$782,R$383)+'СЕТ СН'!$F$13</f>
        <v>0</v>
      </c>
      <c r="S397" s="36">
        <f ca="1">SUMIFS(СВЦЭМ!$L$40:$L$783,СВЦЭМ!$A$40:$A$783,$A397,СВЦЭМ!$B$39:$B$782,S$383)+'СЕТ СН'!$F$13</f>
        <v>0</v>
      </c>
      <c r="T397" s="36">
        <f ca="1">SUMIFS(СВЦЭМ!$L$40:$L$783,СВЦЭМ!$A$40:$A$783,$A397,СВЦЭМ!$B$39:$B$782,T$383)+'СЕТ СН'!$F$13</f>
        <v>0</v>
      </c>
      <c r="U397" s="36">
        <f ca="1">SUMIFS(СВЦЭМ!$L$40:$L$783,СВЦЭМ!$A$40:$A$783,$A397,СВЦЭМ!$B$39:$B$782,U$383)+'СЕТ СН'!$F$13</f>
        <v>0</v>
      </c>
      <c r="V397" s="36">
        <f ca="1">SUMIFS(СВЦЭМ!$L$40:$L$783,СВЦЭМ!$A$40:$A$783,$A397,СВЦЭМ!$B$39:$B$782,V$383)+'СЕТ СН'!$F$13</f>
        <v>0</v>
      </c>
      <c r="W397" s="36">
        <f ca="1">SUMIFS(СВЦЭМ!$L$40:$L$783,СВЦЭМ!$A$40:$A$783,$A397,СВЦЭМ!$B$39:$B$782,W$383)+'СЕТ СН'!$F$13</f>
        <v>0</v>
      </c>
      <c r="X397" s="36">
        <f ca="1">SUMIFS(СВЦЭМ!$L$40:$L$783,СВЦЭМ!$A$40:$A$783,$A397,СВЦЭМ!$B$39:$B$782,X$383)+'СЕТ СН'!$F$13</f>
        <v>0</v>
      </c>
      <c r="Y397" s="36">
        <f ca="1">SUMIFS(СВЦЭМ!$L$40:$L$783,СВЦЭМ!$A$40:$A$783,$A397,СВЦЭМ!$B$39:$B$782,Y$383)+'СЕТ СН'!$F$13</f>
        <v>0</v>
      </c>
    </row>
    <row r="398" spans="1:25" ht="15.75" hidden="1" x14ac:dyDescent="0.2">
      <c r="A398" s="35">
        <f t="shared" si="11"/>
        <v>44607</v>
      </c>
      <c r="B398" s="36">
        <f ca="1">SUMIFS(СВЦЭМ!$L$40:$L$783,СВЦЭМ!$A$40:$A$783,$A398,СВЦЭМ!$B$39:$B$782,B$383)+'СЕТ СН'!$F$13</f>
        <v>0</v>
      </c>
      <c r="C398" s="36">
        <f ca="1">SUMIFS(СВЦЭМ!$L$40:$L$783,СВЦЭМ!$A$40:$A$783,$A398,СВЦЭМ!$B$39:$B$782,C$383)+'СЕТ СН'!$F$13</f>
        <v>0</v>
      </c>
      <c r="D398" s="36">
        <f ca="1">SUMIFS(СВЦЭМ!$L$40:$L$783,СВЦЭМ!$A$40:$A$783,$A398,СВЦЭМ!$B$39:$B$782,D$383)+'СЕТ СН'!$F$13</f>
        <v>0</v>
      </c>
      <c r="E398" s="36">
        <f ca="1">SUMIFS(СВЦЭМ!$L$40:$L$783,СВЦЭМ!$A$40:$A$783,$A398,СВЦЭМ!$B$39:$B$782,E$383)+'СЕТ СН'!$F$13</f>
        <v>0</v>
      </c>
      <c r="F398" s="36">
        <f ca="1">SUMIFS(СВЦЭМ!$L$40:$L$783,СВЦЭМ!$A$40:$A$783,$A398,СВЦЭМ!$B$39:$B$782,F$383)+'СЕТ СН'!$F$13</f>
        <v>0</v>
      </c>
      <c r="G398" s="36">
        <f ca="1">SUMIFS(СВЦЭМ!$L$40:$L$783,СВЦЭМ!$A$40:$A$783,$A398,СВЦЭМ!$B$39:$B$782,G$383)+'СЕТ СН'!$F$13</f>
        <v>0</v>
      </c>
      <c r="H398" s="36">
        <f ca="1">SUMIFS(СВЦЭМ!$L$40:$L$783,СВЦЭМ!$A$40:$A$783,$A398,СВЦЭМ!$B$39:$B$782,H$383)+'СЕТ СН'!$F$13</f>
        <v>0</v>
      </c>
      <c r="I398" s="36">
        <f ca="1">SUMIFS(СВЦЭМ!$L$40:$L$783,СВЦЭМ!$A$40:$A$783,$A398,СВЦЭМ!$B$39:$B$782,I$383)+'СЕТ СН'!$F$13</f>
        <v>0</v>
      </c>
      <c r="J398" s="36">
        <f ca="1">SUMIFS(СВЦЭМ!$L$40:$L$783,СВЦЭМ!$A$40:$A$783,$A398,СВЦЭМ!$B$39:$B$782,J$383)+'СЕТ СН'!$F$13</f>
        <v>0</v>
      </c>
      <c r="K398" s="36">
        <f ca="1">SUMIFS(СВЦЭМ!$L$40:$L$783,СВЦЭМ!$A$40:$A$783,$A398,СВЦЭМ!$B$39:$B$782,K$383)+'СЕТ СН'!$F$13</f>
        <v>0</v>
      </c>
      <c r="L398" s="36">
        <f ca="1">SUMIFS(СВЦЭМ!$L$40:$L$783,СВЦЭМ!$A$40:$A$783,$A398,СВЦЭМ!$B$39:$B$782,L$383)+'СЕТ СН'!$F$13</f>
        <v>0</v>
      </c>
      <c r="M398" s="36">
        <f ca="1">SUMIFS(СВЦЭМ!$L$40:$L$783,СВЦЭМ!$A$40:$A$783,$A398,СВЦЭМ!$B$39:$B$782,M$383)+'СЕТ СН'!$F$13</f>
        <v>0</v>
      </c>
      <c r="N398" s="36">
        <f ca="1">SUMIFS(СВЦЭМ!$L$40:$L$783,СВЦЭМ!$A$40:$A$783,$A398,СВЦЭМ!$B$39:$B$782,N$383)+'СЕТ СН'!$F$13</f>
        <v>0</v>
      </c>
      <c r="O398" s="36">
        <f ca="1">SUMIFS(СВЦЭМ!$L$40:$L$783,СВЦЭМ!$A$40:$A$783,$A398,СВЦЭМ!$B$39:$B$782,O$383)+'СЕТ СН'!$F$13</f>
        <v>0</v>
      </c>
      <c r="P398" s="36">
        <f ca="1">SUMIFS(СВЦЭМ!$L$40:$L$783,СВЦЭМ!$A$40:$A$783,$A398,СВЦЭМ!$B$39:$B$782,P$383)+'СЕТ СН'!$F$13</f>
        <v>0</v>
      </c>
      <c r="Q398" s="36">
        <f ca="1">SUMIFS(СВЦЭМ!$L$40:$L$783,СВЦЭМ!$A$40:$A$783,$A398,СВЦЭМ!$B$39:$B$782,Q$383)+'СЕТ СН'!$F$13</f>
        <v>0</v>
      </c>
      <c r="R398" s="36">
        <f ca="1">SUMIFS(СВЦЭМ!$L$40:$L$783,СВЦЭМ!$A$40:$A$783,$A398,СВЦЭМ!$B$39:$B$782,R$383)+'СЕТ СН'!$F$13</f>
        <v>0</v>
      </c>
      <c r="S398" s="36">
        <f ca="1">SUMIFS(СВЦЭМ!$L$40:$L$783,СВЦЭМ!$A$40:$A$783,$A398,СВЦЭМ!$B$39:$B$782,S$383)+'СЕТ СН'!$F$13</f>
        <v>0</v>
      </c>
      <c r="T398" s="36">
        <f ca="1">SUMIFS(СВЦЭМ!$L$40:$L$783,СВЦЭМ!$A$40:$A$783,$A398,СВЦЭМ!$B$39:$B$782,T$383)+'СЕТ СН'!$F$13</f>
        <v>0</v>
      </c>
      <c r="U398" s="36">
        <f ca="1">SUMIFS(СВЦЭМ!$L$40:$L$783,СВЦЭМ!$A$40:$A$783,$A398,СВЦЭМ!$B$39:$B$782,U$383)+'СЕТ СН'!$F$13</f>
        <v>0</v>
      </c>
      <c r="V398" s="36">
        <f ca="1">SUMIFS(СВЦЭМ!$L$40:$L$783,СВЦЭМ!$A$40:$A$783,$A398,СВЦЭМ!$B$39:$B$782,V$383)+'СЕТ СН'!$F$13</f>
        <v>0</v>
      </c>
      <c r="W398" s="36">
        <f ca="1">SUMIFS(СВЦЭМ!$L$40:$L$783,СВЦЭМ!$A$40:$A$783,$A398,СВЦЭМ!$B$39:$B$782,W$383)+'СЕТ СН'!$F$13</f>
        <v>0</v>
      </c>
      <c r="X398" s="36">
        <f ca="1">SUMIFS(СВЦЭМ!$L$40:$L$783,СВЦЭМ!$A$40:$A$783,$A398,СВЦЭМ!$B$39:$B$782,X$383)+'СЕТ СН'!$F$13</f>
        <v>0</v>
      </c>
      <c r="Y398" s="36">
        <f ca="1">SUMIFS(СВЦЭМ!$L$40:$L$783,СВЦЭМ!$A$40:$A$783,$A398,СВЦЭМ!$B$39:$B$782,Y$383)+'СЕТ СН'!$F$13</f>
        <v>0</v>
      </c>
    </row>
    <row r="399" spans="1:25" ht="15.75" hidden="1" x14ac:dyDescent="0.2">
      <c r="A399" s="35">
        <f t="shared" si="11"/>
        <v>44608</v>
      </c>
      <c r="B399" s="36">
        <f ca="1">SUMIFS(СВЦЭМ!$L$40:$L$783,СВЦЭМ!$A$40:$A$783,$A399,СВЦЭМ!$B$39:$B$782,B$383)+'СЕТ СН'!$F$13</f>
        <v>0</v>
      </c>
      <c r="C399" s="36">
        <f ca="1">SUMIFS(СВЦЭМ!$L$40:$L$783,СВЦЭМ!$A$40:$A$783,$A399,СВЦЭМ!$B$39:$B$782,C$383)+'СЕТ СН'!$F$13</f>
        <v>0</v>
      </c>
      <c r="D399" s="36">
        <f ca="1">SUMIFS(СВЦЭМ!$L$40:$L$783,СВЦЭМ!$A$40:$A$783,$A399,СВЦЭМ!$B$39:$B$782,D$383)+'СЕТ СН'!$F$13</f>
        <v>0</v>
      </c>
      <c r="E399" s="36">
        <f ca="1">SUMIFS(СВЦЭМ!$L$40:$L$783,СВЦЭМ!$A$40:$A$783,$A399,СВЦЭМ!$B$39:$B$782,E$383)+'СЕТ СН'!$F$13</f>
        <v>0</v>
      </c>
      <c r="F399" s="36">
        <f ca="1">SUMIFS(СВЦЭМ!$L$40:$L$783,СВЦЭМ!$A$40:$A$783,$A399,СВЦЭМ!$B$39:$B$782,F$383)+'СЕТ СН'!$F$13</f>
        <v>0</v>
      </c>
      <c r="G399" s="36">
        <f ca="1">SUMIFS(СВЦЭМ!$L$40:$L$783,СВЦЭМ!$A$40:$A$783,$A399,СВЦЭМ!$B$39:$B$782,G$383)+'СЕТ СН'!$F$13</f>
        <v>0</v>
      </c>
      <c r="H399" s="36">
        <f ca="1">SUMIFS(СВЦЭМ!$L$40:$L$783,СВЦЭМ!$A$40:$A$783,$A399,СВЦЭМ!$B$39:$B$782,H$383)+'СЕТ СН'!$F$13</f>
        <v>0</v>
      </c>
      <c r="I399" s="36">
        <f ca="1">SUMIFS(СВЦЭМ!$L$40:$L$783,СВЦЭМ!$A$40:$A$783,$A399,СВЦЭМ!$B$39:$B$782,I$383)+'СЕТ СН'!$F$13</f>
        <v>0</v>
      </c>
      <c r="J399" s="36">
        <f ca="1">SUMIFS(СВЦЭМ!$L$40:$L$783,СВЦЭМ!$A$40:$A$783,$A399,СВЦЭМ!$B$39:$B$782,J$383)+'СЕТ СН'!$F$13</f>
        <v>0</v>
      </c>
      <c r="K399" s="36">
        <f ca="1">SUMIFS(СВЦЭМ!$L$40:$L$783,СВЦЭМ!$A$40:$A$783,$A399,СВЦЭМ!$B$39:$B$782,K$383)+'СЕТ СН'!$F$13</f>
        <v>0</v>
      </c>
      <c r="L399" s="36">
        <f ca="1">SUMIFS(СВЦЭМ!$L$40:$L$783,СВЦЭМ!$A$40:$A$783,$A399,СВЦЭМ!$B$39:$B$782,L$383)+'СЕТ СН'!$F$13</f>
        <v>0</v>
      </c>
      <c r="M399" s="36">
        <f ca="1">SUMIFS(СВЦЭМ!$L$40:$L$783,СВЦЭМ!$A$40:$A$783,$A399,СВЦЭМ!$B$39:$B$782,M$383)+'СЕТ СН'!$F$13</f>
        <v>0</v>
      </c>
      <c r="N399" s="36">
        <f ca="1">SUMIFS(СВЦЭМ!$L$40:$L$783,СВЦЭМ!$A$40:$A$783,$A399,СВЦЭМ!$B$39:$B$782,N$383)+'СЕТ СН'!$F$13</f>
        <v>0</v>
      </c>
      <c r="O399" s="36">
        <f ca="1">SUMIFS(СВЦЭМ!$L$40:$L$783,СВЦЭМ!$A$40:$A$783,$A399,СВЦЭМ!$B$39:$B$782,O$383)+'СЕТ СН'!$F$13</f>
        <v>0</v>
      </c>
      <c r="P399" s="36">
        <f ca="1">SUMIFS(СВЦЭМ!$L$40:$L$783,СВЦЭМ!$A$40:$A$783,$A399,СВЦЭМ!$B$39:$B$782,P$383)+'СЕТ СН'!$F$13</f>
        <v>0</v>
      </c>
      <c r="Q399" s="36">
        <f ca="1">SUMIFS(СВЦЭМ!$L$40:$L$783,СВЦЭМ!$A$40:$A$783,$A399,СВЦЭМ!$B$39:$B$782,Q$383)+'СЕТ СН'!$F$13</f>
        <v>0</v>
      </c>
      <c r="R399" s="36">
        <f ca="1">SUMIFS(СВЦЭМ!$L$40:$L$783,СВЦЭМ!$A$40:$A$783,$A399,СВЦЭМ!$B$39:$B$782,R$383)+'СЕТ СН'!$F$13</f>
        <v>0</v>
      </c>
      <c r="S399" s="36">
        <f ca="1">SUMIFS(СВЦЭМ!$L$40:$L$783,СВЦЭМ!$A$40:$A$783,$A399,СВЦЭМ!$B$39:$B$782,S$383)+'СЕТ СН'!$F$13</f>
        <v>0</v>
      </c>
      <c r="T399" s="36">
        <f ca="1">SUMIFS(СВЦЭМ!$L$40:$L$783,СВЦЭМ!$A$40:$A$783,$A399,СВЦЭМ!$B$39:$B$782,T$383)+'СЕТ СН'!$F$13</f>
        <v>0</v>
      </c>
      <c r="U399" s="36">
        <f ca="1">SUMIFS(СВЦЭМ!$L$40:$L$783,СВЦЭМ!$A$40:$A$783,$A399,СВЦЭМ!$B$39:$B$782,U$383)+'СЕТ СН'!$F$13</f>
        <v>0</v>
      </c>
      <c r="V399" s="36">
        <f ca="1">SUMIFS(СВЦЭМ!$L$40:$L$783,СВЦЭМ!$A$40:$A$783,$A399,СВЦЭМ!$B$39:$B$782,V$383)+'СЕТ СН'!$F$13</f>
        <v>0</v>
      </c>
      <c r="W399" s="36">
        <f ca="1">SUMIFS(СВЦЭМ!$L$40:$L$783,СВЦЭМ!$A$40:$A$783,$A399,СВЦЭМ!$B$39:$B$782,W$383)+'СЕТ СН'!$F$13</f>
        <v>0</v>
      </c>
      <c r="X399" s="36">
        <f ca="1">SUMIFS(СВЦЭМ!$L$40:$L$783,СВЦЭМ!$A$40:$A$783,$A399,СВЦЭМ!$B$39:$B$782,X$383)+'СЕТ СН'!$F$13</f>
        <v>0</v>
      </c>
      <c r="Y399" s="36">
        <f ca="1">SUMIFS(СВЦЭМ!$L$40:$L$783,СВЦЭМ!$A$40:$A$783,$A399,СВЦЭМ!$B$39:$B$782,Y$383)+'СЕТ СН'!$F$13</f>
        <v>0</v>
      </c>
    </row>
    <row r="400" spans="1:25" ht="15.75" hidden="1" x14ac:dyDescent="0.2">
      <c r="A400" s="35">
        <f t="shared" si="11"/>
        <v>44609</v>
      </c>
      <c r="B400" s="36">
        <f ca="1">SUMIFS(СВЦЭМ!$L$40:$L$783,СВЦЭМ!$A$40:$A$783,$A400,СВЦЭМ!$B$39:$B$782,B$383)+'СЕТ СН'!$F$13</f>
        <v>0</v>
      </c>
      <c r="C400" s="36">
        <f ca="1">SUMIFS(СВЦЭМ!$L$40:$L$783,СВЦЭМ!$A$40:$A$783,$A400,СВЦЭМ!$B$39:$B$782,C$383)+'СЕТ СН'!$F$13</f>
        <v>0</v>
      </c>
      <c r="D400" s="36">
        <f ca="1">SUMIFS(СВЦЭМ!$L$40:$L$783,СВЦЭМ!$A$40:$A$783,$A400,СВЦЭМ!$B$39:$B$782,D$383)+'СЕТ СН'!$F$13</f>
        <v>0</v>
      </c>
      <c r="E400" s="36">
        <f ca="1">SUMIFS(СВЦЭМ!$L$40:$L$783,СВЦЭМ!$A$40:$A$783,$A400,СВЦЭМ!$B$39:$B$782,E$383)+'СЕТ СН'!$F$13</f>
        <v>0</v>
      </c>
      <c r="F400" s="36">
        <f ca="1">SUMIFS(СВЦЭМ!$L$40:$L$783,СВЦЭМ!$A$40:$A$783,$A400,СВЦЭМ!$B$39:$B$782,F$383)+'СЕТ СН'!$F$13</f>
        <v>0</v>
      </c>
      <c r="G400" s="36">
        <f ca="1">SUMIFS(СВЦЭМ!$L$40:$L$783,СВЦЭМ!$A$40:$A$783,$A400,СВЦЭМ!$B$39:$B$782,G$383)+'СЕТ СН'!$F$13</f>
        <v>0</v>
      </c>
      <c r="H400" s="36">
        <f ca="1">SUMIFS(СВЦЭМ!$L$40:$L$783,СВЦЭМ!$A$40:$A$783,$A400,СВЦЭМ!$B$39:$B$782,H$383)+'СЕТ СН'!$F$13</f>
        <v>0</v>
      </c>
      <c r="I400" s="36">
        <f ca="1">SUMIFS(СВЦЭМ!$L$40:$L$783,СВЦЭМ!$A$40:$A$783,$A400,СВЦЭМ!$B$39:$B$782,I$383)+'СЕТ СН'!$F$13</f>
        <v>0</v>
      </c>
      <c r="J400" s="36">
        <f ca="1">SUMIFS(СВЦЭМ!$L$40:$L$783,СВЦЭМ!$A$40:$A$783,$A400,СВЦЭМ!$B$39:$B$782,J$383)+'СЕТ СН'!$F$13</f>
        <v>0</v>
      </c>
      <c r="K400" s="36">
        <f ca="1">SUMIFS(СВЦЭМ!$L$40:$L$783,СВЦЭМ!$A$40:$A$783,$A400,СВЦЭМ!$B$39:$B$782,K$383)+'СЕТ СН'!$F$13</f>
        <v>0</v>
      </c>
      <c r="L400" s="36">
        <f ca="1">SUMIFS(СВЦЭМ!$L$40:$L$783,СВЦЭМ!$A$40:$A$783,$A400,СВЦЭМ!$B$39:$B$782,L$383)+'СЕТ СН'!$F$13</f>
        <v>0</v>
      </c>
      <c r="M400" s="36">
        <f ca="1">SUMIFS(СВЦЭМ!$L$40:$L$783,СВЦЭМ!$A$40:$A$783,$A400,СВЦЭМ!$B$39:$B$782,M$383)+'СЕТ СН'!$F$13</f>
        <v>0</v>
      </c>
      <c r="N400" s="36">
        <f ca="1">SUMIFS(СВЦЭМ!$L$40:$L$783,СВЦЭМ!$A$40:$A$783,$A400,СВЦЭМ!$B$39:$B$782,N$383)+'СЕТ СН'!$F$13</f>
        <v>0</v>
      </c>
      <c r="O400" s="36">
        <f ca="1">SUMIFS(СВЦЭМ!$L$40:$L$783,СВЦЭМ!$A$40:$A$783,$A400,СВЦЭМ!$B$39:$B$782,O$383)+'СЕТ СН'!$F$13</f>
        <v>0</v>
      </c>
      <c r="P400" s="36">
        <f ca="1">SUMIFS(СВЦЭМ!$L$40:$L$783,СВЦЭМ!$A$40:$A$783,$A400,СВЦЭМ!$B$39:$B$782,P$383)+'СЕТ СН'!$F$13</f>
        <v>0</v>
      </c>
      <c r="Q400" s="36">
        <f ca="1">SUMIFS(СВЦЭМ!$L$40:$L$783,СВЦЭМ!$A$40:$A$783,$A400,СВЦЭМ!$B$39:$B$782,Q$383)+'СЕТ СН'!$F$13</f>
        <v>0</v>
      </c>
      <c r="R400" s="36">
        <f ca="1">SUMIFS(СВЦЭМ!$L$40:$L$783,СВЦЭМ!$A$40:$A$783,$A400,СВЦЭМ!$B$39:$B$782,R$383)+'СЕТ СН'!$F$13</f>
        <v>0</v>
      </c>
      <c r="S400" s="36">
        <f ca="1">SUMIFS(СВЦЭМ!$L$40:$L$783,СВЦЭМ!$A$40:$A$783,$A400,СВЦЭМ!$B$39:$B$782,S$383)+'СЕТ СН'!$F$13</f>
        <v>0</v>
      </c>
      <c r="T400" s="36">
        <f ca="1">SUMIFS(СВЦЭМ!$L$40:$L$783,СВЦЭМ!$A$40:$A$783,$A400,СВЦЭМ!$B$39:$B$782,T$383)+'СЕТ СН'!$F$13</f>
        <v>0</v>
      </c>
      <c r="U400" s="36">
        <f ca="1">SUMIFS(СВЦЭМ!$L$40:$L$783,СВЦЭМ!$A$40:$A$783,$A400,СВЦЭМ!$B$39:$B$782,U$383)+'СЕТ СН'!$F$13</f>
        <v>0</v>
      </c>
      <c r="V400" s="36">
        <f ca="1">SUMIFS(СВЦЭМ!$L$40:$L$783,СВЦЭМ!$A$40:$A$783,$A400,СВЦЭМ!$B$39:$B$782,V$383)+'СЕТ СН'!$F$13</f>
        <v>0</v>
      </c>
      <c r="W400" s="36">
        <f ca="1">SUMIFS(СВЦЭМ!$L$40:$L$783,СВЦЭМ!$A$40:$A$783,$A400,СВЦЭМ!$B$39:$B$782,W$383)+'СЕТ СН'!$F$13</f>
        <v>0</v>
      </c>
      <c r="X400" s="36">
        <f ca="1">SUMIFS(СВЦЭМ!$L$40:$L$783,СВЦЭМ!$A$40:$A$783,$A400,СВЦЭМ!$B$39:$B$782,X$383)+'СЕТ СН'!$F$13</f>
        <v>0</v>
      </c>
      <c r="Y400" s="36">
        <f ca="1">SUMIFS(СВЦЭМ!$L$40:$L$783,СВЦЭМ!$A$40:$A$783,$A400,СВЦЭМ!$B$39:$B$782,Y$383)+'СЕТ СН'!$F$13</f>
        <v>0</v>
      </c>
    </row>
    <row r="401" spans="1:26" ht="15.75" hidden="1" x14ac:dyDescent="0.2">
      <c r="A401" s="35">
        <f t="shared" si="11"/>
        <v>44610</v>
      </c>
      <c r="B401" s="36">
        <f ca="1">SUMIFS(СВЦЭМ!$L$40:$L$783,СВЦЭМ!$A$40:$A$783,$A401,СВЦЭМ!$B$39:$B$782,B$383)+'СЕТ СН'!$F$13</f>
        <v>0</v>
      </c>
      <c r="C401" s="36">
        <f ca="1">SUMIFS(СВЦЭМ!$L$40:$L$783,СВЦЭМ!$A$40:$A$783,$A401,СВЦЭМ!$B$39:$B$782,C$383)+'СЕТ СН'!$F$13</f>
        <v>0</v>
      </c>
      <c r="D401" s="36">
        <f ca="1">SUMIFS(СВЦЭМ!$L$40:$L$783,СВЦЭМ!$A$40:$A$783,$A401,СВЦЭМ!$B$39:$B$782,D$383)+'СЕТ СН'!$F$13</f>
        <v>0</v>
      </c>
      <c r="E401" s="36">
        <f ca="1">SUMIFS(СВЦЭМ!$L$40:$L$783,СВЦЭМ!$A$40:$A$783,$A401,СВЦЭМ!$B$39:$B$782,E$383)+'СЕТ СН'!$F$13</f>
        <v>0</v>
      </c>
      <c r="F401" s="36">
        <f ca="1">SUMIFS(СВЦЭМ!$L$40:$L$783,СВЦЭМ!$A$40:$A$783,$A401,СВЦЭМ!$B$39:$B$782,F$383)+'СЕТ СН'!$F$13</f>
        <v>0</v>
      </c>
      <c r="G401" s="36">
        <f ca="1">SUMIFS(СВЦЭМ!$L$40:$L$783,СВЦЭМ!$A$40:$A$783,$A401,СВЦЭМ!$B$39:$B$782,G$383)+'СЕТ СН'!$F$13</f>
        <v>0</v>
      </c>
      <c r="H401" s="36">
        <f ca="1">SUMIFS(СВЦЭМ!$L$40:$L$783,СВЦЭМ!$A$40:$A$783,$A401,СВЦЭМ!$B$39:$B$782,H$383)+'СЕТ СН'!$F$13</f>
        <v>0</v>
      </c>
      <c r="I401" s="36">
        <f ca="1">SUMIFS(СВЦЭМ!$L$40:$L$783,СВЦЭМ!$A$40:$A$783,$A401,СВЦЭМ!$B$39:$B$782,I$383)+'СЕТ СН'!$F$13</f>
        <v>0</v>
      </c>
      <c r="J401" s="36">
        <f ca="1">SUMIFS(СВЦЭМ!$L$40:$L$783,СВЦЭМ!$A$40:$A$783,$A401,СВЦЭМ!$B$39:$B$782,J$383)+'СЕТ СН'!$F$13</f>
        <v>0</v>
      </c>
      <c r="K401" s="36">
        <f ca="1">SUMIFS(СВЦЭМ!$L$40:$L$783,СВЦЭМ!$A$40:$A$783,$A401,СВЦЭМ!$B$39:$B$782,K$383)+'СЕТ СН'!$F$13</f>
        <v>0</v>
      </c>
      <c r="L401" s="36">
        <f ca="1">SUMIFS(СВЦЭМ!$L$40:$L$783,СВЦЭМ!$A$40:$A$783,$A401,СВЦЭМ!$B$39:$B$782,L$383)+'СЕТ СН'!$F$13</f>
        <v>0</v>
      </c>
      <c r="M401" s="36">
        <f ca="1">SUMIFS(СВЦЭМ!$L$40:$L$783,СВЦЭМ!$A$40:$A$783,$A401,СВЦЭМ!$B$39:$B$782,M$383)+'СЕТ СН'!$F$13</f>
        <v>0</v>
      </c>
      <c r="N401" s="36">
        <f ca="1">SUMIFS(СВЦЭМ!$L$40:$L$783,СВЦЭМ!$A$40:$A$783,$A401,СВЦЭМ!$B$39:$B$782,N$383)+'СЕТ СН'!$F$13</f>
        <v>0</v>
      </c>
      <c r="O401" s="36">
        <f ca="1">SUMIFS(СВЦЭМ!$L$40:$L$783,СВЦЭМ!$A$40:$A$783,$A401,СВЦЭМ!$B$39:$B$782,O$383)+'СЕТ СН'!$F$13</f>
        <v>0</v>
      </c>
      <c r="P401" s="36">
        <f ca="1">SUMIFS(СВЦЭМ!$L$40:$L$783,СВЦЭМ!$A$40:$A$783,$A401,СВЦЭМ!$B$39:$B$782,P$383)+'СЕТ СН'!$F$13</f>
        <v>0</v>
      </c>
      <c r="Q401" s="36">
        <f ca="1">SUMIFS(СВЦЭМ!$L$40:$L$783,СВЦЭМ!$A$40:$A$783,$A401,СВЦЭМ!$B$39:$B$782,Q$383)+'СЕТ СН'!$F$13</f>
        <v>0</v>
      </c>
      <c r="R401" s="36">
        <f ca="1">SUMIFS(СВЦЭМ!$L$40:$L$783,СВЦЭМ!$A$40:$A$783,$A401,СВЦЭМ!$B$39:$B$782,R$383)+'СЕТ СН'!$F$13</f>
        <v>0</v>
      </c>
      <c r="S401" s="36">
        <f ca="1">SUMIFS(СВЦЭМ!$L$40:$L$783,СВЦЭМ!$A$40:$A$783,$A401,СВЦЭМ!$B$39:$B$782,S$383)+'СЕТ СН'!$F$13</f>
        <v>0</v>
      </c>
      <c r="T401" s="36">
        <f ca="1">SUMIFS(СВЦЭМ!$L$40:$L$783,СВЦЭМ!$A$40:$A$783,$A401,СВЦЭМ!$B$39:$B$782,T$383)+'СЕТ СН'!$F$13</f>
        <v>0</v>
      </c>
      <c r="U401" s="36">
        <f ca="1">SUMIFS(СВЦЭМ!$L$40:$L$783,СВЦЭМ!$A$40:$A$783,$A401,СВЦЭМ!$B$39:$B$782,U$383)+'СЕТ СН'!$F$13</f>
        <v>0</v>
      </c>
      <c r="V401" s="36">
        <f ca="1">SUMIFS(СВЦЭМ!$L$40:$L$783,СВЦЭМ!$A$40:$A$783,$A401,СВЦЭМ!$B$39:$B$782,V$383)+'СЕТ СН'!$F$13</f>
        <v>0</v>
      </c>
      <c r="W401" s="36">
        <f ca="1">SUMIFS(СВЦЭМ!$L$40:$L$783,СВЦЭМ!$A$40:$A$783,$A401,СВЦЭМ!$B$39:$B$782,W$383)+'СЕТ СН'!$F$13</f>
        <v>0</v>
      </c>
      <c r="X401" s="36">
        <f ca="1">SUMIFS(СВЦЭМ!$L$40:$L$783,СВЦЭМ!$A$40:$A$783,$A401,СВЦЭМ!$B$39:$B$782,X$383)+'СЕТ СН'!$F$13</f>
        <v>0</v>
      </c>
      <c r="Y401" s="36">
        <f ca="1">SUMIFS(СВЦЭМ!$L$40:$L$783,СВЦЭМ!$A$40:$A$783,$A401,СВЦЭМ!$B$39:$B$782,Y$383)+'СЕТ СН'!$F$13</f>
        <v>0</v>
      </c>
    </row>
    <row r="402" spans="1:26" ht="15.75" hidden="1" x14ac:dyDescent="0.2">
      <c r="A402" s="35">
        <f t="shared" si="11"/>
        <v>44611</v>
      </c>
      <c r="B402" s="36">
        <f ca="1">SUMIFS(СВЦЭМ!$L$40:$L$783,СВЦЭМ!$A$40:$A$783,$A402,СВЦЭМ!$B$39:$B$782,B$383)+'СЕТ СН'!$F$13</f>
        <v>0</v>
      </c>
      <c r="C402" s="36">
        <f ca="1">SUMIFS(СВЦЭМ!$L$40:$L$783,СВЦЭМ!$A$40:$A$783,$A402,СВЦЭМ!$B$39:$B$782,C$383)+'СЕТ СН'!$F$13</f>
        <v>0</v>
      </c>
      <c r="D402" s="36">
        <f ca="1">SUMIFS(СВЦЭМ!$L$40:$L$783,СВЦЭМ!$A$40:$A$783,$A402,СВЦЭМ!$B$39:$B$782,D$383)+'СЕТ СН'!$F$13</f>
        <v>0</v>
      </c>
      <c r="E402" s="36">
        <f ca="1">SUMIFS(СВЦЭМ!$L$40:$L$783,СВЦЭМ!$A$40:$A$783,$A402,СВЦЭМ!$B$39:$B$782,E$383)+'СЕТ СН'!$F$13</f>
        <v>0</v>
      </c>
      <c r="F402" s="36">
        <f ca="1">SUMIFS(СВЦЭМ!$L$40:$L$783,СВЦЭМ!$A$40:$A$783,$A402,СВЦЭМ!$B$39:$B$782,F$383)+'СЕТ СН'!$F$13</f>
        <v>0</v>
      </c>
      <c r="G402" s="36">
        <f ca="1">SUMIFS(СВЦЭМ!$L$40:$L$783,СВЦЭМ!$A$40:$A$783,$A402,СВЦЭМ!$B$39:$B$782,G$383)+'СЕТ СН'!$F$13</f>
        <v>0</v>
      </c>
      <c r="H402" s="36">
        <f ca="1">SUMIFS(СВЦЭМ!$L$40:$L$783,СВЦЭМ!$A$40:$A$783,$A402,СВЦЭМ!$B$39:$B$782,H$383)+'СЕТ СН'!$F$13</f>
        <v>0</v>
      </c>
      <c r="I402" s="36">
        <f ca="1">SUMIFS(СВЦЭМ!$L$40:$L$783,СВЦЭМ!$A$40:$A$783,$A402,СВЦЭМ!$B$39:$B$782,I$383)+'СЕТ СН'!$F$13</f>
        <v>0</v>
      </c>
      <c r="J402" s="36">
        <f ca="1">SUMIFS(СВЦЭМ!$L$40:$L$783,СВЦЭМ!$A$40:$A$783,$A402,СВЦЭМ!$B$39:$B$782,J$383)+'СЕТ СН'!$F$13</f>
        <v>0</v>
      </c>
      <c r="K402" s="36">
        <f ca="1">SUMIFS(СВЦЭМ!$L$40:$L$783,СВЦЭМ!$A$40:$A$783,$A402,СВЦЭМ!$B$39:$B$782,K$383)+'СЕТ СН'!$F$13</f>
        <v>0</v>
      </c>
      <c r="L402" s="36">
        <f ca="1">SUMIFS(СВЦЭМ!$L$40:$L$783,СВЦЭМ!$A$40:$A$783,$A402,СВЦЭМ!$B$39:$B$782,L$383)+'СЕТ СН'!$F$13</f>
        <v>0</v>
      </c>
      <c r="M402" s="36">
        <f ca="1">SUMIFS(СВЦЭМ!$L$40:$L$783,СВЦЭМ!$A$40:$A$783,$A402,СВЦЭМ!$B$39:$B$782,M$383)+'СЕТ СН'!$F$13</f>
        <v>0</v>
      </c>
      <c r="N402" s="36">
        <f ca="1">SUMIFS(СВЦЭМ!$L$40:$L$783,СВЦЭМ!$A$40:$A$783,$A402,СВЦЭМ!$B$39:$B$782,N$383)+'СЕТ СН'!$F$13</f>
        <v>0</v>
      </c>
      <c r="O402" s="36">
        <f ca="1">SUMIFS(СВЦЭМ!$L$40:$L$783,СВЦЭМ!$A$40:$A$783,$A402,СВЦЭМ!$B$39:$B$782,O$383)+'СЕТ СН'!$F$13</f>
        <v>0</v>
      </c>
      <c r="P402" s="36">
        <f ca="1">SUMIFS(СВЦЭМ!$L$40:$L$783,СВЦЭМ!$A$40:$A$783,$A402,СВЦЭМ!$B$39:$B$782,P$383)+'СЕТ СН'!$F$13</f>
        <v>0</v>
      </c>
      <c r="Q402" s="36">
        <f ca="1">SUMIFS(СВЦЭМ!$L$40:$L$783,СВЦЭМ!$A$40:$A$783,$A402,СВЦЭМ!$B$39:$B$782,Q$383)+'СЕТ СН'!$F$13</f>
        <v>0</v>
      </c>
      <c r="R402" s="36">
        <f ca="1">SUMIFS(СВЦЭМ!$L$40:$L$783,СВЦЭМ!$A$40:$A$783,$A402,СВЦЭМ!$B$39:$B$782,R$383)+'СЕТ СН'!$F$13</f>
        <v>0</v>
      </c>
      <c r="S402" s="36">
        <f ca="1">SUMIFS(СВЦЭМ!$L$40:$L$783,СВЦЭМ!$A$40:$A$783,$A402,СВЦЭМ!$B$39:$B$782,S$383)+'СЕТ СН'!$F$13</f>
        <v>0</v>
      </c>
      <c r="T402" s="36">
        <f ca="1">SUMIFS(СВЦЭМ!$L$40:$L$783,СВЦЭМ!$A$40:$A$783,$A402,СВЦЭМ!$B$39:$B$782,T$383)+'СЕТ СН'!$F$13</f>
        <v>0</v>
      </c>
      <c r="U402" s="36">
        <f ca="1">SUMIFS(СВЦЭМ!$L$40:$L$783,СВЦЭМ!$A$40:$A$783,$A402,СВЦЭМ!$B$39:$B$782,U$383)+'СЕТ СН'!$F$13</f>
        <v>0</v>
      </c>
      <c r="V402" s="36">
        <f ca="1">SUMIFS(СВЦЭМ!$L$40:$L$783,СВЦЭМ!$A$40:$A$783,$A402,СВЦЭМ!$B$39:$B$782,V$383)+'СЕТ СН'!$F$13</f>
        <v>0</v>
      </c>
      <c r="W402" s="36">
        <f ca="1">SUMIFS(СВЦЭМ!$L$40:$L$783,СВЦЭМ!$A$40:$A$783,$A402,СВЦЭМ!$B$39:$B$782,W$383)+'СЕТ СН'!$F$13</f>
        <v>0</v>
      </c>
      <c r="X402" s="36">
        <f ca="1">SUMIFS(СВЦЭМ!$L$40:$L$783,СВЦЭМ!$A$40:$A$783,$A402,СВЦЭМ!$B$39:$B$782,X$383)+'СЕТ СН'!$F$13</f>
        <v>0</v>
      </c>
      <c r="Y402" s="36">
        <f ca="1">SUMIFS(СВЦЭМ!$L$40:$L$783,СВЦЭМ!$A$40:$A$783,$A402,СВЦЭМ!$B$39:$B$782,Y$383)+'СЕТ СН'!$F$13</f>
        <v>0</v>
      </c>
    </row>
    <row r="403" spans="1:26" ht="15.75" hidden="1" x14ac:dyDescent="0.2">
      <c r="A403" s="35">
        <f t="shared" si="11"/>
        <v>44612</v>
      </c>
      <c r="B403" s="36">
        <f ca="1">SUMIFS(СВЦЭМ!$L$40:$L$783,СВЦЭМ!$A$40:$A$783,$A403,СВЦЭМ!$B$39:$B$782,B$383)+'СЕТ СН'!$F$13</f>
        <v>0</v>
      </c>
      <c r="C403" s="36">
        <f ca="1">SUMIFS(СВЦЭМ!$L$40:$L$783,СВЦЭМ!$A$40:$A$783,$A403,СВЦЭМ!$B$39:$B$782,C$383)+'СЕТ СН'!$F$13</f>
        <v>0</v>
      </c>
      <c r="D403" s="36">
        <f ca="1">SUMIFS(СВЦЭМ!$L$40:$L$783,СВЦЭМ!$A$40:$A$783,$A403,СВЦЭМ!$B$39:$B$782,D$383)+'СЕТ СН'!$F$13</f>
        <v>0</v>
      </c>
      <c r="E403" s="36">
        <f ca="1">SUMIFS(СВЦЭМ!$L$40:$L$783,СВЦЭМ!$A$40:$A$783,$A403,СВЦЭМ!$B$39:$B$782,E$383)+'СЕТ СН'!$F$13</f>
        <v>0</v>
      </c>
      <c r="F403" s="36">
        <f ca="1">SUMIFS(СВЦЭМ!$L$40:$L$783,СВЦЭМ!$A$40:$A$783,$A403,СВЦЭМ!$B$39:$B$782,F$383)+'СЕТ СН'!$F$13</f>
        <v>0</v>
      </c>
      <c r="G403" s="36">
        <f ca="1">SUMIFS(СВЦЭМ!$L$40:$L$783,СВЦЭМ!$A$40:$A$783,$A403,СВЦЭМ!$B$39:$B$782,G$383)+'СЕТ СН'!$F$13</f>
        <v>0</v>
      </c>
      <c r="H403" s="36">
        <f ca="1">SUMIFS(СВЦЭМ!$L$40:$L$783,СВЦЭМ!$A$40:$A$783,$A403,СВЦЭМ!$B$39:$B$782,H$383)+'СЕТ СН'!$F$13</f>
        <v>0</v>
      </c>
      <c r="I403" s="36">
        <f ca="1">SUMIFS(СВЦЭМ!$L$40:$L$783,СВЦЭМ!$A$40:$A$783,$A403,СВЦЭМ!$B$39:$B$782,I$383)+'СЕТ СН'!$F$13</f>
        <v>0</v>
      </c>
      <c r="J403" s="36">
        <f ca="1">SUMIFS(СВЦЭМ!$L$40:$L$783,СВЦЭМ!$A$40:$A$783,$A403,СВЦЭМ!$B$39:$B$782,J$383)+'СЕТ СН'!$F$13</f>
        <v>0</v>
      </c>
      <c r="K403" s="36">
        <f ca="1">SUMIFS(СВЦЭМ!$L$40:$L$783,СВЦЭМ!$A$40:$A$783,$A403,СВЦЭМ!$B$39:$B$782,K$383)+'СЕТ СН'!$F$13</f>
        <v>0</v>
      </c>
      <c r="L403" s="36">
        <f ca="1">SUMIFS(СВЦЭМ!$L$40:$L$783,СВЦЭМ!$A$40:$A$783,$A403,СВЦЭМ!$B$39:$B$782,L$383)+'СЕТ СН'!$F$13</f>
        <v>0</v>
      </c>
      <c r="M403" s="36">
        <f ca="1">SUMIFS(СВЦЭМ!$L$40:$L$783,СВЦЭМ!$A$40:$A$783,$A403,СВЦЭМ!$B$39:$B$782,M$383)+'СЕТ СН'!$F$13</f>
        <v>0</v>
      </c>
      <c r="N403" s="36">
        <f ca="1">SUMIFS(СВЦЭМ!$L$40:$L$783,СВЦЭМ!$A$40:$A$783,$A403,СВЦЭМ!$B$39:$B$782,N$383)+'СЕТ СН'!$F$13</f>
        <v>0</v>
      </c>
      <c r="O403" s="36">
        <f ca="1">SUMIFS(СВЦЭМ!$L$40:$L$783,СВЦЭМ!$A$40:$A$783,$A403,СВЦЭМ!$B$39:$B$782,O$383)+'СЕТ СН'!$F$13</f>
        <v>0</v>
      </c>
      <c r="P403" s="36">
        <f ca="1">SUMIFS(СВЦЭМ!$L$40:$L$783,СВЦЭМ!$A$40:$A$783,$A403,СВЦЭМ!$B$39:$B$782,P$383)+'СЕТ СН'!$F$13</f>
        <v>0</v>
      </c>
      <c r="Q403" s="36">
        <f ca="1">SUMIFS(СВЦЭМ!$L$40:$L$783,СВЦЭМ!$A$40:$A$783,$A403,СВЦЭМ!$B$39:$B$782,Q$383)+'СЕТ СН'!$F$13</f>
        <v>0</v>
      </c>
      <c r="R403" s="36">
        <f ca="1">SUMIFS(СВЦЭМ!$L$40:$L$783,СВЦЭМ!$A$40:$A$783,$A403,СВЦЭМ!$B$39:$B$782,R$383)+'СЕТ СН'!$F$13</f>
        <v>0</v>
      </c>
      <c r="S403" s="36">
        <f ca="1">SUMIFS(СВЦЭМ!$L$40:$L$783,СВЦЭМ!$A$40:$A$783,$A403,СВЦЭМ!$B$39:$B$782,S$383)+'СЕТ СН'!$F$13</f>
        <v>0</v>
      </c>
      <c r="T403" s="36">
        <f ca="1">SUMIFS(СВЦЭМ!$L$40:$L$783,СВЦЭМ!$A$40:$A$783,$A403,СВЦЭМ!$B$39:$B$782,T$383)+'СЕТ СН'!$F$13</f>
        <v>0</v>
      </c>
      <c r="U403" s="36">
        <f ca="1">SUMIFS(СВЦЭМ!$L$40:$L$783,СВЦЭМ!$A$40:$A$783,$A403,СВЦЭМ!$B$39:$B$782,U$383)+'СЕТ СН'!$F$13</f>
        <v>0</v>
      </c>
      <c r="V403" s="36">
        <f ca="1">SUMIFS(СВЦЭМ!$L$40:$L$783,СВЦЭМ!$A$40:$A$783,$A403,СВЦЭМ!$B$39:$B$782,V$383)+'СЕТ СН'!$F$13</f>
        <v>0</v>
      </c>
      <c r="W403" s="36">
        <f ca="1">SUMIFS(СВЦЭМ!$L$40:$L$783,СВЦЭМ!$A$40:$A$783,$A403,СВЦЭМ!$B$39:$B$782,W$383)+'СЕТ СН'!$F$13</f>
        <v>0</v>
      </c>
      <c r="X403" s="36">
        <f ca="1">SUMIFS(СВЦЭМ!$L$40:$L$783,СВЦЭМ!$A$40:$A$783,$A403,СВЦЭМ!$B$39:$B$782,X$383)+'СЕТ СН'!$F$13</f>
        <v>0</v>
      </c>
      <c r="Y403" s="36">
        <f ca="1">SUMIFS(СВЦЭМ!$L$40:$L$783,СВЦЭМ!$A$40:$A$783,$A403,СВЦЭМ!$B$39:$B$782,Y$383)+'СЕТ СН'!$F$13</f>
        <v>0</v>
      </c>
    </row>
    <row r="404" spans="1:26" ht="15.75" hidden="1" x14ac:dyDescent="0.2">
      <c r="A404" s="35">
        <f t="shared" si="11"/>
        <v>44613</v>
      </c>
      <c r="B404" s="36">
        <f ca="1">SUMIFS(СВЦЭМ!$L$40:$L$783,СВЦЭМ!$A$40:$A$783,$A404,СВЦЭМ!$B$39:$B$782,B$383)+'СЕТ СН'!$F$13</f>
        <v>0</v>
      </c>
      <c r="C404" s="36">
        <f ca="1">SUMIFS(СВЦЭМ!$L$40:$L$783,СВЦЭМ!$A$40:$A$783,$A404,СВЦЭМ!$B$39:$B$782,C$383)+'СЕТ СН'!$F$13</f>
        <v>0</v>
      </c>
      <c r="D404" s="36">
        <f ca="1">SUMIFS(СВЦЭМ!$L$40:$L$783,СВЦЭМ!$A$40:$A$783,$A404,СВЦЭМ!$B$39:$B$782,D$383)+'СЕТ СН'!$F$13</f>
        <v>0</v>
      </c>
      <c r="E404" s="36">
        <f ca="1">SUMIFS(СВЦЭМ!$L$40:$L$783,СВЦЭМ!$A$40:$A$783,$A404,СВЦЭМ!$B$39:$B$782,E$383)+'СЕТ СН'!$F$13</f>
        <v>0</v>
      </c>
      <c r="F404" s="36">
        <f ca="1">SUMIFS(СВЦЭМ!$L$40:$L$783,СВЦЭМ!$A$40:$A$783,$A404,СВЦЭМ!$B$39:$B$782,F$383)+'СЕТ СН'!$F$13</f>
        <v>0</v>
      </c>
      <c r="G404" s="36">
        <f ca="1">SUMIFS(СВЦЭМ!$L$40:$L$783,СВЦЭМ!$A$40:$A$783,$A404,СВЦЭМ!$B$39:$B$782,G$383)+'СЕТ СН'!$F$13</f>
        <v>0</v>
      </c>
      <c r="H404" s="36">
        <f ca="1">SUMIFS(СВЦЭМ!$L$40:$L$783,СВЦЭМ!$A$40:$A$783,$A404,СВЦЭМ!$B$39:$B$782,H$383)+'СЕТ СН'!$F$13</f>
        <v>0</v>
      </c>
      <c r="I404" s="36">
        <f ca="1">SUMIFS(СВЦЭМ!$L$40:$L$783,СВЦЭМ!$A$40:$A$783,$A404,СВЦЭМ!$B$39:$B$782,I$383)+'СЕТ СН'!$F$13</f>
        <v>0</v>
      </c>
      <c r="J404" s="36">
        <f ca="1">SUMIFS(СВЦЭМ!$L$40:$L$783,СВЦЭМ!$A$40:$A$783,$A404,СВЦЭМ!$B$39:$B$782,J$383)+'СЕТ СН'!$F$13</f>
        <v>0</v>
      </c>
      <c r="K404" s="36">
        <f ca="1">SUMIFS(СВЦЭМ!$L$40:$L$783,СВЦЭМ!$A$40:$A$783,$A404,СВЦЭМ!$B$39:$B$782,K$383)+'СЕТ СН'!$F$13</f>
        <v>0</v>
      </c>
      <c r="L404" s="36">
        <f ca="1">SUMIFS(СВЦЭМ!$L$40:$L$783,СВЦЭМ!$A$40:$A$783,$A404,СВЦЭМ!$B$39:$B$782,L$383)+'СЕТ СН'!$F$13</f>
        <v>0</v>
      </c>
      <c r="M404" s="36">
        <f ca="1">SUMIFS(СВЦЭМ!$L$40:$L$783,СВЦЭМ!$A$40:$A$783,$A404,СВЦЭМ!$B$39:$B$782,M$383)+'СЕТ СН'!$F$13</f>
        <v>0</v>
      </c>
      <c r="N404" s="36">
        <f ca="1">SUMIFS(СВЦЭМ!$L$40:$L$783,СВЦЭМ!$A$40:$A$783,$A404,СВЦЭМ!$B$39:$B$782,N$383)+'СЕТ СН'!$F$13</f>
        <v>0</v>
      </c>
      <c r="O404" s="36">
        <f ca="1">SUMIFS(СВЦЭМ!$L$40:$L$783,СВЦЭМ!$A$40:$A$783,$A404,СВЦЭМ!$B$39:$B$782,O$383)+'СЕТ СН'!$F$13</f>
        <v>0</v>
      </c>
      <c r="P404" s="36">
        <f ca="1">SUMIFS(СВЦЭМ!$L$40:$L$783,СВЦЭМ!$A$40:$A$783,$A404,СВЦЭМ!$B$39:$B$782,P$383)+'СЕТ СН'!$F$13</f>
        <v>0</v>
      </c>
      <c r="Q404" s="36">
        <f ca="1">SUMIFS(СВЦЭМ!$L$40:$L$783,СВЦЭМ!$A$40:$A$783,$A404,СВЦЭМ!$B$39:$B$782,Q$383)+'СЕТ СН'!$F$13</f>
        <v>0</v>
      </c>
      <c r="R404" s="36">
        <f ca="1">SUMIFS(СВЦЭМ!$L$40:$L$783,СВЦЭМ!$A$40:$A$783,$A404,СВЦЭМ!$B$39:$B$782,R$383)+'СЕТ СН'!$F$13</f>
        <v>0</v>
      </c>
      <c r="S404" s="36">
        <f ca="1">SUMIFS(СВЦЭМ!$L$40:$L$783,СВЦЭМ!$A$40:$A$783,$A404,СВЦЭМ!$B$39:$B$782,S$383)+'СЕТ СН'!$F$13</f>
        <v>0</v>
      </c>
      <c r="T404" s="36">
        <f ca="1">SUMIFS(СВЦЭМ!$L$40:$L$783,СВЦЭМ!$A$40:$A$783,$A404,СВЦЭМ!$B$39:$B$782,T$383)+'СЕТ СН'!$F$13</f>
        <v>0</v>
      </c>
      <c r="U404" s="36">
        <f ca="1">SUMIFS(СВЦЭМ!$L$40:$L$783,СВЦЭМ!$A$40:$A$783,$A404,СВЦЭМ!$B$39:$B$782,U$383)+'СЕТ СН'!$F$13</f>
        <v>0</v>
      </c>
      <c r="V404" s="36">
        <f ca="1">SUMIFS(СВЦЭМ!$L$40:$L$783,СВЦЭМ!$A$40:$A$783,$A404,СВЦЭМ!$B$39:$B$782,V$383)+'СЕТ СН'!$F$13</f>
        <v>0</v>
      </c>
      <c r="W404" s="36">
        <f ca="1">SUMIFS(СВЦЭМ!$L$40:$L$783,СВЦЭМ!$A$40:$A$783,$A404,СВЦЭМ!$B$39:$B$782,W$383)+'СЕТ СН'!$F$13</f>
        <v>0</v>
      </c>
      <c r="X404" s="36">
        <f ca="1">SUMIFS(СВЦЭМ!$L$40:$L$783,СВЦЭМ!$A$40:$A$783,$A404,СВЦЭМ!$B$39:$B$782,X$383)+'СЕТ СН'!$F$13</f>
        <v>0</v>
      </c>
      <c r="Y404" s="36">
        <f ca="1">SUMIFS(СВЦЭМ!$L$40:$L$783,СВЦЭМ!$A$40:$A$783,$A404,СВЦЭМ!$B$39:$B$782,Y$383)+'СЕТ СН'!$F$13</f>
        <v>0</v>
      </c>
    </row>
    <row r="405" spans="1:26" ht="15.75" hidden="1" x14ac:dyDescent="0.2">
      <c r="A405" s="35">
        <f t="shared" si="11"/>
        <v>44614</v>
      </c>
      <c r="B405" s="36">
        <f ca="1">SUMIFS(СВЦЭМ!$L$40:$L$783,СВЦЭМ!$A$40:$A$783,$A405,СВЦЭМ!$B$39:$B$782,B$383)+'СЕТ СН'!$F$13</f>
        <v>0</v>
      </c>
      <c r="C405" s="36">
        <f ca="1">SUMIFS(СВЦЭМ!$L$40:$L$783,СВЦЭМ!$A$40:$A$783,$A405,СВЦЭМ!$B$39:$B$782,C$383)+'СЕТ СН'!$F$13</f>
        <v>0</v>
      </c>
      <c r="D405" s="36">
        <f ca="1">SUMIFS(СВЦЭМ!$L$40:$L$783,СВЦЭМ!$A$40:$A$783,$A405,СВЦЭМ!$B$39:$B$782,D$383)+'СЕТ СН'!$F$13</f>
        <v>0</v>
      </c>
      <c r="E405" s="36">
        <f ca="1">SUMIFS(СВЦЭМ!$L$40:$L$783,СВЦЭМ!$A$40:$A$783,$A405,СВЦЭМ!$B$39:$B$782,E$383)+'СЕТ СН'!$F$13</f>
        <v>0</v>
      </c>
      <c r="F405" s="36">
        <f ca="1">SUMIFS(СВЦЭМ!$L$40:$L$783,СВЦЭМ!$A$40:$A$783,$A405,СВЦЭМ!$B$39:$B$782,F$383)+'СЕТ СН'!$F$13</f>
        <v>0</v>
      </c>
      <c r="G405" s="36">
        <f ca="1">SUMIFS(СВЦЭМ!$L$40:$L$783,СВЦЭМ!$A$40:$A$783,$A405,СВЦЭМ!$B$39:$B$782,G$383)+'СЕТ СН'!$F$13</f>
        <v>0</v>
      </c>
      <c r="H405" s="36">
        <f ca="1">SUMIFS(СВЦЭМ!$L$40:$L$783,СВЦЭМ!$A$40:$A$783,$A405,СВЦЭМ!$B$39:$B$782,H$383)+'СЕТ СН'!$F$13</f>
        <v>0</v>
      </c>
      <c r="I405" s="36">
        <f ca="1">SUMIFS(СВЦЭМ!$L$40:$L$783,СВЦЭМ!$A$40:$A$783,$A405,СВЦЭМ!$B$39:$B$782,I$383)+'СЕТ СН'!$F$13</f>
        <v>0</v>
      </c>
      <c r="J405" s="36">
        <f ca="1">SUMIFS(СВЦЭМ!$L$40:$L$783,СВЦЭМ!$A$40:$A$783,$A405,СВЦЭМ!$B$39:$B$782,J$383)+'СЕТ СН'!$F$13</f>
        <v>0</v>
      </c>
      <c r="K405" s="36">
        <f ca="1">SUMIFS(СВЦЭМ!$L$40:$L$783,СВЦЭМ!$A$40:$A$783,$A405,СВЦЭМ!$B$39:$B$782,K$383)+'СЕТ СН'!$F$13</f>
        <v>0</v>
      </c>
      <c r="L405" s="36">
        <f ca="1">SUMIFS(СВЦЭМ!$L$40:$L$783,СВЦЭМ!$A$40:$A$783,$A405,СВЦЭМ!$B$39:$B$782,L$383)+'СЕТ СН'!$F$13</f>
        <v>0</v>
      </c>
      <c r="M405" s="36">
        <f ca="1">SUMIFS(СВЦЭМ!$L$40:$L$783,СВЦЭМ!$A$40:$A$783,$A405,СВЦЭМ!$B$39:$B$782,M$383)+'СЕТ СН'!$F$13</f>
        <v>0</v>
      </c>
      <c r="N405" s="36">
        <f ca="1">SUMIFS(СВЦЭМ!$L$40:$L$783,СВЦЭМ!$A$40:$A$783,$A405,СВЦЭМ!$B$39:$B$782,N$383)+'СЕТ СН'!$F$13</f>
        <v>0</v>
      </c>
      <c r="O405" s="36">
        <f ca="1">SUMIFS(СВЦЭМ!$L$40:$L$783,СВЦЭМ!$A$40:$A$783,$A405,СВЦЭМ!$B$39:$B$782,O$383)+'СЕТ СН'!$F$13</f>
        <v>0</v>
      </c>
      <c r="P405" s="36">
        <f ca="1">SUMIFS(СВЦЭМ!$L$40:$L$783,СВЦЭМ!$A$40:$A$783,$A405,СВЦЭМ!$B$39:$B$782,P$383)+'СЕТ СН'!$F$13</f>
        <v>0</v>
      </c>
      <c r="Q405" s="36">
        <f ca="1">SUMIFS(СВЦЭМ!$L$40:$L$783,СВЦЭМ!$A$40:$A$783,$A405,СВЦЭМ!$B$39:$B$782,Q$383)+'СЕТ СН'!$F$13</f>
        <v>0</v>
      </c>
      <c r="R405" s="36">
        <f ca="1">SUMIFS(СВЦЭМ!$L$40:$L$783,СВЦЭМ!$A$40:$A$783,$A405,СВЦЭМ!$B$39:$B$782,R$383)+'СЕТ СН'!$F$13</f>
        <v>0</v>
      </c>
      <c r="S405" s="36">
        <f ca="1">SUMIFS(СВЦЭМ!$L$40:$L$783,СВЦЭМ!$A$40:$A$783,$A405,СВЦЭМ!$B$39:$B$782,S$383)+'СЕТ СН'!$F$13</f>
        <v>0</v>
      </c>
      <c r="T405" s="36">
        <f ca="1">SUMIFS(СВЦЭМ!$L$40:$L$783,СВЦЭМ!$A$40:$A$783,$A405,СВЦЭМ!$B$39:$B$782,T$383)+'СЕТ СН'!$F$13</f>
        <v>0</v>
      </c>
      <c r="U405" s="36">
        <f ca="1">SUMIFS(СВЦЭМ!$L$40:$L$783,СВЦЭМ!$A$40:$A$783,$A405,СВЦЭМ!$B$39:$B$782,U$383)+'СЕТ СН'!$F$13</f>
        <v>0</v>
      </c>
      <c r="V405" s="36">
        <f ca="1">SUMIFS(СВЦЭМ!$L$40:$L$783,СВЦЭМ!$A$40:$A$783,$A405,СВЦЭМ!$B$39:$B$782,V$383)+'СЕТ СН'!$F$13</f>
        <v>0</v>
      </c>
      <c r="W405" s="36">
        <f ca="1">SUMIFS(СВЦЭМ!$L$40:$L$783,СВЦЭМ!$A$40:$A$783,$A405,СВЦЭМ!$B$39:$B$782,W$383)+'СЕТ СН'!$F$13</f>
        <v>0</v>
      </c>
      <c r="X405" s="36">
        <f ca="1">SUMIFS(СВЦЭМ!$L$40:$L$783,СВЦЭМ!$A$40:$A$783,$A405,СВЦЭМ!$B$39:$B$782,X$383)+'СЕТ СН'!$F$13</f>
        <v>0</v>
      </c>
      <c r="Y405" s="36">
        <f ca="1">SUMIFS(СВЦЭМ!$L$40:$L$783,СВЦЭМ!$A$40:$A$783,$A405,СВЦЭМ!$B$39:$B$782,Y$383)+'СЕТ СН'!$F$13</f>
        <v>0</v>
      </c>
    </row>
    <row r="406" spans="1:26" ht="15.75" hidden="1" x14ac:dyDescent="0.2">
      <c r="A406" s="35">
        <f t="shared" si="11"/>
        <v>44615</v>
      </c>
      <c r="B406" s="36">
        <f ca="1">SUMIFS(СВЦЭМ!$L$40:$L$783,СВЦЭМ!$A$40:$A$783,$A406,СВЦЭМ!$B$39:$B$782,B$383)+'СЕТ СН'!$F$13</f>
        <v>0</v>
      </c>
      <c r="C406" s="36">
        <f ca="1">SUMIFS(СВЦЭМ!$L$40:$L$783,СВЦЭМ!$A$40:$A$783,$A406,СВЦЭМ!$B$39:$B$782,C$383)+'СЕТ СН'!$F$13</f>
        <v>0</v>
      </c>
      <c r="D406" s="36">
        <f ca="1">SUMIFS(СВЦЭМ!$L$40:$L$783,СВЦЭМ!$A$40:$A$783,$A406,СВЦЭМ!$B$39:$B$782,D$383)+'СЕТ СН'!$F$13</f>
        <v>0</v>
      </c>
      <c r="E406" s="36">
        <f ca="1">SUMIFS(СВЦЭМ!$L$40:$L$783,СВЦЭМ!$A$40:$A$783,$A406,СВЦЭМ!$B$39:$B$782,E$383)+'СЕТ СН'!$F$13</f>
        <v>0</v>
      </c>
      <c r="F406" s="36">
        <f ca="1">SUMIFS(СВЦЭМ!$L$40:$L$783,СВЦЭМ!$A$40:$A$783,$A406,СВЦЭМ!$B$39:$B$782,F$383)+'СЕТ СН'!$F$13</f>
        <v>0</v>
      </c>
      <c r="G406" s="36">
        <f ca="1">SUMIFS(СВЦЭМ!$L$40:$L$783,СВЦЭМ!$A$40:$A$783,$A406,СВЦЭМ!$B$39:$B$782,G$383)+'СЕТ СН'!$F$13</f>
        <v>0</v>
      </c>
      <c r="H406" s="36">
        <f ca="1">SUMIFS(СВЦЭМ!$L$40:$L$783,СВЦЭМ!$A$40:$A$783,$A406,СВЦЭМ!$B$39:$B$782,H$383)+'СЕТ СН'!$F$13</f>
        <v>0</v>
      </c>
      <c r="I406" s="36">
        <f ca="1">SUMIFS(СВЦЭМ!$L$40:$L$783,СВЦЭМ!$A$40:$A$783,$A406,СВЦЭМ!$B$39:$B$782,I$383)+'СЕТ СН'!$F$13</f>
        <v>0</v>
      </c>
      <c r="J406" s="36">
        <f ca="1">SUMIFS(СВЦЭМ!$L$40:$L$783,СВЦЭМ!$A$40:$A$783,$A406,СВЦЭМ!$B$39:$B$782,J$383)+'СЕТ СН'!$F$13</f>
        <v>0</v>
      </c>
      <c r="K406" s="36">
        <f ca="1">SUMIFS(СВЦЭМ!$L$40:$L$783,СВЦЭМ!$A$40:$A$783,$A406,СВЦЭМ!$B$39:$B$782,K$383)+'СЕТ СН'!$F$13</f>
        <v>0</v>
      </c>
      <c r="L406" s="36">
        <f ca="1">SUMIFS(СВЦЭМ!$L$40:$L$783,СВЦЭМ!$A$40:$A$783,$A406,СВЦЭМ!$B$39:$B$782,L$383)+'СЕТ СН'!$F$13</f>
        <v>0</v>
      </c>
      <c r="M406" s="36">
        <f ca="1">SUMIFS(СВЦЭМ!$L$40:$L$783,СВЦЭМ!$A$40:$A$783,$A406,СВЦЭМ!$B$39:$B$782,M$383)+'СЕТ СН'!$F$13</f>
        <v>0</v>
      </c>
      <c r="N406" s="36">
        <f ca="1">SUMIFS(СВЦЭМ!$L$40:$L$783,СВЦЭМ!$A$40:$A$783,$A406,СВЦЭМ!$B$39:$B$782,N$383)+'СЕТ СН'!$F$13</f>
        <v>0</v>
      </c>
      <c r="O406" s="36">
        <f ca="1">SUMIFS(СВЦЭМ!$L$40:$L$783,СВЦЭМ!$A$40:$A$783,$A406,СВЦЭМ!$B$39:$B$782,O$383)+'СЕТ СН'!$F$13</f>
        <v>0</v>
      </c>
      <c r="P406" s="36">
        <f ca="1">SUMIFS(СВЦЭМ!$L$40:$L$783,СВЦЭМ!$A$40:$A$783,$A406,СВЦЭМ!$B$39:$B$782,P$383)+'СЕТ СН'!$F$13</f>
        <v>0</v>
      </c>
      <c r="Q406" s="36">
        <f ca="1">SUMIFS(СВЦЭМ!$L$40:$L$783,СВЦЭМ!$A$40:$A$783,$A406,СВЦЭМ!$B$39:$B$782,Q$383)+'СЕТ СН'!$F$13</f>
        <v>0</v>
      </c>
      <c r="R406" s="36">
        <f ca="1">SUMIFS(СВЦЭМ!$L$40:$L$783,СВЦЭМ!$A$40:$A$783,$A406,СВЦЭМ!$B$39:$B$782,R$383)+'СЕТ СН'!$F$13</f>
        <v>0</v>
      </c>
      <c r="S406" s="36">
        <f ca="1">SUMIFS(СВЦЭМ!$L$40:$L$783,СВЦЭМ!$A$40:$A$783,$A406,СВЦЭМ!$B$39:$B$782,S$383)+'СЕТ СН'!$F$13</f>
        <v>0</v>
      </c>
      <c r="T406" s="36">
        <f ca="1">SUMIFS(СВЦЭМ!$L$40:$L$783,СВЦЭМ!$A$40:$A$783,$A406,СВЦЭМ!$B$39:$B$782,T$383)+'СЕТ СН'!$F$13</f>
        <v>0</v>
      </c>
      <c r="U406" s="36">
        <f ca="1">SUMIFS(СВЦЭМ!$L$40:$L$783,СВЦЭМ!$A$40:$A$783,$A406,СВЦЭМ!$B$39:$B$782,U$383)+'СЕТ СН'!$F$13</f>
        <v>0</v>
      </c>
      <c r="V406" s="36">
        <f ca="1">SUMIFS(СВЦЭМ!$L$40:$L$783,СВЦЭМ!$A$40:$A$783,$A406,СВЦЭМ!$B$39:$B$782,V$383)+'СЕТ СН'!$F$13</f>
        <v>0</v>
      </c>
      <c r="W406" s="36">
        <f ca="1">SUMIFS(СВЦЭМ!$L$40:$L$783,СВЦЭМ!$A$40:$A$783,$A406,СВЦЭМ!$B$39:$B$782,W$383)+'СЕТ СН'!$F$13</f>
        <v>0</v>
      </c>
      <c r="X406" s="36">
        <f ca="1">SUMIFS(СВЦЭМ!$L$40:$L$783,СВЦЭМ!$A$40:$A$783,$A406,СВЦЭМ!$B$39:$B$782,X$383)+'СЕТ СН'!$F$13</f>
        <v>0</v>
      </c>
      <c r="Y406" s="36">
        <f ca="1">SUMIFS(СВЦЭМ!$L$40:$L$783,СВЦЭМ!$A$40:$A$783,$A406,СВЦЭМ!$B$39:$B$782,Y$383)+'СЕТ СН'!$F$13</f>
        <v>0</v>
      </c>
    </row>
    <row r="407" spans="1:26" ht="15.75" hidden="1" x14ac:dyDescent="0.2">
      <c r="A407" s="35">
        <f t="shared" si="11"/>
        <v>44616</v>
      </c>
      <c r="B407" s="36">
        <f ca="1">SUMIFS(СВЦЭМ!$L$40:$L$783,СВЦЭМ!$A$40:$A$783,$A407,СВЦЭМ!$B$39:$B$782,B$383)+'СЕТ СН'!$F$13</f>
        <v>0</v>
      </c>
      <c r="C407" s="36">
        <f ca="1">SUMIFS(СВЦЭМ!$L$40:$L$783,СВЦЭМ!$A$40:$A$783,$A407,СВЦЭМ!$B$39:$B$782,C$383)+'СЕТ СН'!$F$13</f>
        <v>0</v>
      </c>
      <c r="D407" s="36">
        <f ca="1">SUMIFS(СВЦЭМ!$L$40:$L$783,СВЦЭМ!$A$40:$A$783,$A407,СВЦЭМ!$B$39:$B$782,D$383)+'СЕТ СН'!$F$13</f>
        <v>0</v>
      </c>
      <c r="E407" s="36">
        <f ca="1">SUMIFS(СВЦЭМ!$L$40:$L$783,СВЦЭМ!$A$40:$A$783,$A407,СВЦЭМ!$B$39:$B$782,E$383)+'СЕТ СН'!$F$13</f>
        <v>0</v>
      </c>
      <c r="F407" s="36">
        <f ca="1">SUMIFS(СВЦЭМ!$L$40:$L$783,СВЦЭМ!$A$40:$A$783,$A407,СВЦЭМ!$B$39:$B$782,F$383)+'СЕТ СН'!$F$13</f>
        <v>0</v>
      </c>
      <c r="G407" s="36">
        <f ca="1">SUMIFS(СВЦЭМ!$L$40:$L$783,СВЦЭМ!$A$40:$A$783,$A407,СВЦЭМ!$B$39:$B$782,G$383)+'СЕТ СН'!$F$13</f>
        <v>0</v>
      </c>
      <c r="H407" s="36">
        <f ca="1">SUMIFS(СВЦЭМ!$L$40:$L$783,СВЦЭМ!$A$40:$A$783,$A407,СВЦЭМ!$B$39:$B$782,H$383)+'СЕТ СН'!$F$13</f>
        <v>0</v>
      </c>
      <c r="I407" s="36">
        <f ca="1">SUMIFS(СВЦЭМ!$L$40:$L$783,СВЦЭМ!$A$40:$A$783,$A407,СВЦЭМ!$B$39:$B$782,I$383)+'СЕТ СН'!$F$13</f>
        <v>0</v>
      </c>
      <c r="J407" s="36">
        <f ca="1">SUMIFS(СВЦЭМ!$L$40:$L$783,СВЦЭМ!$A$40:$A$783,$A407,СВЦЭМ!$B$39:$B$782,J$383)+'СЕТ СН'!$F$13</f>
        <v>0</v>
      </c>
      <c r="K407" s="36">
        <f ca="1">SUMIFS(СВЦЭМ!$L$40:$L$783,СВЦЭМ!$A$40:$A$783,$A407,СВЦЭМ!$B$39:$B$782,K$383)+'СЕТ СН'!$F$13</f>
        <v>0</v>
      </c>
      <c r="L407" s="36">
        <f ca="1">SUMIFS(СВЦЭМ!$L$40:$L$783,СВЦЭМ!$A$40:$A$783,$A407,СВЦЭМ!$B$39:$B$782,L$383)+'СЕТ СН'!$F$13</f>
        <v>0</v>
      </c>
      <c r="M407" s="36">
        <f ca="1">SUMIFS(СВЦЭМ!$L$40:$L$783,СВЦЭМ!$A$40:$A$783,$A407,СВЦЭМ!$B$39:$B$782,M$383)+'СЕТ СН'!$F$13</f>
        <v>0</v>
      </c>
      <c r="N407" s="36">
        <f ca="1">SUMIFS(СВЦЭМ!$L$40:$L$783,СВЦЭМ!$A$40:$A$783,$A407,СВЦЭМ!$B$39:$B$782,N$383)+'СЕТ СН'!$F$13</f>
        <v>0</v>
      </c>
      <c r="O407" s="36">
        <f ca="1">SUMIFS(СВЦЭМ!$L$40:$L$783,СВЦЭМ!$A$40:$A$783,$A407,СВЦЭМ!$B$39:$B$782,O$383)+'СЕТ СН'!$F$13</f>
        <v>0</v>
      </c>
      <c r="P407" s="36">
        <f ca="1">SUMIFS(СВЦЭМ!$L$40:$L$783,СВЦЭМ!$A$40:$A$783,$A407,СВЦЭМ!$B$39:$B$782,P$383)+'СЕТ СН'!$F$13</f>
        <v>0</v>
      </c>
      <c r="Q407" s="36">
        <f ca="1">SUMIFS(СВЦЭМ!$L$40:$L$783,СВЦЭМ!$A$40:$A$783,$A407,СВЦЭМ!$B$39:$B$782,Q$383)+'СЕТ СН'!$F$13</f>
        <v>0</v>
      </c>
      <c r="R407" s="36">
        <f ca="1">SUMIFS(СВЦЭМ!$L$40:$L$783,СВЦЭМ!$A$40:$A$783,$A407,СВЦЭМ!$B$39:$B$782,R$383)+'СЕТ СН'!$F$13</f>
        <v>0</v>
      </c>
      <c r="S407" s="36">
        <f ca="1">SUMIFS(СВЦЭМ!$L$40:$L$783,СВЦЭМ!$A$40:$A$783,$A407,СВЦЭМ!$B$39:$B$782,S$383)+'СЕТ СН'!$F$13</f>
        <v>0</v>
      </c>
      <c r="T407" s="36">
        <f ca="1">SUMIFS(СВЦЭМ!$L$40:$L$783,СВЦЭМ!$A$40:$A$783,$A407,СВЦЭМ!$B$39:$B$782,T$383)+'СЕТ СН'!$F$13</f>
        <v>0</v>
      </c>
      <c r="U407" s="36">
        <f ca="1">SUMIFS(СВЦЭМ!$L$40:$L$783,СВЦЭМ!$A$40:$A$783,$A407,СВЦЭМ!$B$39:$B$782,U$383)+'СЕТ СН'!$F$13</f>
        <v>0</v>
      </c>
      <c r="V407" s="36">
        <f ca="1">SUMIFS(СВЦЭМ!$L$40:$L$783,СВЦЭМ!$A$40:$A$783,$A407,СВЦЭМ!$B$39:$B$782,V$383)+'СЕТ СН'!$F$13</f>
        <v>0</v>
      </c>
      <c r="W407" s="36">
        <f ca="1">SUMIFS(СВЦЭМ!$L$40:$L$783,СВЦЭМ!$A$40:$A$783,$A407,СВЦЭМ!$B$39:$B$782,W$383)+'СЕТ СН'!$F$13</f>
        <v>0</v>
      </c>
      <c r="X407" s="36">
        <f ca="1">SUMIFS(СВЦЭМ!$L$40:$L$783,СВЦЭМ!$A$40:$A$783,$A407,СВЦЭМ!$B$39:$B$782,X$383)+'СЕТ СН'!$F$13</f>
        <v>0</v>
      </c>
      <c r="Y407" s="36">
        <f ca="1">SUMIFS(СВЦЭМ!$L$40:$L$783,СВЦЭМ!$A$40:$A$783,$A407,СВЦЭМ!$B$39:$B$782,Y$383)+'СЕТ СН'!$F$13</f>
        <v>0</v>
      </c>
    </row>
    <row r="408" spans="1:26" ht="15.75" hidden="1" x14ac:dyDescent="0.2">
      <c r="A408" s="35">
        <f t="shared" si="11"/>
        <v>44617</v>
      </c>
      <c r="B408" s="36">
        <f ca="1">SUMIFS(СВЦЭМ!$L$40:$L$783,СВЦЭМ!$A$40:$A$783,$A408,СВЦЭМ!$B$39:$B$782,B$383)+'СЕТ СН'!$F$13</f>
        <v>0</v>
      </c>
      <c r="C408" s="36">
        <f ca="1">SUMIFS(СВЦЭМ!$L$40:$L$783,СВЦЭМ!$A$40:$A$783,$A408,СВЦЭМ!$B$39:$B$782,C$383)+'СЕТ СН'!$F$13</f>
        <v>0</v>
      </c>
      <c r="D408" s="36">
        <f ca="1">SUMIFS(СВЦЭМ!$L$40:$L$783,СВЦЭМ!$A$40:$A$783,$A408,СВЦЭМ!$B$39:$B$782,D$383)+'СЕТ СН'!$F$13</f>
        <v>0</v>
      </c>
      <c r="E408" s="36">
        <f ca="1">SUMIFS(СВЦЭМ!$L$40:$L$783,СВЦЭМ!$A$40:$A$783,$A408,СВЦЭМ!$B$39:$B$782,E$383)+'СЕТ СН'!$F$13</f>
        <v>0</v>
      </c>
      <c r="F408" s="36">
        <f ca="1">SUMIFS(СВЦЭМ!$L$40:$L$783,СВЦЭМ!$A$40:$A$783,$A408,СВЦЭМ!$B$39:$B$782,F$383)+'СЕТ СН'!$F$13</f>
        <v>0</v>
      </c>
      <c r="G408" s="36">
        <f ca="1">SUMIFS(СВЦЭМ!$L$40:$L$783,СВЦЭМ!$A$40:$A$783,$A408,СВЦЭМ!$B$39:$B$782,G$383)+'СЕТ СН'!$F$13</f>
        <v>0</v>
      </c>
      <c r="H408" s="36">
        <f ca="1">SUMIFS(СВЦЭМ!$L$40:$L$783,СВЦЭМ!$A$40:$A$783,$A408,СВЦЭМ!$B$39:$B$782,H$383)+'СЕТ СН'!$F$13</f>
        <v>0</v>
      </c>
      <c r="I408" s="36">
        <f ca="1">SUMIFS(СВЦЭМ!$L$40:$L$783,СВЦЭМ!$A$40:$A$783,$A408,СВЦЭМ!$B$39:$B$782,I$383)+'СЕТ СН'!$F$13</f>
        <v>0</v>
      </c>
      <c r="J408" s="36">
        <f ca="1">SUMIFS(СВЦЭМ!$L$40:$L$783,СВЦЭМ!$A$40:$A$783,$A408,СВЦЭМ!$B$39:$B$782,J$383)+'СЕТ СН'!$F$13</f>
        <v>0</v>
      </c>
      <c r="K408" s="36">
        <f ca="1">SUMIFS(СВЦЭМ!$L$40:$L$783,СВЦЭМ!$A$40:$A$783,$A408,СВЦЭМ!$B$39:$B$782,K$383)+'СЕТ СН'!$F$13</f>
        <v>0</v>
      </c>
      <c r="L408" s="36">
        <f ca="1">SUMIFS(СВЦЭМ!$L$40:$L$783,СВЦЭМ!$A$40:$A$783,$A408,СВЦЭМ!$B$39:$B$782,L$383)+'СЕТ СН'!$F$13</f>
        <v>0</v>
      </c>
      <c r="M408" s="36">
        <f ca="1">SUMIFS(СВЦЭМ!$L$40:$L$783,СВЦЭМ!$A$40:$A$783,$A408,СВЦЭМ!$B$39:$B$782,M$383)+'СЕТ СН'!$F$13</f>
        <v>0</v>
      </c>
      <c r="N408" s="36">
        <f ca="1">SUMIFS(СВЦЭМ!$L$40:$L$783,СВЦЭМ!$A$40:$A$783,$A408,СВЦЭМ!$B$39:$B$782,N$383)+'СЕТ СН'!$F$13</f>
        <v>0</v>
      </c>
      <c r="O408" s="36">
        <f ca="1">SUMIFS(СВЦЭМ!$L$40:$L$783,СВЦЭМ!$A$40:$A$783,$A408,СВЦЭМ!$B$39:$B$782,O$383)+'СЕТ СН'!$F$13</f>
        <v>0</v>
      </c>
      <c r="P408" s="36">
        <f ca="1">SUMIFS(СВЦЭМ!$L$40:$L$783,СВЦЭМ!$A$40:$A$783,$A408,СВЦЭМ!$B$39:$B$782,P$383)+'СЕТ СН'!$F$13</f>
        <v>0</v>
      </c>
      <c r="Q408" s="36">
        <f ca="1">SUMIFS(СВЦЭМ!$L$40:$L$783,СВЦЭМ!$A$40:$A$783,$A408,СВЦЭМ!$B$39:$B$782,Q$383)+'СЕТ СН'!$F$13</f>
        <v>0</v>
      </c>
      <c r="R408" s="36">
        <f ca="1">SUMIFS(СВЦЭМ!$L$40:$L$783,СВЦЭМ!$A$40:$A$783,$A408,СВЦЭМ!$B$39:$B$782,R$383)+'СЕТ СН'!$F$13</f>
        <v>0</v>
      </c>
      <c r="S408" s="36">
        <f ca="1">SUMIFS(СВЦЭМ!$L$40:$L$783,СВЦЭМ!$A$40:$A$783,$A408,СВЦЭМ!$B$39:$B$782,S$383)+'СЕТ СН'!$F$13</f>
        <v>0</v>
      </c>
      <c r="T408" s="36">
        <f ca="1">SUMIFS(СВЦЭМ!$L$40:$L$783,СВЦЭМ!$A$40:$A$783,$A408,СВЦЭМ!$B$39:$B$782,T$383)+'СЕТ СН'!$F$13</f>
        <v>0</v>
      </c>
      <c r="U408" s="36">
        <f ca="1">SUMIFS(СВЦЭМ!$L$40:$L$783,СВЦЭМ!$A$40:$A$783,$A408,СВЦЭМ!$B$39:$B$782,U$383)+'СЕТ СН'!$F$13</f>
        <v>0</v>
      </c>
      <c r="V408" s="36">
        <f ca="1">SUMIFS(СВЦЭМ!$L$40:$L$783,СВЦЭМ!$A$40:$A$783,$A408,СВЦЭМ!$B$39:$B$782,V$383)+'СЕТ СН'!$F$13</f>
        <v>0</v>
      </c>
      <c r="W408" s="36">
        <f ca="1">SUMIFS(СВЦЭМ!$L$40:$L$783,СВЦЭМ!$A$40:$A$783,$A408,СВЦЭМ!$B$39:$B$782,W$383)+'СЕТ СН'!$F$13</f>
        <v>0</v>
      </c>
      <c r="X408" s="36">
        <f ca="1">SUMIFS(СВЦЭМ!$L$40:$L$783,СВЦЭМ!$A$40:$A$783,$A408,СВЦЭМ!$B$39:$B$782,X$383)+'СЕТ СН'!$F$13</f>
        <v>0</v>
      </c>
      <c r="Y408" s="36">
        <f ca="1">SUMIFS(СВЦЭМ!$L$40:$L$783,СВЦЭМ!$A$40:$A$783,$A408,СВЦЭМ!$B$39:$B$782,Y$383)+'СЕТ СН'!$F$13</f>
        <v>0</v>
      </c>
    </row>
    <row r="409" spans="1:26" ht="15.75" hidden="1" x14ac:dyDescent="0.2">
      <c r="A409" s="35">
        <f t="shared" si="11"/>
        <v>44618</v>
      </c>
      <c r="B409" s="36">
        <f ca="1">SUMIFS(СВЦЭМ!$L$40:$L$783,СВЦЭМ!$A$40:$A$783,$A409,СВЦЭМ!$B$39:$B$782,B$383)+'СЕТ СН'!$F$13</f>
        <v>0</v>
      </c>
      <c r="C409" s="36">
        <f ca="1">SUMIFS(СВЦЭМ!$L$40:$L$783,СВЦЭМ!$A$40:$A$783,$A409,СВЦЭМ!$B$39:$B$782,C$383)+'СЕТ СН'!$F$13</f>
        <v>0</v>
      </c>
      <c r="D409" s="36">
        <f ca="1">SUMIFS(СВЦЭМ!$L$40:$L$783,СВЦЭМ!$A$40:$A$783,$A409,СВЦЭМ!$B$39:$B$782,D$383)+'СЕТ СН'!$F$13</f>
        <v>0</v>
      </c>
      <c r="E409" s="36">
        <f ca="1">SUMIFS(СВЦЭМ!$L$40:$L$783,СВЦЭМ!$A$40:$A$783,$A409,СВЦЭМ!$B$39:$B$782,E$383)+'СЕТ СН'!$F$13</f>
        <v>0</v>
      </c>
      <c r="F409" s="36">
        <f ca="1">SUMIFS(СВЦЭМ!$L$40:$L$783,СВЦЭМ!$A$40:$A$783,$A409,СВЦЭМ!$B$39:$B$782,F$383)+'СЕТ СН'!$F$13</f>
        <v>0</v>
      </c>
      <c r="G409" s="36">
        <f ca="1">SUMIFS(СВЦЭМ!$L$40:$L$783,СВЦЭМ!$A$40:$A$783,$A409,СВЦЭМ!$B$39:$B$782,G$383)+'СЕТ СН'!$F$13</f>
        <v>0</v>
      </c>
      <c r="H409" s="36">
        <f ca="1">SUMIFS(СВЦЭМ!$L$40:$L$783,СВЦЭМ!$A$40:$A$783,$A409,СВЦЭМ!$B$39:$B$782,H$383)+'СЕТ СН'!$F$13</f>
        <v>0</v>
      </c>
      <c r="I409" s="36">
        <f ca="1">SUMIFS(СВЦЭМ!$L$40:$L$783,СВЦЭМ!$A$40:$A$783,$A409,СВЦЭМ!$B$39:$B$782,I$383)+'СЕТ СН'!$F$13</f>
        <v>0</v>
      </c>
      <c r="J409" s="36">
        <f ca="1">SUMIFS(СВЦЭМ!$L$40:$L$783,СВЦЭМ!$A$40:$A$783,$A409,СВЦЭМ!$B$39:$B$782,J$383)+'СЕТ СН'!$F$13</f>
        <v>0</v>
      </c>
      <c r="K409" s="36">
        <f ca="1">SUMIFS(СВЦЭМ!$L$40:$L$783,СВЦЭМ!$A$40:$A$783,$A409,СВЦЭМ!$B$39:$B$782,K$383)+'СЕТ СН'!$F$13</f>
        <v>0</v>
      </c>
      <c r="L409" s="36">
        <f ca="1">SUMIFS(СВЦЭМ!$L$40:$L$783,СВЦЭМ!$A$40:$A$783,$A409,СВЦЭМ!$B$39:$B$782,L$383)+'СЕТ СН'!$F$13</f>
        <v>0</v>
      </c>
      <c r="M409" s="36">
        <f ca="1">SUMIFS(СВЦЭМ!$L$40:$L$783,СВЦЭМ!$A$40:$A$783,$A409,СВЦЭМ!$B$39:$B$782,M$383)+'СЕТ СН'!$F$13</f>
        <v>0</v>
      </c>
      <c r="N409" s="36">
        <f ca="1">SUMIFS(СВЦЭМ!$L$40:$L$783,СВЦЭМ!$A$40:$A$783,$A409,СВЦЭМ!$B$39:$B$782,N$383)+'СЕТ СН'!$F$13</f>
        <v>0</v>
      </c>
      <c r="O409" s="36">
        <f ca="1">SUMIFS(СВЦЭМ!$L$40:$L$783,СВЦЭМ!$A$40:$A$783,$A409,СВЦЭМ!$B$39:$B$782,O$383)+'СЕТ СН'!$F$13</f>
        <v>0</v>
      </c>
      <c r="P409" s="36">
        <f ca="1">SUMIFS(СВЦЭМ!$L$40:$L$783,СВЦЭМ!$A$40:$A$783,$A409,СВЦЭМ!$B$39:$B$782,P$383)+'СЕТ СН'!$F$13</f>
        <v>0</v>
      </c>
      <c r="Q409" s="36">
        <f ca="1">SUMIFS(СВЦЭМ!$L$40:$L$783,СВЦЭМ!$A$40:$A$783,$A409,СВЦЭМ!$B$39:$B$782,Q$383)+'СЕТ СН'!$F$13</f>
        <v>0</v>
      </c>
      <c r="R409" s="36">
        <f ca="1">SUMIFS(СВЦЭМ!$L$40:$L$783,СВЦЭМ!$A$40:$A$783,$A409,СВЦЭМ!$B$39:$B$782,R$383)+'СЕТ СН'!$F$13</f>
        <v>0</v>
      </c>
      <c r="S409" s="36">
        <f ca="1">SUMIFS(СВЦЭМ!$L$40:$L$783,СВЦЭМ!$A$40:$A$783,$A409,СВЦЭМ!$B$39:$B$782,S$383)+'СЕТ СН'!$F$13</f>
        <v>0</v>
      </c>
      <c r="T409" s="36">
        <f ca="1">SUMIFS(СВЦЭМ!$L$40:$L$783,СВЦЭМ!$A$40:$A$783,$A409,СВЦЭМ!$B$39:$B$782,T$383)+'СЕТ СН'!$F$13</f>
        <v>0</v>
      </c>
      <c r="U409" s="36">
        <f ca="1">SUMIFS(СВЦЭМ!$L$40:$L$783,СВЦЭМ!$A$40:$A$783,$A409,СВЦЭМ!$B$39:$B$782,U$383)+'СЕТ СН'!$F$13</f>
        <v>0</v>
      </c>
      <c r="V409" s="36">
        <f ca="1">SUMIFS(СВЦЭМ!$L$40:$L$783,СВЦЭМ!$A$40:$A$783,$A409,СВЦЭМ!$B$39:$B$782,V$383)+'СЕТ СН'!$F$13</f>
        <v>0</v>
      </c>
      <c r="W409" s="36">
        <f ca="1">SUMIFS(СВЦЭМ!$L$40:$L$783,СВЦЭМ!$A$40:$A$783,$A409,СВЦЭМ!$B$39:$B$782,W$383)+'СЕТ СН'!$F$13</f>
        <v>0</v>
      </c>
      <c r="X409" s="36">
        <f ca="1">SUMIFS(СВЦЭМ!$L$40:$L$783,СВЦЭМ!$A$40:$A$783,$A409,СВЦЭМ!$B$39:$B$782,X$383)+'СЕТ СН'!$F$13</f>
        <v>0</v>
      </c>
      <c r="Y409" s="36">
        <f ca="1">SUMIFS(СВЦЭМ!$L$40:$L$783,СВЦЭМ!$A$40:$A$783,$A409,СВЦЭМ!$B$39:$B$782,Y$383)+'СЕТ СН'!$F$13</f>
        <v>0</v>
      </c>
    </row>
    <row r="410" spans="1:26" ht="15.75" hidden="1" x14ac:dyDescent="0.2">
      <c r="A410" s="35">
        <f t="shared" si="11"/>
        <v>44619</v>
      </c>
      <c r="B410" s="36">
        <f ca="1">SUMIFS(СВЦЭМ!$L$40:$L$783,СВЦЭМ!$A$40:$A$783,$A410,СВЦЭМ!$B$39:$B$782,B$383)+'СЕТ СН'!$F$13</f>
        <v>0</v>
      </c>
      <c r="C410" s="36">
        <f ca="1">SUMIFS(СВЦЭМ!$L$40:$L$783,СВЦЭМ!$A$40:$A$783,$A410,СВЦЭМ!$B$39:$B$782,C$383)+'СЕТ СН'!$F$13</f>
        <v>0</v>
      </c>
      <c r="D410" s="36">
        <f ca="1">SUMIFS(СВЦЭМ!$L$40:$L$783,СВЦЭМ!$A$40:$A$783,$A410,СВЦЭМ!$B$39:$B$782,D$383)+'СЕТ СН'!$F$13</f>
        <v>0</v>
      </c>
      <c r="E410" s="36">
        <f ca="1">SUMIFS(СВЦЭМ!$L$40:$L$783,СВЦЭМ!$A$40:$A$783,$A410,СВЦЭМ!$B$39:$B$782,E$383)+'СЕТ СН'!$F$13</f>
        <v>0</v>
      </c>
      <c r="F410" s="36">
        <f ca="1">SUMIFS(СВЦЭМ!$L$40:$L$783,СВЦЭМ!$A$40:$A$783,$A410,СВЦЭМ!$B$39:$B$782,F$383)+'СЕТ СН'!$F$13</f>
        <v>0</v>
      </c>
      <c r="G410" s="36">
        <f ca="1">SUMIFS(СВЦЭМ!$L$40:$L$783,СВЦЭМ!$A$40:$A$783,$A410,СВЦЭМ!$B$39:$B$782,G$383)+'СЕТ СН'!$F$13</f>
        <v>0</v>
      </c>
      <c r="H410" s="36">
        <f ca="1">SUMIFS(СВЦЭМ!$L$40:$L$783,СВЦЭМ!$A$40:$A$783,$A410,СВЦЭМ!$B$39:$B$782,H$383)+'СЕТ СН'!$F$13</f>
        <v>0</v>
      </c>
      <c r="I410" s="36">
        <f ca="1">SUMIFS(СВЦЭМ!$L$40:$L$783,СВЦЭМ!$A$40:$A$783,$A410,СВЦЭМ!$B$39:$B$782,I$383)+'СЕТ СН'!$F$13</f>
        <v>0</v>
      </c>
      <c r="J410" s="36">
        <f ca="1">SUMIFS(СВЦЭМ!$L$40:$L$783,СВЦЭМ!$A$40:$A$783,$A410,СВЦЭМ!$B$39:$B$782,J$383)+'СЕТ СН'!$F$13</f>
        <v>0</v>
      </c>
      <c r="K410" s="36">
        <f ca="1">SUMIFS(СВЦЭМ!$L$40:$L$783,СВЦЭМ!$A$40:$A$783,$A410,СВЦЭМ!$B$39:$B$782,K$383)+'СЕТ СН'!$F$13</f>
        <v>0</v>
      </c>
      <c r="L410" s="36">
        <f ca="1">SUMIFS(СВЦЭМ!$L$40:$L$783,СВЦЭМ!$A$40:$A$783,$A410,СВЦЭМ!$B$39:$B$782,L$383)+'СЕТ СН'!$F$13</f>
        <v>0</v>
      </c>
      <c r="M410" s="36">
        <f ca="1">SUMIFS(СВЦЭМ!$L$40:$L$783,СВЦЭМ!$A$40:$A$783,$A410,СВЦЭМ!$B$39:$B$782,M$383)+'СЕТ СН'!$F$13</f>
        <v>0</v>
      </c>
      <c r="N410" s="36">
        <f ca="1">SUMIFS(СВЦЭМ!$L$40:$L$783,СВЦЭМ!$A$40:$A$783,$A410,СВЦЭМ!$B$39:$B$782,N$383)+'СЕТ СН'!$F$13</f>
        <v>0</v>
      </c>
      <c r="O410" s="36">
        <f ca="1">SUMIFS(СВЦЭМ!$L$40:$L$783,СВЦЭМ!$A$40:$A$783,$A410,СВЦЭМ!$B$39:$B$782,O$383)+'СЕТ СН'!$F$13</f>
        <v>0</v>
      </c>
      <c r="P410" s="36">
        <f ca="1">SUMIFS(СВЦЭМ!$L$40:$L$783,СВЦЭМ!$A$40:$A$783,$A410,СВЦЭМ!$B$39:$B$782,P$383)+'СЕТ СН'!$F$13</f>
        <v>0</v>
      </c>
      <c r="Q410" s="36">
        <f ca="1">SUMIFS(СВЦЭМ!$L$40:$L$783,СВЦЭМ!$A$40:$A$783,$A410,СВЦЭМ!$B$39:$B$782,Q$383)+'СЕТ СН'!$F$13</f>
        <v>0</v>
      </c>
      <c r="R410" s="36">
        <f ca="1">SUMIFS(СВЦЭМ!$L$40:$L$783,СВЦЭМ!$A$40:$A$783,$A410,СВЦЭМ!$B$39:$B$782,R$383)+'СЕТ СН'!$F$13</f>
        <v>0</v>
      </c>
      <c r="S410" s="36">
        <f ca="1">SUMIFS(СВЦЭМ!$L$40:$L$783,СВЦЭМ!$A$40:$A$783,$A410,СВЦЭМ!$B$39:$B$782,S$383)+'СЕТ СН'!$F$13</f>
        <v>0</v>
      </c>
      <c r="T410" s="36">
        <f ca="1">SUMIFS(СВЦЭМ!$L$40:$L$783,СВЦЭМ!$A$40:$A$783,$A410,СВЦЭМ!$B$39:$B$782,T$383)+'СЕТ СН'!$F$13</f>
        <v>0</v>
      </c>
      <c r="U410" s="36">
        <f ca="1">SUMIFS(СВЦЭМ!$L$40:$L$783,СВЦЭМ!$A$40:$A$783,$A410,СВЦЭМ!$B$39:$B$782,U$383)+'СЕТ СН'!$F$13</f>
        <v>0</v>
      </c>
      <c r="V410" s="36">
        <f ca="1">SUMIFS(СВЦЭМ!$L$40:$L$783,СВЦЭМ!$A$40:$A$783,$A410,СВЦЭМ!$B$39:$B$782,V$383)+'СЕТ СН'!$F$13</f>
        <v>0</v>
      </c>
      <c r="W410" s="36">
        <f ca="1">SUMIFS(СВЦЭМ!$L$40:$L$783,СВЦЭМ!$A$40:$A$783,$A410,СВЦЭМ!$B$39:$B$782,W$383)+'СЕТ СН'!$F$13</f>
        <v>0</v>
      </c>
      <c r="X410" s="36">
        <f ca="1">SUMIFS(СВЦЭМ!$L$40:$L$783,СВЦЭМ!$A$40:$A$783,$A410,СВЦЭМ!$B$39:$B$782,X$383)+'СЕТ СН'!$F$13</f>
        <v>0</v>
      </c>
      <c r="Y410" s="36">
        <f ca="1">SUMIFS(СВЦЭМ!$L$40:$L$783,СВЦЭМ!$A$40:$A$783,$A410,СВЦЭМ!$B$39:$B$782,Y$383)+'СЕТ СН'!$F$13</f>
        <v>0</v>
      </c>
    </row>
    <row r="411" spans="1:26" ht="15.75" hidden="1" x14ac:dyDescent="0.2">
      <c r="A411" s="35">
        <f t="shared" si="11"/>
        <v>44620</v>
      </c>
      <c r="B411" s="36">
        <f ca="1">SUMIFS(СВЦЭМ!$L$40:$L$783,СВЦЭМ!$A$40:$A$783,$A411,СВЦЭМ!$B$39:$B$782,B$383)+'СЕТ СН'!$F$13</f>
        <v>0</v>
      </c>
      <c r="C411" s="36">
        <f ca="1">SUMIFS(СВЦЭМ!$L$40:$L$783,СВЦЭМ!$A$40:$A$783,$A411,СВЦЭМ!$B$39:$B$782,C$383)+'СЕТ СН'!$F$13</f>
        <v>0</v>
      </c>
      <c r="D411" s="36">
        <f ca="1">SUMIFS(СВЦЭМ!$L$40:$L$783,СВЦЭМ!$A$40:$A$783,$A411,СВЦЭМ!$B$39:$B$782,D$383)+'СЕТ СН'!$F$13</f>
        <v>0</v>
      </c>
      <c r="E411" s="36">
        <f ca="1">SUMIFS(СВЦЭМ!$L$40:$L$783,СВЦЭМ!$A$40:$A$783,$A411,СВЦЭМ!$B$39:$B$782,E$383)+'СЕТ СН'!$F$13</f>
        <v>0</v>
      </c>
      <c r="F411" s="36">
        <f ca="1">SUMIFS(СВЦЭМ!$L$40:$L$783,СВЦЭМ!$A$40:$A$783,$A411,СВЦЭМ!$B$39:$B$782,F$383)+'СЕТ СН'!$F$13</f>
        <v>0</v>
      </c>
      <c r="G411" s="36">
        <f ca="1">SUMIFS(СВЦЭМ!$L$40:$L$783,СВЦЭМ!$A$40:$A$783,$A411,СВЦЭМ!$B$39:$B$782,G$383)+'СЕТ СН'!$F$13</f>
        <v>0</v>
      </c>
      <c r="H411" s="36">
        <f ca="1">SUMIFS(СВЦЭМ!$L$40:$L$783,СВЦЭМ!$A$40:$A$783,$A411,СВЦЭМ!$B$39:$B$782,H$383)+'СЕТ СН'!$F$13</f>
        <v>0</v>
      </c>
      <c r="I411" s="36">
        <f ca="1">SUMIFS(СВЦЭМ!$L$40:$L$783,СВЦЭМ!$A$40:$A$783,$A411,СВЦЭМ!$B$39:$B$782,I$383)+'СЕТ СН'!$F$13</f>
        <v>0</v>
      </c>
      <c r="J411" s="36">
        <f ca="1">SUMIFS(СВЦЭМ!$L$40:$L$783,СВЦЭМ!$A$40:$A$783,$A411,СВЦЭМ!$B$39:$B$782,J$383)+'СЕТ СН'!$F$13</f>
        <v>0</v>
      </c>
      <c r="K411" s="36">
        <f ca="1">SUMIFS(СВЦЭМ!$L$40:$L$783,СВЦЭМ!$A$40:$A$783,$A411,СВЦЭМ!$B$39:$B$782,K$383)+'СЕТ СН'!$F$13</f>
        <v>0</v>
      </c>
      <c r="L411" s="36">
        <f ca="1">SUMIFS(СВЦЭМ!$L$40:$L$783,СВЦЭМ!$A$40:$A$783,$A411,СВЦЭМ!$B$39:$B$782,L$383)+'СЕТ СН'!$F$13</f>
        <v>0</v>
      </c>
      <c r="M411" s="36">
        <f ca="1">SUMIFS(СВЦЭМ!$L$40:$L$783,СВЦЭМ!$A$40:$A$783,$A411,СВЦЭМ!$B$39:$B$782,M$383)+'СЕТ СН'!$F$13</f>
        <v>0</v>
      </c>
      <c r="N411" s="36">
        <f ca="1">SUMIFS(СВЦЭМ!$L$40:$L$783,СВЦЭМ!$A$40:$A$783,$A411,СВЦЭМ!$B$39:$B$782,N$383)+'СЕТ СН'!$F$13</f>
        <v>0</v>
      </c>
      <c r="O411" s="36">
        <f ca="1">SUMIFS(СВЦЭМ!$L$40:$L$783,СВЦЭМ!$A$40:$A$783,$A411,СВЦЭМ!$B$39:$B$782,O$383)+'СЕТ СН'!$F$13</f>
        <v>0</v>
      </c>
      <c r="P411" s="36">
        <f ca="1">SUMIFS(СВЦЭМ!$L$40:$L$783,СВЦЭМ!$A$40:$A$783,$A411,СВЦЭМ!$B$39:$B$782,P$383)+'СЕТ СН'!$F$13</f>
        <v>0</v>
      </c>
      <c r="Q411" s="36">
        <f ca="1">SUMIFS(СВЦЭМ!$L$40:$L$783,СВЦЭМ!$A$40:$A$783,$A411,СВЦЭМ!$B$39:$B$782,Q$383)+'СЕТ СН'!$F$13</f>
        <v>0</v>
      </c>
      <c r="R411" s="36">
        <f ca="1">SUMIFS(СВЦЭМ!$L$40:$L$783,СВЦЭМ!$A$40:$A$783,$A411,СВЦЭМ!$B$39:$B$782,R$383)+'СЕТ СН'!$F$13</f>
        <v>0</v>
      </c>
      <c r="S411" s="36">
        <f ca="1">SUMIFS(СВЦЭМ!$L$40:$L$783,СВЦЭМ!$A$40:$A$783,$A411,СВЦЭМ!$B$39:$B$782,S$383)+'СЕТ СН'!$F$13</f>
        <v>0</v>
      </c>
      <c r="T411" s="36">
        <f ca="1">SUMIFS(СВЦЭМ!$L$40:$L$783,СВЦЭМ!$A$40:$A$783,$A411,СВЦЭМ!$B$39:$B$782,T$383)+'СЕТ СН'!$F$13</f>
        <v>0</v>
      </c>
      <c r="U411" s="36">
        <f ca="1">SUMIFS(СВЦЭМ!$L$40:$L$783,СВЦЭМ!$A$40:$A$783,$A411,СВЦЭМ!$B$39:$B$782,U$383)+'СЕТ СН'!$F$13</f>
        <v>0</v>
      </c>
      <c r="V411" s="36">
        <f ca="1">SUMIFS(СВЦЭМ!$L$40:$L$783,СВЦЭМ!$A$40:$A$783,$A411,СВЦЭМ!$B$39:$B$782,V$383)+'СЕТ СН'!$F$13</f>
        <v>0</v>
      </c>
      <c r="W411" s="36">
        <f ca="1">SUMIFS(СВЦЭМ!$L$40:$L$783,СВЦЭМ!$A$40:$A$783,$A411,СВЦЭМ!$B$39:$B$782,W$383)+'СЕТ СН'!$F$13</f>
        <v>0</v>
      </c>
      <c r="X411" s="36">
        <f ca="1">SUMIFS(СВЦЭМ!$L$40:$L$783,СВЦЭМ!$A$40:$A$783,$A411,СВЦЭМ!$B$39:$B$782,X$383)+'СЕТ СН'!$F$13</f>
        <v>0</v>
      </c>
      <c r="Y411" s="36">
        <f ca="1">SUMIFS(СВЦЭМ!$L$40:$L$783,СВЦЭМ!$A$40:$A$783,$A411,СВЦЭМ!$B$39:$B$782,Y$383)+'СЕТ СН'!$F$13</f>
        <v>0</v>
      </c>
    </row>
    <row r="412" spans="1:26" ht="15.75" hidden="1" x14ac:dyDescent="0.2">
      <c r="A412" s="35">
        <f t="shared" si="11"/>
        <v>44621</v>
      </c>
      <c r="B412" s="36">
        <f ca="1">SUMIFS(СВЦЭМ!$L$40:$L$783,СВЦЭМ!$A$40:$A$783,$A412,СВЦЭМ!$B$39:$B$782,B$383)+'СЕТ СН'!$F$13</f>
        <v>0</v>
      </c>
      <c r="C412" s="36">
        <f ca="1">SUMIFS(СВЦЭМ!$L$40:$L$783,СВЦЭМ!$A$40:$A$783,$A412,СВЦЭМ!$B$39:$B$782,C$383)+'СЕТ СН'!$F$13</f>
        <v>0</v>
      </c>
      <c r="D412" s="36">
        <f ca="1">SUMIFS(СВЦЭМ!$L$40:$L$783,СВЦЭМ!$A$40:$A$783,$A412,СВЦЭМ!$B$39:$B$782,D$383)+'СЕТ СН'!$F$13</f>
        <v>0</v>
      </c>
      <c r="E412" s="36">
        <f ca="1">SUMIFS(СВЦЭМ!$L$40:$L$783,СВЦЭМ!$A$40:$A$783,$A412,СВЦЭМ!$B$39:$B$782,E$383)+'СЕТ СН'!$F$13</f>
        <v>0</v>
      </c>
      <c r="F412" s="36">
        <f ca="1">SUMIFS(СВЦЭМ!$L$40:$L$783,СВЦЭМ!$A$40:$A$783,$A412,СВЦЭМ!$B$39:$B$782,F$383)+'СЕТ СН'!$F$13</f>
        <v>0</v>
      </c>
      <c r="G412" s="36">
        <f ca="1">SUMIFS(СВЦЭМ!$L$40:$L$783,СВЦЭМ!$A$40:$A$783,$A412,СВЦЭМ!$B$39:$B$782,G$383)+'СЕТ СН'!$F$13</f>
        <v>0</v>
      </c>
      <c r="H412" s="36">
        <f ca="1">SUMIFS(СВЦЭМ!$L$40:$L$783,СВЦЭМ!$A$40:$A$783,$A412,СВЦЭМ!$B$39:$B$782,H$383)+'СЕТ СН'!$F$13</f>
        <v>0</v>
      </c>
      <c r="I412" s="36">
        <f ca="1">SUMIFS(СВЦЭМ!$L$40:$L$783,СВЦЭМ!$A$40:$A$783,$A412,СВЦЭМ!$B$39:$B$782,I$383)+'СЕТ СН'!$F$13</f>
        <v>0</v>
      </c>
      <c r="J412" s="36">
        <f ca="1">SUMIFS(СВЦЭМ!$L$40:$L$783,СВЦЭМ!$A$40:$A$783,$A412,СВЦЭМ!$B$39:$B$782,J$383)+'СЕТ СН'!$F$13</f>
        <v>0</v>
      </c>
      <c r="K412" s="36">
        <f ca="1">SUMIFS(СВЦЭМ!$L$40:$L$783,СВЦЭМ!$A$40:$A$783,$A412,СВЦЭМ!$B$39:$B$782,K$383)+'СЕТ СН'!$F$13</f>
        <v>0</v>
      </c>
      <c r="L412" s="36">
        <f ca="1">SUMIFS(СВЦЭМ!$L$40:$L$783,СВЦЭМ!$A$40:$A$783,$A412,СВЦЭМ!$B$39:$B$782,L$383)+'СЕТ СН'!$F$13</f>
        <v>0</v>
      </c>
      <c r="M412" s="36">
        <f ca="1">SUMIFS(СВЦЭМ!$L$40:$L$783,СВЦЭМ!$A$40:$A$783,$A412,СВЦЭМ!$B$39:$B$782,M$383)+'СЕТ СН'!$F$13</f>
        <v>0</v>
      </c>
      <c r="N412" s="36">
        <f ca="1">SUMIFS(СВЦЭМ!$L$40:$L$783,СВЦЭМ!$A$40:$A$783,$A412,СВЦЭМ!$B$39:$B$782,N$383)+'СЕТ СН'!$F$13</f>
        <v>0</v>
      </c>
      <c r="O412" s="36">
        <f ca="1">SUMIFS(СВЦЭМ!$L$40:$L$783,СВЦЭМ!$A$40:$A$783,$A412,СВЦЭМ!$B$39:$B$782,O$383)+'СЕТ СН'!$F$13</f>
        <v>0</v>
      </c>
      <c r="P412" s="36">
        <f ca="1">SUMIFS(СВЦЭМ!$L$40:$L$783,СВЦЭМ!$A$40:$A$783,$A412,СВЦЭМ!$B$39:$B$782,P$383)+'СЕТ СН'!$F$13</f>
        <v>0</v>
      </c>
      <c r="Q412" s="36">
        <f ca="1">SUMIFS(СВЦЭМ!$L$40:$L$783,СВЦЭМ!$A$40:$A$783,$A412,СВЦЭМ!$B$39:$B$782,Q$383)+'СЕТ СН'!$F$13</f>
        <v>0</v>
      </c>
      <c r="R412" s="36">
        <f ca="1">SUMIFS(СВЦЭМ!$L$40:$L$783,СВЦЭМ!$A$40:$A$783,$A412,СВЦЭМ!$B$39:$B$782,R$383)+'СЕТ СН'!$F$13</f>
        <v>0</v>
      </c>
      <c r="S412" s="36">
        <f ca="1">SUMIFS(СВЦЭМ!$L$40:$L$783,СВЦЭМ!$A$40:$A$783,$A412,СВЦЭМ!$B$39:$B$782,S$383)+'СЕТ СН'!$F$13</f>
        <v>0</v>
      </c>
      <c r="T412" s="36">
        <f ca="1">SUMIFS(СВЦЭМ!$L$40:$L$783,СВЦЭМ!$A$40:$A$783,$A412,СВЦЭМ!$B$39:$B$782,T$383)+'СЕТ СН'!$F$13</f>
        <v>0</v>
      </c>
      <c r="U412" s="36">
        <f ca="1">SUMIFS(СВЦЭМ!$L$40:$L$783,СВЦЭМ!$A$40:$A$783,$A412,СВЦЭМ!$B$39:$B$782,U$383)+'СЕТ СН'!$F$13</f>
        <v>0</v>
      </c>
      <c r="V412" s="36">
        <f ca="1">SUMIFS(СВЦЭМ!$L$40:$L$783,СВЦЭМ!$A$40:$A$783,$A412,СВЦЭМ!$B$39:$B$782,V$383)+'СЕТ СН'!$F$13</f>
        <v>0</v>
      </c>
      <c r="W412" s="36">
        <f ca="1">SUMIFS(СВЦЭМ!$L$40:$L$783,СВЦЭМ!$A$40:$A$783,$A412,СВЦЭМ!$B$39:$B$782,W$383)+'СЕТ СН'!$F$13</f>
        <v>0</v>
      </c>
      <c r="X412" s="36">
        <f ca="1">SUMIFS(СВЦЭМ!$L$40:$L$783,СВЦЭМ!$A$40:$A$783,$A412,СВЦЭМ!$B$39:$B$782,X$383)+'СЕТ СН'!$F$13</f>
        <v>0</v>
      </c>
      <c r="Y412" s="36">
        <f ca="1">SUMIFS(СВЦЭМ!$L$40:$L$783,СВЦЭМ!$A$40:$A$783,$A412,СВЦЭМ!$B$39:$B$782,Y$383)+'СЕТ СН'!$F$13</f>
        <v>0</v>
      </c>
    </row>
    <row r="413" spans="1:26" ht="15.75" hidden="1" x14ac:dyDescent="0.2">
      <c r="A413" s="35">
        <f t="shared" si="11"/>
        <v>44622</v>
      </c>
      <c r="B413" s="36">
        <f ca="1">SUMIFS(СВЦЭМ!$L$40:$L$783,СВЦЭМ!$A$40:$A$783,$A413,СВЦЭМ!$B$39:$B$782,B$383)+'СЕТ СН'!$F$13</f>
        <v>0</v>
      </c>
      <c r="C413" s="36">
        <f ca="1">SUMIFS(СВЦЭМ!$L$40:$L$783,СВЦЭМ!$A$40:$A$783,$A413,СВЦЭМ!$B$39:$B$782,C$383)+'СЕТ СН'!$F$13</f>
        <v>0</v>
      </c>
      <c r="D413" s="36">
        <f ca="1">SUMIFS(СВЦЭМ!$L$40:$L$783,СВЦЭМ!$A$40:$A$783,$A413,СВЦЭМ!$B$39:$B$782,D$383)+'СЕТ СН'!$F$13</f>
        <v>0</v>
      </c>
      <c r="E413" s="36">
        <f ca="1">SUMIFS(СВЦЭМ!$L$40:$L$783,СВЦЭМ!$A$40:$A$783,$A413,СВЦЭМ!$B$39:$B$782,E$383)+'СЕТ СН'!$F$13</f>
        <v>0</v>
      </c>
      <c r="F413" s="36">
        <f ca="1">SUMIFS(СВЦЭМ!$L$40:$L$783,СВЦЭМ!$A$40:$A$783,$A413,СВЦЭМ!$B$39:$B$782,F$383)+'СЕТ СН'!$F$13</f>
        <v>0</v>
      </c>
      <c r="G413" s="36">
        <f ca="1">SUMIFS(СВЦЭМ!$L$40:$L$783,СВЦЭМ!$A$40:$A$783,$A413,СВЦЭМ!$B$39:$B$782,G$383)+'СЕТ СН'!$F$13</f>
        <v>0</v>
      </c>
      <c r="H413" s="36">
        <f ca="1">SUMIFS(СВЦЭМ!$L$40:$L$783,СВЦЭМ!$A$40:$A$783,$A413,СВЦЭМ!$B$39:$B$782,H$383)+'СЕТ СН'!$F$13</f>
        <v>0</v>
      </c>
      <c r="I413" s="36">
        <f ca="1">SUMIFS(СВЦЭМ!$L$40:$L$783,СВЦЭМ!$A$40:$A$783,$A413,СВЦЭМ!$B$39:$B$782,I$383)+'СЕТ СН'!$F$13</f>
        <v>0</v>
      </c>
      <c r="J413" s="36">
        <f ca="1">SUMIFS(СВЦЭМ!$L$40:$L$783,СВЦЭМ!$A$40:$A$783,$A413,СВЦЭМ!$B$39:$B$782,J$383)+'СЕТ СН'!$F$13</f>
        <v>0</v>
      </c>
      <c r="K413" s="36">
        <f ca="1">SUMIFS(СВЦЭМ!$L$40:$L$783,СВЦЭМ!$A$40:$A$783,$A413,СВЦЭМ!$B$39:$B$782,K$383)+'СЕТ СН'!$F$13</f>
        <v>0</v>
      </c>
      <c r="L413" s="36">
        <f ca="1">SUMIFS(СВЦЭМ!$L$40:$L$783,СВЦЭМ!$A$40:$A$783,$A413,СВЦЭМ!$B$39:$B$782,L$383)+'СЕТ СН'!$F$13</f>
        <v>0</v>
      </c>
      <c r="M413" s="36">
        <f ca="1">SUMIFS(СВЦЭМ!$L$40:$L$783,СВЦЭМ!$A$40:$A$783,$A413,СВЦЭМ!$B$39:$B$782,M$383)+'СЕТ СН'!$F$13</f>
        <v>0</v>
      </c>
      <c r="N413" s="36">
        <f ca="1">SUMIFS(СВЦЭМ!$L$40:$L$783,СВЦЭМ!$A$40:$A$783,$A413,СВЦЭМ!$B$39:$B$782,N$383)+'СЕТ СН'!$F$13</f>
        <v>0</v>
      </c>
      <c r="O413" s="36">
        <f ca="1">SUMIFS(СВЦЭМ!$L$40:$L$783,СВЦЭМ!$A$40:$A$783,$A413,СВЦЭМ!$B$39:$B$782,O$383)+'СЕТ СН'!$F$13</f>
        <v>0</v>
      </c>
      <c r="P413" s="36">
        <f ca="1">SUMIFS(СВЦЭМ!$L$40:$L$783,СВЦЭМ!$A$40:$A$783,$A413,СВЦЭМ!$B$39:$B$782,P$383)+'СЕТ СН'!$F$13</f>
        <v>0</v>
      </c>
      <c r="Q413" s="36">
        <f ca="1">SUMIFS(СВЦЭМ!$L$40:$L$783,СВЦЭМ!$A$40:$A$783,$A413,СВЦЭМ!$B$39:$B$782,Q$383)+'СЕТ СН'!$F$13</f>
        <v>0</v>
      </c>
      <c r="R413" s="36">
        <f ca="1">SUMIFS(СВЦЭМ!$L$40:$L$783,СВЦЭМ!$A$40:$A$783,$A413,СВЦЭМ!$B$39:$B$782,R$383)+'СЕТ СН'!$F$13</f>
        <v>0</v>
      </c>
      <c r="S413" s="36">
        <f ca="1">SUMIFS(СВЦЭМ!$L$40:$L$783,СВЦЭМ!$A$40:$A$783,$A413,СВЦЭМ!$B$39:$B$782,S$383)+'СЕТ СН'!$F$13</f>
        <v>0</v>
      </c>
      <c r="T413" s="36">
        <f ca="1">SUMIFS(СВЦЭМ!$L$40:$L$783,СВЦЭМ!$A$40:$A$783,$A413,СВЦЭМ!$B$39:$B$782,T$383)+'СЕТ СН'!$F$13</f>
        <v>0</v>
      </c>
      <c r="U413" s="36">
        <f ca="1">SUMIFS(СВЦЭМ!$L$40:$L$783,СВЦЭМ!$A$40:$A$783,$A413,СВЦЭМ!$B$39:$B$782,U$383)+'СЕТ СН'!$F$13</f>
        <v>0</v>
      </c>
      <c r="V413" s="36">
        <f ca="1">SUMIFS(СВЦЭМ!$L$40:$L$783,СВЦЭМ!$A$40:$A$783,$A413,СВЦЭМ!$B$39:$B$782,V$383)+'СЕТ СН'!$F$13</f>
        <v>0</v>
      </c>
      <c r="W413" s="36">
        <f ca="1">SUMIFS(СВЦЭМ!$L$40:$L$783,СВЦЭМ!$A$40:$A$783,$A413,СВЦЭМ!$B$39:$B$782,W$383)+'СЕТ СН'!$F$13</f>
        <v>0</v>
      </c>
      <c r="X413" s="36">
        <f ca="1">SUMIFS(СВЦЭМ!$L$40:$L$783,СВЦЭМ!$A$40:$A$783,$A413,СВЦЭМ!$B$39:$B$782,X$383)+'СЕТ СН'!$F$13</f>
        <v>0</v>
      </c>
      <c r="Y413" s="36">
        <f ca="1">SUMIFS(СВЦЭМ!$L$40:$L$783,СВЦЭМ!$A$40:$A$783,$A413,СВЦЭМ!$B$39:$B$782,Y$383)+'СЕТ СН'!$F$13</f>
        <v>0</v>
      </c>
    </row>
    <row r="414" spans="1:26" ht="15.75" hidden="1" x14ac:dyDescent="0.2">
      <c r="A414" s="35">
        <f t="shared" si="11"/>
        <v>44623</v>
      </c>
      <c r="B414" s="36">
        <f ca="1">SUMIFS(СВЦЭМ!$L$40:$L$783,СВЦЭМ!$A$40:$A$783,$A414,СВЦЭМ!$B$39:$B$782,B$383)+'СЕТ СН'!$F$13</f>
        <v>0</v>
      </c>
      <c r="C414" s="36">
        <f ca="1">SUMIFS(СВЦЭМ!$L$40:$L$783,СВЦЭМ!$A$40:$A$783,$A414,СВЦЭМ!$B$39:$B$782,C$383)+'СЕТ СН'!$F$13</f>
        <v>0</v>
      </c>
      <c r="D414" s="36">
        <f ca="1">SUMIFS(СВЦЭМ!$L$40:$L$783,СВЦЭМ!$A$40:$A$783,$A414,СВЦЭМ!$B$39:$B$782,D$383)+'СЕТ СН'!$F$13</f>
        <v>0</v>
      </c>
      <c r="E414" s="36">
        <f ca="1">SUMIFS(СВЦЭМ!$L$40:$L$783,СВЦЭМ!$A$40:$A$783,$A414,СВЦЭМ!$B$39:$B$782,E$383)+'СЕТ СН'!$F$13</f>
        <v>0</v>
      </c>
      <c r="F414" s="36">
        <f ca="1">SUMIFS(СВЦЭМ!$L$40:$L$783,СВЦЭМ!$A$40:$A$783,$A414,СВЦЭМ!$B$39:$B$782,F$383)+'СЕТ СН'!$F$13</f>
        <v>0</v>
      </c>
      <c r="G414" s="36">
        <f ca="1">SUMIFS(СВЦЭМ!$L$40:$L$783,СВЦЭМ!$A$40:$A$783,$A414,СВЦЭМ!$B$39:$B$782,G$383)+'СЕТ СН'!$F$13</f>
        <v>0</v>
      </c>
      <c r="H414" s="36">
        <f ca="1">SUMIFS(СВЦЭМ!$L$40:$L$783,СВЦЭМ!$A$40:$A$783,$A414,СВЦЭМ!$B$39:$B$782,H$383)+'СЕТ СН'!$F$13</f>
        <v>0</v>
      </c>
      <c r="I414" s="36">
        <f ca="1">SUMIFS(СВЦЭМ!$L$40:$L$783,СВЦЭМ!$A$40:$A$783,$A414,СВЦЭМ!$B$39:$B$782,I$383)+'СЕТ СН'!$F$13</f>
        <v>0</v>
      </c>
      <c r="J414" s="36">
        <f ca="1">SUMIFS(СВЦЭМ!$L$40:$L$783,СВЦЭМ!$A$40:$A$783,$A414,СВЦЭМ!$B$39:$B$782,J$383)+'СЕТ СН'!$F$13</f>
        <v>0</v>
      </c>
      <c r="K414" s="36">
        <f ca="1">SUMIFS(СВЦЭМ!$L$40:$L$783,СВЦЭМ!$A$40:$A$783,$A414,СВЦЭМ!$B$39:$B$782,K$383)+'СЕТ СН'!$F$13</f>
        <v>0</v>
      </c>
      <c r="L414" s="36">
        <f ca="1">SUMIFS(СВЦЭМ!$L$40:$L$783,СВЦЭМ!$A$40:$A$783,$A414,СВЦЭМ!$B$39:$B$782,L$383)+'СЕТ СН'!$F$13</f>
        <v>0</v>
      </c>
      <c r="M414" s="36">
        <f ca="1">SUMIFS(СВЦЭМ!$L$40:$L$783,СВЦЭМ!$A$40:$A$783,$A414,СВЦЭМ!$B$39:$B$782,M$383)+'СЕТ СН'!$F$13</f>
        <v>0</v>
      </c>
      <c r="N414" s="36">
        <f ca="1">SUMIFS(СВЦЭМ!$L$40:$L$783,СВЦЭМ!$A$40:$A$783,$A414,СВЦЭМ!$B$39:$B$782,N$383)+'СЕТ СН'!$F$13</f>
        <v>0</v>
      </c>
      <c r="O414" s="36">
        <f ca="1">SUMIFS(СВЦЭМ!$L$40:$L$783,СВЦЭМ!$A$40:$A$783,$A414,СВЦЭМ!$B$39:$B$782,O$383)+'СЕТ СН'!$F$13</f>
        <v>0</v>
      </c>
      <c r="P414" s="36">
        <f ca="1">SUMIFS(СВЦЭМ!$L$40:$L$783,СВЦЭМ!$A$40:$A$783,$A414,СВЦЭМ!$B$39:$B$782,P$383)+'СЕТ СН'!$F$13</f>
        <v>0</v>
      </c>
      <c r="Q414" s="36">
        <f ca="1">SUMIFS(СВЦЭМ!$L$40:$L$783,СВЦЭМ!$A$40:$A$783,$A414,СВЦЭМ!$B$39:$B$782,Q$383)+'СЕТ СН'!$F$13</f>
        <v>0</v>
      </c>
      <c r="R414" s="36">
        <f ca="1">SUMIFS(СВЦЭМ!$L$40:$L$783,СВЦЭМ!$A$40:$A$783,$A414,СВЦЭМ!$B$39:$B$782,R$383)+'СЕТ СН'!$F$13</f>
        <v>0</v>
      </c>
      <c r="S414" s="36">
        <f ca="1">SUMIFS(СВЦЭМ!$L$40:$L$783,СВЦЭМ!$A$40:$A$783,$A414,СВЦЭМ!$B$39:$B$782,S$383)+'СЕТ СН'!$F$13</f>
        <v>0</v>
      </c>
      <c r="T414" s="36">
        <f ca="1">SUMIFS(СВЦЭМ!$L$40:$L$783,СВЦЭМ!$A$40:$A$783,$A414,СВЦЭМ!$B$39:$B$782,T$383)+'СЕТ СН'!$F$13</f>
        <v>0</v>
      </c>
      <c r="U414" s="36">
        <f ca="1">SUMIFS(СВЦЭМ!$L$40:$L$783,СВЦЭМ!$A$40:$A$783,$A414,СВЦЭМ!$B$39:$B$782,U$383)+'СЕТ СН'!$F$13</f>
        <v>0</v>
      </c>
      <c r="V414" s="36">
        <f ca="1">SUMIFS(СВЦЭМ!$L$40:$L$783,СВЦЭМ!$A$40:$A$783,$A414,СВЦЭМ!$B$39:$B$782,V$383)+'СЕТ СН'!$F$13</f>
        <v>0</v>
      </c>
      <c r="W414" s="36">
        <f ca="1">SUMIFS(СВЦЭМ!$L$40:$L$783,СВЦЭМ!$A$40:$A$783,$A414,СВЦЭМ!$B$39:$B$782,W$383)+'СЕТ СН'!$F$13</f>
        <v>0</v>
      </c>
      <c r="X414" s="36">
        <f ca="1">SUMIFS(СВЦЭМ!$L$40:$L$783,СВЦЭМ!$A$40:$A$783,$A414,СВЦЭМ!$B$39:$B$782,X$383)+'СЕТ СН'!$F$13</f>
        <v>0</v>
      </c>
      <c r="Y414" s="36">
        <f ca="1">SUMIFS(СВЦЭМ!$L$40:$L$783,СВЦЭМ!$A$40:$A$783,$A414,СВЦЭМ!$B$39:$B$782,Y$383)+'СЕТ СН'!$F$13</f>
        <v>0</v>
      </c>
    </row>
    <row r="415" spans="1:26" ht="15.75" hidden="1" x14ac:dyDescent="0.2">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hidden="1" x14ac:dyDescent="0.2">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5" s="48" customFormat="1" ht="47.25" customHeight="1" x14ac:dyDescent="0.25">
      <c r="A417" s="153" t="s">
        <v>122</v>
      </c>
      <c r="B417" s="153"/>
      <c r="C417" s="153"/>
      <c r="D417" s="153"/>
      <c r="E417" s="153"/>
      <c r="F417" s="153"/>
      <c r="G417" s="153"/>
      <c r="H417" s="153"/>
      <c r="I417" s="153"/>
      <c r="J417" s="153"/>
      <c r="K417" s="153"/>
      <c r="L417" s="154">
        <f>СВЦЭМ!$D$18+'СЕТ СН'!$F$14</f>
        <v>0</v>
      </c>
      <c r="M417" s="155"/>
      <c r="N417" s="47"/>
      <c r="O417" s="47"/>
      <c r="P417" s="47"/>
      <c r="Q417" s="47"/>
      <c r="R417" s="47"/>
      <c r="S417" s="47"/>
      <c r="T417" s="47"/>
      <c r="U417" s="47"/>
      <c r="V417" s="47"/>
      <c r="W417" s="47"/>
      <c r="X417" s="47"/>
      <c r="Y417" s="47"/>
    </row>
    <row r="418" spans="1:25" ht="30" customHeight="1" x14ac:dyDescent="0.2">
      <c r="A418" s="38"/>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row>
    <row r="419" spans="1:25" ht="15.75" x14ac:dyDescent="0.2">
      <c r="A419" s="122" t="s">
        <v>74</v>
      </c>
      <c r="B419" s="122"/>
      <c r="C419" s="122"/>
      <c r="D419" s="122"/>
      <c r="E419" s="122"/>
      <c r="F419" s="122"/>
      <c r="G419" s="122"/>
      <c r="H419" s="122"/>
      <c r="I419" s="122"/>
      <c r="J419" s="122"/>
      <c r="K419" s="122"/>
      <c r="L419" s="122"/>
      <c r="M419" s="122"/>
      <c r="N419" s="123" t="s">
        <v>29</v>
      </c>
      <c r="O419" s="123"/>
      <c r="P419" s="123"/>
      <c r="Q419" s="123"/>
      <c r="R419" s="123"/>
      <c r="S419" s="123"/>
      <c r="T419" s="123"/>
      <c r="U419" s="123"/>
      <c r="V419" s="47"/>
      <c r="W419" s="47"/>
      <c r="X419" s="47"/>
      <c r="Y419" s="47"/>
    </row>
    <row r="420" spans="1:25" ht="15.75" x14ac:dyDescent="0.25">
      <c r="A420" s="122"/>
      <c r="B420" s="122"/>
      <c r="C420" s="122"/>
      <c r="D420" s="122"/>
      <c r="E420" s="122"/>
      <c r="F420" s="122"/>
      <c r="G420" s="122"/>
      <c r="H420" s="122"/>
      <c r="I420" s="122"/>
      <c r="J420" s="122"/>
      <c r="K420" s="122"/>
      <c r="L420" s="122"/>
      <c r="M420" s="122"/>
      <c r="N420" s="124" t="s">
        <v>0</v>
      </c>
      <c r="O420" s="124"/>
      <c r="P420" s="124" t="s">
        <v>1</v>
      </c>
      <c r="Q420" s="124"/>
      <c r="R420" s="124" t="s">
        <v>2</v>
      </c>
      <c r="S420" s="124"/>
      <c r="T420" s="124" t="s">
        <v>3</v>
      </c>
      <c r="U420" s="124"/>
    </row>
    <row r="421" spans="1:25" ht="15.75" x14ac:dyDescent="0.25">
      <c r="A421" s="122"/>
      <c r="B421" s="122"/>
      <c r="C421" s="122"/>
      <c r="D421" s="122"/>
      <c r="E421" s="122"/>
      <c r="F421" s="122"/>
      <c r="G421" s="122"/>
      <c r="H421" s="122"/>
      <c r="I421" s="122"/>
      <c r="J421" s="122"/>
      <c r="K421" s="122"/>
      <c r="L421" s="122"/>
      <c r="M421" s="122"/>
      <c r="N421" s="125">
        <f>СВЦЭМ!$D$12+'СЕТ СН'!$F$10-'СЕТ СН'!$F$22</f>
        <v>491090.76043068641</v>
      </c>
      <c r="O421" s="126"/>
      <c r="P421" s="125">
        <f>СВЦЭМ!$D$12+'СЕТ СН'!$F$10-'СЕТ СН'!$G$22</f>
        <v>491090.76043068641</v>
      </c>
      <c r="Q421" s="126"/>
      <c r="R421" s="125">
        <f>СВЦЭМ!$D$12+'СЕТ СН'!$F$10-'СЕТ СН'!$H$22</f>
        <v>491090.76043068641</v>
      </c>
      <c r="S421" s="126"/>
      <c r="T421" s="125">
        <f>СВЦЭМ!$D$12+'СЕТ СН'!$F$10-'СЕТ СН'!$I$22</f>
        <v>491090.76043068641</v>
      </c>
      <c r="U421" s="126"/>
    </row>
    <row r="422" spans="1:25" ht="30" customHeight="1" x14ac:dyDescent="0.25"/>
    <row r="423" spans="1:25" ht="30" customHeight="1" x14ac:dyDescent="0.25"/>
    <row r="424" spans="1:25" ht="30" customHeight="1" x14ac:dyDescent="0.25"/>
    <row r="425" spans="1:25" ht="30" customHeight="1" x14ac:dyDescent="0.25"/>
    <row r="426" spans="1:25" ht="30" customHeight="1" x14ac:dyDescent="0.25"/>
    <row r="427" spans="1:25" ht="30" customHeight="1" x14ac:dyDescent="0.25"/>
    <row r="428" spans="1:25" ht="30" customHeight="1" x14ac:dyDescent="0.25"/>
    <row r="429" spans="1:25" ht="30" customHeight="1" x14ac:dyDescent="0.25"/>
    <row r="430" spans="1:25" ht="30" customHeight="1" x14ac:dyDescent="0.25"/>
    <row r="431" spans="1:25" ht="30" customHeight="1" x14ac:dyDescent="0.25"/>
    <row r="432" spans="1:25"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sheetData>
  <sheetProtection algorithmName="SHA-512" hashValue="DxXEXyKBFdKvQXL5lTEyS95WOPq8CJigArv/Esx0sW7LeHH4kGFwUwHnfEqelY1CJjsGN47k13Z4v+04VPtvBw==" saltValue="CRsLVWwg4jgOfda9CWBi6g==" spinCount="100000" sheet="1" objects="1" scenarios="1" formatCells="0" formatColumns="0" formatRows="0" insertColumns="0" insertRows="0" insertHyperlinks="0" deleteColumns="0" deleteRows="0" sort="0" autoFilter="0" pivotTables="0"/>
  <mergeCells count="39">
    <mergeCell ref="A419:M421"/>
    <mergeCell ref="N419:U419"/>
    <mergeCell ref="N420:O420"/>
    <mergeCell ref="P420:Q420"/>
    <mergeCell ref="R420:S420"/>
    <mergeCell ref="T420:U420"/>
    <mergeCell ref="A417:K417"/>
    <mergeCell ref="L417:M417"/>
    <mergeCell ref="A173:A175"/>
    <mergeCell ref="B173:Y174"/>
    <mergeCell ref="N421:O421"/>
    <mergeCell ref="P421:Q421"/>
    <mergeCell ref="R421:S421"/>
    <mergeCell ref="T421:U421"/>
    <mergeCell ref="A311:A313"/>
    <mergeCell ref="B311:Y312"/>
    <mergeCell ref="A205:A207"/>
    <mergeCell ref="B205:Y206"/>
    <mergeCell ref="A240:A242"/>
    <mergeCell ref="B240:Y241"/>
    <mergeCell ref="A276:A278"/>
    <mergeCell ref="B276:Y277"/>
    <mergeCell ref="A1:Y1"/>
    <mergeCell ref="A3:Y3"/>
    <mergeCell ref="A4:Y4"/>
    <mergeCell ref="A9:A11"/>
    <mergeCell ref="B9:Y10"/>
    <mergeCell ref="B42:Y43"/>
    <mergeCell ref="A346:A348"/>
    <mergeCell ref="B346:Y347"/>
    <mergeCell ref="A381:A383"/>
    <mergeCell ref="B381:Y382"/>
    <mergeCell ref="A42:A44"/>
    <mergeCell ref="B75:Y76"/>
    <mergeCell ref="B108:Y109"/>
    <mergeCell ref="A75:A77"/>
    <mergeCell ref="A108:A110"/>
    <mergeCell ref="A141:A143"/>
    <mergeCell ref="B141:Y142"/>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0"/>
  <sheetViews>
    <sheetView topLeftCell="A185" zoomScale="70" zoomScaleNormal="70" zoomScaleSheetLayoutView="80" workbookViewId="0">
      <selection activeCell="AC107" sqref="AC107"/>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01.02.2022</v>
      </c>
      <c r="B12" s="36">
        <f>SUMIFS(СВЦЭМ!$D$39:$D$782,СВЦЭМ!$A$39:$A$782,$A12,СВЦЭМ!$B$39:$B$782,B$11)+'СЕТ СН'!$F$11+СВЦЭМ!$D$10+'СЕТ СН'!$F$6-'СЕТ СН'!$F$23</f>
        <v>1266.4031396799999</v>
      </c>
      <c r="C12" s="36">
        <f>SUMIFS(СВЦЭМ!$D$39:$D$782,СВЦЭМ!$A$39:$A$782,$A12,СВЦЭМ!$B$39:$B$782,C$11)+'СЕТ СН'!$F$11+СВЦЭМ!$D$10+'СЕТ СН'!$F$6-'СЕТ СН'!$F$23</f>
        <v>1299.31897151</v>
      </c>
      <c r="D12" s="36">
        <f>SUMIFS(СВЦЭМ!$D$39:$D$782,СВЦЭМ!$A$39:$A$782,$A12,СВЦЭМ!$B$39:$B$782,D$11)+'СЕТ СН'!$F$11+СВЦЭМ!$D$10+'СЕТ СН'!$F$6-'СЕТ СН'!$F$23</f>
        <v>1358.7708596399998</v>
      </c>
      <c r="E12" s="36">
        <f>SUMIFS(СВЦЭМ!$D$39:$D$782,СВЦЭМ!$A$39:$A$782,$A12,СВЦЭМ!$B$39:$B$782,E$11)+'СЕТ СН'!$F$11+СВЦЭМ!$D$10+'СЕТ СН'!$F$6-'СЕТ СН'!$F$23</f>
        <v>1366.2308293699998</v>
      </c>
      <c r="F12" s="36">
        <f>SUMIFS(СВЦЭМ!$D$39:$D$782,СВЦЭМ!$A$39:$A$782,$A12,СВЦЭМ!$B$39:$B$782,F$11)+'СЕТ СН'!$F$11+СВЦЭМ!$D$10+'СЕТ СН'!$F$6-'СЕТ СН'!$F$23</f>
        <v>1356.3144424699999</v>
      </c>
      <c r="G12" s="36">
        <f>SUMIFS(СВЦЭМ!$D$39:$D$782,СВЦЭМ!$A$39:$A$782,$A12,СВЦЭМ!$B$39:$B$782,G$11)+'СЕТ СН'!$F$11+СВЦЭМ!$D$10+'СЕТ СН'!$F$6-'СЕТ СН'!$F$23</f>
        <v>1313.3825157399999</v>
      </c>
      <c r="H12" s="36">
        <f>SUMIFS(СВЦЭМ!$D$39:$D$782,СВЦЭМ!$A$39:$A$782,$A12,СВЦЭМ!$B$39:$B$782,H$11)+'СЕТ СН'!$F$11+СВЦЭМ!$D$10+'СЕТ СН'!$F$6-'СЕТ СН'!$F$23</f>
        <v>1281.8067486399998</v>
      </c>
      <c r="I12" s="36">
        <f>SUMIFS(СВЦЭМ!$D$39:$D$782,СВЦЭМ!$A$39:$A$782,$A12,СВЦЭМ!$B$39:$B$782,I$11)+'СЕТ СН'!$F$11+СВЦЭМ!$D$10+'СЕТ СН'!$F$6-'СЕТ СН'!$F$23</f>
        <v>1256.2752321199998</v>
      </c>
      <c r="J12" s="36">
        <f>SUMIFS(СВЦЭМ!$D$39:$D$782,СВЦЭМ!$A$39:$A$782,$A12,СВЦЭМ!$B$39:$B$782,J$11)+'СЕТ СН'!$F$11+СВЦЭМ!$D$10+'СЕТ СН'!$F$6-'СЕТ СН'!$F$23</f>
        <v>1217.49149674</v>
      </c>
      <c r="K12" s="36">
        <f>SUMIFS(СВЦЭМ!$D$39:$D$782,СВЦЭМ!$A$39:$A$782,$A12,СВЦЭМ!$B$39:$B$782,K$11)+'СЕТ СН'!$F$11+СВЦЭМ!$D$10+'СЕТ СН'!$F$6-'СЕТ СН'!$F$23</f>
        <v>1227.0268889199999</v>
      </c>
      <c r="L12" s="36">
        <f>SUMIFS(СВЦЭМ!$D$39:$D$782,СВЦЭМ!$A$39:$A$782,$A12,СВЦЭМ!$B$39:$B$782,L$11)+'СЕТ СН'!$F$11+СВЦЭМ!$D$10+'СЕТ СН'!$F$6-'СЕТ СН'!$F$23</f>
        <v>1243.1045353299999</v>
      </c>
      <c r="M12" s="36">
        <f>SUMIFS(СВЦЭМ!$D$39:$D$782,СВЦЭМ!$A$39:$A$782,$A12,СВЦЭМ!$B$39:$B$782,M$11)+'СЕТ СН'!$F$11+СВЦЭМ!$D$10+'СЕТ СН'!$F$6-'СЕТ СН'!$F$23</f>
        <v>1278.04931158</v>
      </c>
      <c r="N12" s="36">
        <f>SUMIFS(СВЦЭМ!$D$39:$D$782,СВЦЭМ!$A$39:$A$782,$A12,СВЦЭМ!$B$39:$B$782,N$11)+'СЕТ СН'!$F$11+СВЦЭМ!$D$10+'СЕТ СН'!$F$6-'СЕТ СН'!$F$23</f>
        <v>1293.7358290299999</v>
      </c>
      <c r="O12" s="36">
        <f>SUMIFS(СВЦЭМ!$D$39:$D$782,СВЦЭМ!$A$39:$A$782,$A12,СВЦЭМ!$B$39:$B$782,O$11)+'СЕТ СН'!$F$11+СВЦЭМ!$D$10+'СЕТ СН'!$F$6-'СЕТ СН'!$F$23</f>
        <v>1301.0317675499998</v>
      </c>
      <c r="P12" s="36">
        <f>SUMIFS(СВЦЭМ!$D$39:$D$782,СВЦЭМ!$A$39:$A$782,$A12,СВЦЭМ!$B$39:$B$782,P$11)+'СЕТ СН'!$F$11+СВЦЭМ!$D$10+'СЕТ СН'!$F$6-'СЕТ СН'!$F$23</f>
        <v>1308.7313263999999</v>
      </c>
      <c r="Q12" s="36">
        <f>SUMIFS(СВЦЭМ!$D$39:$D$782,СВЦЭМ!$A$39:$A$782,$A12,СВЦЭМ!$B$39:$B$782,Q$11)+'СЕТ СН'!$F$11+СВЦЭМ!$D$10+'СЕТ СН'!$F$6-'СЕТ СН'!$F$23</f>
        <v>1306.5051699599999</v>
      </c>
      <c r="R12" s="36">
        <f>SUMIFS(СВЦЭМ!$D$39:$D$782,СВЦЭМ!$A$39:$A$782,$A12,СВЦЭМ!$B$39:$B$782,R$11)+'СЕТ СН'!$F$11+СВЦЭМ!$D$10+'СЕТ СН'!$F$6-'СЕТ СН'!$F$23</f>
        <v>1304.0758533799999</v>
      </c>
      <c r="S12" s="36">
        <f>SUMIFS(СВЦЭМ!$D$39:$D$782,СВЦЭМ!$A$39:$A$782,$A12,СВЦЭМ!$B$39:$B$782,S$11)+'СЕТ СН'!$F$11+СВЦЭМ!$D$10+'СЕТ СН'!$F$6-'СЕТ СН'!$F$23</f>
        <v>1289.3198959399999</v>
      </c>
      <c r="T12" s="36">
        <f>SUMIFS(СВЦЭМ!$D$39:$D$782,СВЦЭМ!$A$39:$A$782,$A12,СВЦЭМ!$B$39:$B$782,T$11)+'СЕТ СН'!$F$11+СВЦЭМ!$D$10+'СЕТ СН'!$F$6-'СЕТ СН'!$F$23</f>
        <v>1260.1045694499999</v>
      </c>
      <c r="U12" s="36">
        <f>SUMIFS(СВЦЭМ!$D$39:$D$782,СВЦЭМ!$A$39:$A$782,$A12,СВЦЭМ!$B$39:$B$782,U$11)+'СЕТ СН'!$F$11+СВЦЭМ!$D$10+'СЕТ СН'!$F$6-'СЕТ СН'!$F$23</f>
        <v>1249.4435451699999</v>
      </c>
      <c r="V12" s="36">
        <f>SUMIFS(СВЦЭМ!$D$39:$D$782,СВЦЭМ!$A$39:$A$782,$A12,СВЦЭМ!$B$39:$B$782,V$11)+'СЕТ СН'!$F$11+СВЦЭМ!$D$10+'СЕТ СН'!$F$6-'СЕТ СН'!$F$23</f>
        <v>1254.11680585</v>
      </c>
      <c r="W12" s="36">
        <f>SUMIFS(СВЦЭМ!$D$39:$D$782,СВЦЭМ!$A$39:$A$782,$A12,СВЦЭМ!$B$39:$B$782,W$11)+'СЕТ СН'!$F$11+СВЦЭМ!$D$10+'СЕТ СН'!$F$6-'СЕТ СН'!$F$23</f>
        <v>1284.1385647</v>
      </c>
      <c r="X12" s="36">
        <f>SUMIFS(СВЦЭМ!$D$39:$D$782,СВЦЭМ!$A$39:$A$782,$A12,СВЦЭМ!$B$39:$B$782,X$11)+'СЕТ СН'!$F$11+СВЦЭМ!$D$10+'СЕТ СН'!$F$6-'СЕТ СН'!$F$23</f>
        <v>1305.0489168099998</v>
      </c>
      <c r="Y12" s="36">
        <f>SUMIFS(СВЦЭМ!$D$39:$D$782,СВЦЭМ!$A$39:$A$782,$A12,СВЦЭМ!$B$39:$B$782,Y$11)+'СЕТ СН'!$F$11+СВЦЭМ!$D$10+'СЕТ СН'!$F$6-'СЕТ СН'!$F$23</f>
        <v>1316.82546125</v>
      </c>
      <c r="AA12" s="45"/>
    </row>
    <row r="13" spans="1:27" ht="15.75" x14ac:dyDescent="0.2">
      <c r="A13" s="35">
        <f>A12+1</f>
        <v>44594</v>
      </c>
      <c r="B13" s="36">
        <f>SUMIFS(СВЦЭМ!$D$39:$D$782,СВЦЭМ!$A$39:$A$782,$A13,СВЦЭМ!$B$39:$B$782,B$11)+'СЕТ СН'!$F$11+СВЦЭМ!$D$10+'СЕТ СН'!$F$6-'СЕТ СН'!$F$23</f>
        <v>1311.0390591299999</v>
      </c>
      <c r="C13" s="36">
        <f>SUMIFS(СВЦЭМ!$D$39:$D$782,СВЦЭМ!$A$39:$A$782,$A13,СВЦЭМ!$B$39:$B$782,C$11)+'СЕТ СН'!$F$11+СВЦЭМ!$D$10+'СЕТ СН'!$F$6-'СЕТ СН'!$F$23</f>
        <v>1330.56292091</v>
      </c>
      <c r="D13" s="36">
        <f>SUMIFS(СВЦЭМ!$D$39:$D$782,СВЦЭМ!$A$39:$A$782,$A13,СВЦЭМ!$B$39:$B$782,D$11)+'СЕТ СН'!$F$11+СВЦЭМ!$D$10+'СЕТ СН'!$F$6-'СЕТ СН'!$F$23</f>
        <v>1346.5517565399998</v>
      </c>
      <c r="E13" s="36">
        <f>SUMIFS(СВЦЭМ!$D$39:$D$782,СВЦЭМ!$A$39:$A$782,$A13,СВЦЭМ!$B$39:$B$782,E$11)+'СЕТ СН'!$F$11+СВЦЭМ!$D$10+'СЕТ СН'!$F$6-'СЕТ СН'!$F$23</f>
        <v>1361.1985816499998</v>
      </c>
      <c r="F13" s="36">
        <f>SUMIFS(СВЦЭМ!$D$39:$D$782,СВЦЭМ!$A$39:$A$782,$A13,СВЦЭМ!$B$39:$B$782,F$11)+'СЕТ СН'!$F$11+СВЦЭМ!$D$10+'СЕТ СН'!$F$6-'СЕТ СН'!$F$23</f>
        <v>1350.0755975299999</v>
      </c>
      <c r="G13" s="36">
        <f>SUMIFS(СВЦЭМ!$D$39:$D$782,СВЦЭМ!$A$39:$A$782,$A13,СВЦЭМ!$B$39:$B$782,G$11)+'СЕТ СН'!$F$11+СВЦЭМ!$D$10+'СЕТ СН'!$F$6-'СЕТ СН'!$F$23</f>
        <v>1302.5576570799999</v>
      </c>
      <c r="H13" s="36">
        <f>SUMIFS(СВЦЭМ!$D$39:$D$782,СВЦЭМ!$A$39:$A$782,$A13,СВЦЭМ!$B$39:$B$782,H$11)+'СЕТ СН'!$F$11+СВЦЭМ!$D$10+'СЕТ СН'!$F$6-'СЕТ СН'!$F$23</f>
        <v>1263.7096342899999</v>
      </c>
      <c r="I13" s="36">
        <f>SUMIFS(СВЦЭМ!$D$39:$D$782,СВЦЭМ!$A$39:$A$782,$A13,СВЦЭМ!$B$39:$B$782,I$11)+'СЕТ СН'!$F$11+СВЦЭМ!$D$10+'СЕТ СН'!$F$6-'СЕТ СН'!$F$23</f>
        <v>1247.6902502399998</v>
      </c>
      <c r="J13" s="36">
        <f>SUMIFS(СВЦЭМ!$D$39:$D$782,СВЦЭМ!$A$39:$A$782,$A13,СВЦЭМ!$B$39:$B$782,J$11)+'СЕТ СН'!$F$11+СВЦЭМ!$D$10+'СЕТ СН'!$F$6-'СЕТ СН'!$F$23</f>
        <v>1230.0161114099999</v>
      </c>
      <c r="K13" s="36">
        <f>SUMIFS(СВЦЭМ!$D$39:$D$782,СВЦЭМ!$A$39:$A$782,$A13,СВЦЭМ!$B$39:$B$782,K$11)+'СЕТ СН'!$F$11+СВЦЭМ!$D$10+'СЕТ СН'!$F$6-'СЕТ СН'!$F$23</f>
        <v>1235.4858173</v>
      </c>
      <c r="L13" s="36">
        <f>SUMIFS(СВЦЭМ!$D$39:$D$782,СВЦЭМ!$A$39:$A$782,$A13,СВЦЭМ!$B$39:$B$782,L$11)+'СЕТ СН'!$F$11+СВЦЭМ!$D$10+'СЕТ СН'!$F$6-'СЕТ СН'!$F$23</f>
        <v>1228.2277646199998</v>
      </c>
      <c r="M13" s="36">
        <f>SUMIFS(СВЦЭМ!$D$39:$D$782,СВЦЭМ!$A$39:$A$782,$A13,СВЦЭМ!$B$39:$B$782,M$11)+'СЕТ СН'!$F$11+СВЦЭМ!$D$10+'СЕТ СН'!$F$6-'СЕТ СН'!$F$23</f>
        <v>1236.8295442399999</v>
      </c>
      <c r="N13" s="36">
        <f>SUMIFS(СВЦЭМ!$D$39:$D$782,СВЦЭМ!$A$39:$A$782,$A13,СВЦЭМ!$B$39:$B$782,N$11)+'СЕТ СН'!$F$11+СВЦЭМ!$D$10+'СЕТ СН'!$F$6-'СЕТ СН'!$F$23</f>
        <v>1245.1425476699999</v>
      </c>
      <c r="O13" s="36">
        <f>SUMIFS(СВЦЭМ!$D$39:$D$782,СВЦЭМ!$A$39:$A$782,$A13,СВЦЭМ!$B$39:$B$782,O$11)+'СЕТ СН'!$F$11+СВЦЭМ!$D$10+'СЕТ СН'!$F$6-'СЕТ СН'!$F$23</f>
        <v>1270.5211795799999</v>
      </c>
      <c r="P13" s="36">
        <f>SUMIFS(СВЦЭМ!$D$39:$D$782,СВЦЭМ!$A$39:$A$782,$A13,СВЦЭМ!$B$39:$B$782,P$11)+'СЕТ СН'!$F$11+СВЦЭМ!$D$10+'СЕТ СН'!$F$6-'СЕТ СН'!$F$23</f>
        <v>1313.0000989999999</v>
      </c>
      <c r="Q13" s="36">
        <f>SUMIFS(СВЦЭМ!$D$39:$D$782,СВЦЭМ!$A$39:$A$782,$A13,СВЦЭМ!$B$39:$B$782,Q$11)+'СЕТ СН'!$F$11+СВЦЭМ!$D$10+'СЕТ СН'!$F$6-'СЕТ СН'!$F$23</f>
        <v>1318.1679556399999</v>
      </c>
      <c r="R13" s="36">
        <f>SUMIFS(СВЦЭМ!$D$39:$D$782,СВЦЭМ!$A$39:$A$782,$A13,СВЦЭМ!$B$39:$B$782,R$11)+'СЕТ СН'!$F$11+СВЦЭМ!$D$10+'СЕТ СН'!$F$6-'СЕТ СН'!$F$23</f>
        <v>1307.1011682699998</v>
      </c>
      <c r="S13" s="36">
        <f>SUMIFS(СВЦЭМ!$D$39:$D$782,СВЦЭМ!$A$39:$A$782,$A13,СВЦЭМ!$B$39:$B$782,S$11)+'СЕТ СН'!$F$11+СВЦЭМ!$D$10+'СЕТ СН'!$F$6-'СЕТ СН'!$F$23</f>
        <v>1275.24874099</v>
      </c>
      <c r="T13" s="36">
        <f>SUMIFS(СВЦЭМ!$D$39:$D$782,СВЦЭМ!$A$39:$A$782,$A13,СВЦЭМ!$B$39:$B$782,T$11)+'СЕТ СН'!$F$11+СВЦЭМ!$D$10+'СЕТ СН'!$F$6-'СЕТ СН'!$F$23</f>
        <v>1242.1657442999999</v>
      </c>
      <c r="U13" s="36">
        <f>SUMIFS(СВЦЭМ!$D$39:$D$782,СВЦЭМ!$A$39:$A$782,$A13,СВЦЭМ!$B$39:$B$782,U$11)+'СЕТ СН'!$F$11+СВЦЭМ!$D$10+'СЕТ СН'!$F$6-'СЕТ СН'!$F$23</f>
        <v>1237.49594753</v>
      </c>
      <c r="V13" s="36">
        <f>SUMIFS(СВЦЭМ!$D$39:$D$782,СВЦЭМ!$A$39:$A$782,$A13,СВЦЭМ!$B$39:$B$782,V$11)+'СЕТ СН'!$F$11+СВЦЭМ!$D$10+'СЕТ СН'!$F$6-'СЕТ СН'!$F$23</f>
        <v>1248.6108476499999</v>
      </c>
      <c r="W13" s="36">
        <f>SUMIFS(СВЦЭМ!$D$39:$D$782,СВЦЭМ!$A$39:$A$782,$A13,СВЦЭМ!$B$39:$B$782,W$11)+'СЕТ СН'!$F$11+СВЦЭМ!$D$10+'СЕТ СН'!$F$6-'СЕТ СН'!$F$23</f>
        <v>1276.39705233</v>
      </c>
      <c r="X13" s="36">
        <f>SUMIFS(СВЦЭМ!$D$39:$D$782,СВЦЭМ!$A$39:$A$782,$A13,СВЦЭМ!$B$39:$B$782,X$11)+'СЕТ СН'!$F$11+СВЦЭМ!$D$10+'СЕТ СН'!$F$6-'СЕТ СН'!$F$23</f>
        <v>1307.9781060099999</v>
      </c>
      <c r="Y13" s="36">
        <f>SUMIFS(СВЦЭМ!$D$39:$D$782,СВЦЭМ!$A$39:$A$782,$A13,СВЦЭМ!$B$39:$B$782,Y$11)+'СЕТ СН'!$F$11+СВЦЭМ!$D$10+'СЕТ СН'!$F$6-'СЕТ СН'!$F$23</f>
        <v>1325.95663485</v>
      </c>
    </row>
    <row r="14" spans="1:27" ht="15.75" x14ac:dyDescent="0.2">
      <c r="A14" s="35">
        <f t="shared" ref="A14:A39" si="0">A13+1</f>
        <v>44595</v>
      </c>
      <c r="B14" s="36">
        <f>SUMIFS(СВЦЭМ!$D$39:$D$782,СВЦЭМ!$A$39:$A$782,$A14,СВЦЭМ!$B$39:$B$782,B$11)+'СЕТ СН'!$F$11+СВЦЭМ!$D$10+'СЕТ СН'!$F$6-'СЕТ СН'!$F$23</f>
        <v>1331.1137463199998</v>
      </c>
      <c r="C14" s="36">
        <f>SUMIFS(СВЦЭМ!$D$39:$D$782,СВЦЭМ!$A$39:$A$782,$A14,СВЦЭМ!$B$39:$B$782,C$11)+'СЕТ СН'!$F$11+СВЦЭМ!$D$10+'СЕТ СН'!$F$6-'СЕТ СН'!$F$23</f>
        <v>1343.4558043299999</v>
      </c>
      <c r="D14" s="36">
        <f>SUMIFS(СВЦЭМ!$D$39:$D$782,СВЦЭМ!$A$39:$A$782,$A14,СВЦЭМ!$B$39:$B$782,D$11)+'СЕТ СН'!$F$11+СВЦЭМ!$D$10+'СЕТ СН'!$F$6-'СЕТ СН'!$F$23</f>
        <v>1362.4382654499998</v>
      </c>
      <c r="E14" s="36">
        <f>SUMIFS(СВЦЭМ!$D$39:$D$782,СВЦЭМ!$A$39:$A$782,$A14,СВЦЭМ!$B$39:$B$782,E$11)+'СЕТ СН'!$F$11+СВЦЭМ!$D$10+'СЕТ СН'!$F$6-'СЕТ СН'!$F$23</f>
        <v>1366.8101305799998</v>
      </c>
      <c r="F14" s="36">
        <f>SUMIFS(СВЦЭМ!$D$39:$D$782,СВЦЭМ!$A$39:$A$782,$A14,СВЦЭМ!$B$39:$B$782,F$11)+'СЕТ СН'!$F$11+СВЦЭМ!$D$10+'СЕТ СН'!$F$6-'СЕТ СН'!$F$23</f>
        <v>1347.1300378399999</v>
      </c>
      <c r="G14" s="36">
        <f>SUMIFS(СВЦЭМ!$D$39:$D$782,СВЦЭМ!$A$39:$A$782,$A14,СВЦЭМ!$B$39:$B$782,G$11)+'СЕТ СН'!$F$11+СВЦЭМ!$D$10+'СЕТ СН'!$F$6-'СЕТ СН'!$F$23</f>
        <v>1301.79678627</v>
      </c>
      <c r="H14" s="36">
        <f>SUMIFS(СВЦЭМ!$D$39:$D$782,СВЦЭМ!$A$39:$A$782,$A14,СВЦЭМ!$B$39:$B$782,H$11)+'СЕТ СН'!$F$11+СВЦЭМ!$D$10+'СЕТ СН'!$F$6-'СЕТ СН'!$F$23</f>
        <v>1263.5450788399999</v>
      </c>
      <c r="I14" s="36">
        <f>SUMIFS(СВЦЭМ!$D$39:$D$782,СВЦЭМ!$A$39:$A$782,$A14,СВЦЭМ!$B$39:$B$782,I$11)+'СЕТ СН'!$F$11+СВЦЭМ!$D$10+'СЕТ СН'!$F$6-'СЕТ СН'!$F$23</f>
        <v>1218.8986091699999</v>
      </c>
      <c r="J14" s="36">
        <f>SUMIFS(СВЦЭМ!$D$39:$D$782,СВЦЭМ!$A$39:$A$782,$A14,СВЦЭМ!$B$39:$B$782,J$11)+'СЕТ СН'!$F$11+СВЦЭМ!$D$10+'СЕТ СН'!$F$6-'СЕТ СН'!$F$23</f>
        <v>1218.1812329899999</v>
      </c>
      <c r="K14" s="36">
        <f>SUMIFS(СВЦЭМ!$D$39:$D$782,СВЦЭМ!$A$39:$A$782,$A14,СВЦЭМ!$B$39:$B$782,K$11)+'СЕТ СН'!$F$11+СВЦЭМ!$D$10+'СЕТ СН'!$F$6-'СЕТ СН'!$F$23</f>
        <v>1205.89023447</v>
      </c>
      <c r="L14" s="36">
        <f>SUMIFS(СВЦЭМ!$D$39:$D$782,СВЦЭМ!$A$39:$A$782,$A14,СВЦЭМ!$B$39:$B$782,L$11)+'СЕТ СН'!$F$11+СВЦЭМ!$D$10+'СЕТ СН'!$F$6-'СЕТ СН'!$F$23</f>
        <v>1208.2252820799999</v>
      </c>
      <c r="M14" s="36">
        <f>SUMIFS(СВЦЭМ!$D$39:$D$782,СВЦЭМ!$A$39:$A$782,$A14,СВЦЭМ!$B$39:$B$782,M$11)+'СЕТ СН'!$F$11+СВЦЭМ!$D$10+'СЕТ СН'!$F$6-'СЕТ СН'!$F$23</f>
        <v>1219.2320902299998</v>
      </c>
      <c r="N14" s="36">
        <f>SUMIFS(СВЦЭМ!$D$39:$D$782,СВЦЭМ!$A$39:$A$782,$A14,СВЦЭМ!$B$39:$B$782,N$11)+'СЕТ СН'!$F$11+СВЦЭМ!$D$10+'СЕТ СН'!$F$6-'СЕТ СН'!$F$23</f>
        <v>1230.6384073299998</v>
      </c>
      <c r="O14" s="36">
        <f>SUMIFS(СВЦЭМ!$D$39:$D$782,СВЦЭМ!$A$39:$A$782,$A14,СВЦЭМ!$B$39:$B$782,O$11)+'СЕТ СН'!$F$11+СВЦЭМ!$D$10+'СЕТ СН'!$F$6-'СЕТ СН'!$F$23</f>
        <v>1250.9696967799998</v>
      </c>
      <c r="P14" s="36">
        <f>SUMIFS(СВЦЭМ!$D$39:$D$782,СВЦЭМ!$A$39:$A$782,$A14,СВЦЭМ!$B$39:$B$782,P$11)+'СЕТ СН'!$F$11+СВЦЭМ!$D$10+'СЕТ СН'!$F$6-'СЕТ СН'!$F$23</f>
        <v>1281.9338523399999</v>
      </c>
      <c r="Q14" s="36">
        <f>SUMIFS(СВЦЭМ!$D$39:$D$782,СВЦЭМ!$A$39:$A$782,$A14,СВЦЭМ!$B$39:$B$782,Q$11)+'СЕТ СН'!$F$11+СВЦЭМ!$D$10+'СЕТ СН'!$F$6-'СЕТ СН'!$F$23</f>
        <v>1284.7572121799999</v>
      </c>
      <c r="R14" s="36">
        <f>SUMIFS(СВЦЭМ!$D$39:$D$782,СВЦЭМ!$A$39:$A$782,$A14,СВЦЭМ!$B$39:$B$782,R$11)+'СЕТ СН'!$F$11+СВЦЭМ!$D$10+'СЕТ СН'!$F$6-'СЕТ СН'!$F$23</f>
        <v>1272.6933611899999</v>
      </c>
      <c r="S14" s="36">
        <f>SUMIFS(СВЦЭМ!$D$39:$D$782,СВЦЭМ!$A$39:$A$782,$A14,СВЦЭМ!$B$39:$B$782,S$11)+'СЕТ СН'!$F$11+СВЦЭМ!$D$10+'СЕТ СН'!$F$6-'СЕТ СН'!$F$23</f>
        <v>1246.0237552499998</v>
      </c>
      <c r="T14" s="36">
        <f>SUMIFS(СВЦЭМ!$D$39:$D$782,СВЦЭМ!$A$39:$A$782,$A14,СВЦЭМ!$B$39:$B$782,T$11)+'СЕТ СН'!$F$11+СВЦЭМ!$D$10+'СЕТ СН'!$F$6-'СЕТ СН'!$F$23</f>
        <v>1204.60670497</v>
      </c>
      <c r="U14" s="36">
        <f>SUMIFS(СВЦЭМ!$D$39:$D$782,СВЦЭМ!$A$39:$A$782,$A14,СВЦЭМ!$B$39:$B$782,U$11)+'СЕТ СН'!$F$11+СВЦЭМ!$D$10+'СЕТ СН'!$F$6-'СЕТ СН'!$F$23</f>
        <v>1201.7619257299998</v>
      </c>
      <c r="V14" s="36">
        <f>SUMIFS(СВЦЭМ!$D$39:$D$782,СВЦЭМ!$A$39:$A$782,$A14,СВЦЭМ!$B$39:$B$782,V$11)+'СЕТ СН'!$F$11+СВЦЭМ!$D$10+'СЕТ СН'!$F$6-'СЕТ СН'!$F$23</f>
        <v>1215.7038903599998</v>
      </c>
      <c r="W14" s="36">
        <f>SUMIFS(СВЦЭМ!$D$39:$D$782,СВЦЭМ!$A$39:$A$782,$A14,СВЦЭМ!$B$39:$B$782,W$11)+'СЕТ СН'!$F$11+СВЦЭМ!$D$10+'СЕТ СН'!$F$6-'СЕТ СН'!$F$23</f>
        <v>1246.71660585</v>
      </c>
      <c r="X14" s="36">
        <f>SUMIFS(СВЦЭМ!$D$39:$D$782,СВЦЭМ!$A$39:$A$782,$A14,СВЦЭМ!$B$39:$B$782,X$11)+'СЕТ СН'!$F$11+СВЦЭМ!$D$10+'СЕТ СН'!$F$6-'СЕТ СН'!$F$23</f>
        <v>1281.5315909599999</v>
      </c>
      <c r="Y14" s="36">
        <f>SUMIFS(СВЦЭМ!$D$39:$D$782,СВЦЭМ!$A$39:$A$782,$A14,СВЦЭМ!$B$39:$B$782,Y$11)+'СЕТ СН'!$F$11+СВЦЭМ!$D$10+'СЕТ СН'!$F$6-'СЕТ СН'!$F$23</f>
        <v>1297.55294469</v>
      </c>
    </row>
    <row r="15" spans="1:27" ht="15.75" x14ac:dyDescent="0.2">
      <c r="A15" s="35">
        <f t="shared" si="0"/>
        <v>44596</v>
      </c>
      <c r="B15" s="36">
        <f>SUMIFS(СВЦЭМ!$D$39:$D$782,СВЦЭМ!$A$39:$A$782,$A15,СВЦЭМ!$B$39:$B$782,B$11)+'СЕТ СН'!$F$11+СВЦЭМ!$D$10+'СЕТ СН'!$F$6-'СЕТ СН'!$F$23</f>
        <v>1306.0215546999998</v>
      </c>
      <c r="C15" s="36">
        <f>SUMIFS(СВЦЭМ!$D$39:$D$782,СВЦЭМ!$A$39:$A$782,$A15,СВЦЭМ!$B$39:$B$782,C$11)+'СЕТ СН'!$F$11+СВЦЭМ!$D$10+'СЕТ СН'!$F$6-'СЕТ СН'!$F$23</f>
        <v>1318.3494699799999</v>
      </c>
      <c r="D15" s="36">
        <f>SUMIFS(СВЦЭМ!$D$39:$D$782,СВЦЭМ!$A$39:$A$782,$A15,СВЦЭМ!$B$39:$B$782,D$11)+'СЕТ СН'!$F$11+СВЦЭМ!$D$10+'СЕТ СН'!$F$6-'СЕТ СН'!$F$23</f>
        <v>1333.80050188</v>
      </c>
      <c r="E15" s="36">
        <f>SUMIFS(СВЦЭМ!$D$39:$D$782,СВЦЭМ!$A$39:$A$782,$A15,СВЦЭМ!$B$39:$B$782,E$11)+'СЕТ СН'!$F$11+СВЦЭМ!$D$10+'СЕТ СН'!$F$6-'СЕТ СН'!$F$23</f>
        <v>1339.0986841599999</v>
      </c>
      <c r="F15" s="36">
        <f>SUMIFS(СВЦЭМ!$D$39:$D$782,СВЦЭМ!$A$39:$A$782,$A15,СВЦЭМ!$B$39:$B$782,F$11)+'СЕТ СН'!$F$11+СВЦЭМ!$D$10+'СЕТ СН'!$F$6-'СЕТ СН'!$F$23</f>
        <v>1322.56438568</v>
      </c>
      <c r="G15" s="36">
        <f>SUMIFS(СВЦЭМ!$D$39:$D$782,СВЦЭМ!$A$39:$A$782,$A15,СВЦЭМ!$B$39:$B$782,G$11)+'СЕТ СН'!$F$11+СВЦЭМ!$D$10+'СЕТ СН'!$F$6-'СЕТ СН'!$F$23</f>
        <v>1274.4991004599999</v>
      </c>
      <c r="H15" s="36">
        <f>SUMIFS(СВЦЭМ!$D$39:$D$782,СВЦЭМ!$A$39:$A$782,$A15,СВЦЭМ!$B$39:$B$782,H$11)+'СЕТ СН'!$F$11+СВЦЭМ!$D$10+'СЕТ СН'!$F$6-'СЕТ СН'!$F$23</f>
        <v>1247.0147736499998</v>
      </c>
      <c r="I15" s="36">
        <f>SUMIFS(СВЦЭМ!$D$39:$D$782,СВЦЭМ!$A$39:$A$782,$A15,СВЦЭМ!$B$39:$B$782,I$11)+'СЕТ СН'!$F$11+СВЦЭМ!$D$10+'СЕТ СН'!$F$6-'СЕТ СН'!$F$23</f>
        <v>1206.28923807</v>
      </c>
      <c r="J15" s="36">
        <f>SUMIFS(СВЦЭМ!$D$39:$D$782,СВЦЭМ!$A$39:$A$782,$A15,СВЦЭМ!$B$39:$B$782,J$11)+'СЕТ СН'!$F$11+СВЦЭМ!$D$10+'СЕТ СН'!$F$6-'СЕТ СН'!$F$23</f>
        <v>1196.9822451199998</v>
      </c>
      <c r="K15" s="36">
        <f>SUMIFS(СВЦЭМ!$D$39:$D$782,СВЦЭМ!$A$39:$A$782,$A15,СВЦЭМ!$B$39:$B$782,K$11)+'СЕТ СН'!$F$11+СВЦЭМ!$D$10+'СЕТ СН'!$F$6-'СЕТ СН'!$F$23</f>
        <v>1195.6439164699998</v>
      </c>
      <c r="L15" s="36">
        <f>SUMIFS(СВЦЭМ!$D$39:$D$782,СВЦЭМ!$A$39:$A$782,$A15,СВЦЭМ!$B$39:$B$782,L$11)+'СЕТ СН'!$F$11+СВЦЭМ!$D$10+'СЕТ СН'!$F$6-'СЕТ СН'!$F$23</f>
        <v>1227.99209735</v>
      </c>
      <c r="M15" s="36">
        <f>SUMIFS(СВЦЭМ!$D$39:$D$782,СВЦЭМ!$A$39:$A$782,$A15,СВЦЭМ!$B$39:$B$782,M$11)+'СЕТ СН'!$F$11+СВЦЭМ!$D$10+'СЕТ СН'!$F$6-'СЕТ СН'!$F$23</f>
        <v>1245.7034623799998</v>
      </c>
      <c r="N15" s="36">
        <f>SUMIFS(СВЦЭМ!$D$39:$D$782,СВЦЭМ!$A$39:$A$782,$A15,СВЦЭМ!$B$39:$B$782,N$11)+'СЕТ СН'!$F$11+СВЦЭМ!$D$10+'СЕТ СН'!$F$6-'СЕТ СН'!$F$23</f>
        <v>1249.1668539299999</v>
      </c>
      <c r="O15" s="36">
        <f>SUMIFS(СВЦЭМ!$D$39:$D$782,СВЦЭМ!$A$39:$A$782,$A15,СВЦЭМ!$B$39:$B$782,O$11)+'СЕТ СН'!$F$11+СВЦЭМ!$D$10+'СЕТ СН'!$F$6-'СЕТ СН'!$F$23</f>
        <v>1247.4935918399999</v>
      </c>
      <c r="P15" s="36">
        <f>SUMIFS(СВЦЭМ!$D$39:$D$782,СВЦЭМ!$A$39:$A$782,$A15,СВЦЭМ!$B$39:$B$782,P$11)+'СЕТ СН'!$F$11+СВЦЭМ!$D$10+'СЕТ СН'!$F$6-'СЕТ СН'!$F$23</f>
        <v>1283.7564502399998</v>
      </c>
      <c r="Q15" s="36">
        <f>SUMIFS(СВЦЭМ!$D$39:$D$782,СВЦЭМ!$A$39:$A$782,$A15,СВЦЭМ!$B$39:$B$782,Q$11)+'СЕТ СН'!$F$11+СВЦЭМ!$D$10+'СЕТ СН'!$F$6-'СЕТ СН'!$F$23</f>
        <v>1283.43731751</v>
      </c>
      <c r="R15" s="36">
        <f>SUMIFS(СВЦЭМ!$D$39:$D$782,СВЦЭМ!$A$39:$A$782,$A15,СВЦЭМ!$B$39:$B$782,R$11)+'СЕТ СН'!$F$11+СВЦЭМ!$D$10+'СЕТ СН'!$F$6-'СЕТ СН'!$F$23</f>
        <v>1265.4320320899999</v>
      </c>
      <c r="S15" s="36">
        <f>SUMIFS(СВЦЭМ!$D$39:$D$782,СВЦЭМ!$A$39:$A$782,$A15,СВЦЭМ!$B$39:$B$782,S$11)+'СЕТ СН'!$F$11+СВЦЭМ!$D$10+'СЕТ СН'!$F$6-'СЕТ СН'!$F$23</f>
        <v>1241.9147321299999</v>
      </c>
      <c r="T15" s="36">
        <f>SUMIFS(СВЦЭМ!$D$39:$D$782,СВЦЭМ!$A$39:$A$782,$A15,СВЦЭМ!$B$39:$B$782,T$11)+'СЕТ СН'!$F$11+СВЦЭМ!$D$10+'СЕТ СН'!$F$6-'СЕТ СН'!$F$23</f>
        <v>1222.6298928499998</v>
      </c>
      <c r="U15" s="36">
        <f>SUMIFS(СВЦЭМ!$D$39:$D$782,СВЦЭМ!$A$39:$A$782,$A15,СВЦЭМ!$B$39:$B$782,U$11)+'СЕТ СН'!$F$11+СВЦЭМ!$D$10+'СЕТ СН'!$F$6-'СЕТ СН'!$F$23</f>
        <v>1229.8973146199999</v>
      </c>
      <c r="V15" s="36">
        <f>SUMIFS(СВЦЭМ!$D$39:$D$782,СВЦЭМ!$A$39:$A$782,$A15,СВЦЭМ!$B$39:$B$782,V$11)+'СЕТ СН'!$F$11+СВЦЭМ!$D$10+'СЕТ СН'!$F$6-'СЕТ СН'!$F$23</f>
        <v>1230.9258509299998</v>
      </c>
      <c r="W15" s="36">
        <f>SUMIFS(СВЦЭМ!$D$39:$D$782,СВЦЭМ!$A$39:$A$782,$A15,СВЦЭМ!$B$39:$B$782,W$11)+'СЕТ СН'!$F$11+СВЦЭМ!$D$10+'СЕТ СН'!$F$6-'СЕТ СН'!$F$23</f>
        <v>1260.3600540799998</v>
      </c>
      <c r="X15" s="36">
        <f>SUMIFS(СВЦЭМ!$D$39:$D$782,СВЦЭМ!$A$39:$A$782,$A15,СВЦЭМ!$B$39:$B$782,X$11)+'СЕТ СН'!$F$11+СВЦЭМ!$D$10+'СЕТ СН'!$F$6-'СЕТ СН'!$F$23</f>
        <v>1282.2272134699999</v>
      </c>
      <c r="Y15" s="36">
        <f>SUMIFS(СВЦЭМ!$D$39:$D$782,СВЦЭМ!$A$39:$A$782,$A15,СВЦЭМ!$B$39:$B$782,Y$11)+'СЕТ СН'!$F$11+СВЦЭМ!$D$10+'СЕТ СН'!$F$6-'СЕТ СН'!$F$23</f>
        <v>1291.1895104999999</v>
      </c>
    </row>
    <row r="16" spans="1:27" ht="15.75" x14ac:dyDescent="0.2">
      <c r="A16" s="35">
        <f t="shared" si="0"/>
        <v>44597</v>
      </c>
      <c r="B16" s="36">
        <f>SUMIFS(СВЦЭМ!$D$39:$D$782,СВЦЭМ!$A$39:$A$782,$A16,СВЦЭМ!$B$39:$B$782,B$11)+'СЕТ СН'!$F$11+СВЦЭМ!$D$10+'СЕТ СН'!$F$6-'СЕТ СН'!$F$23</f>
        <v>1338.74590182</v>
      </c>
      <c r="C16" s="36">
        <f>SUMIFS(СВЦЭМ!$D$39:$D$782,СВЦЭМ!$A$39:$A$782,$A16,СВЦЭМ!$B$39:$B$782,C$11)+'СЕТ СН'!$F$11+СВЦЭМ!$D$10+'СЕТ СН'!$F$6-'СЕТ СН'!$F$23</f>
        <v>1269.5702666299999</v>
      </c>
      <c r="D16" s="36">
        <f>SUMIFS(СВЦЭМ!$D$39:$D$782,СВЦЭМ!$A$39:$A$782,$A16,СВЦЭМ!$B$39:$B$782,D$11)+'СЕТ СН'!$F$11+СВЦЭМ!$D$10+'СЕТ СН'!$F$6-'СЕТ СН'!$F$23</f>
        <v>1293.5765052199999</v>
      </c>
      <c r="E16" s="36">
        <f>SUMIFS(СВЦЭМ!$D$39:$D$782,СВЦЭМ!$A$39:$A$782,$A16,СВЦЭМ!$B$39:$B$782,E$11)+'СЕТ СН'!$F$11+СВЦЭМ!$D$10+'СЕТ СН'!$F$6-'СЕТ СН'!$F$23</f>
        <v>1316.8252705099999</v>
      </c>
      <c r="F16" s="36">
        <f>SUMIFS(СВЦЭМ!$D$39:$D$782,СВЦЭМ!$A$39:$A$782,$A16,СВЦЭМ!$B$39:$B$782,F$11)+'СЕТ СН'!$F$11+СВЦЭМ!$D$10+'СЕТ СН'!$F$6-'СЕТ СН'!$F$23</f>
        <v>1320.07708136</v>
      </c>
      <c r="G16" s="36">
        <f>SUMIFS(СВЦЭМ!$D$39:$D$782,СВЦЭМ!$A$39:$A$782,$A16,СВЦЭМ!$B$39:$B$782,G$11)+'СЕТ СН'!$F$11+СВЦЭМ!$D$10+'СЕТ СН'!$F$6-'СЕТ СН'!$F$23</f>
        <v>1329.9347928599998</v>
      </c>
      <c r="H16" s="36">
        <f>SUMIFS(СВЦЭМ!$D$39:$D$782,СВЦЭМ!$A$39:$A$782,$A16,СВЦЭМ!$B$39:$B$782,H$11)+'СЕТ СН'!$F$11+СВЦЭМ!$D$10+'СЕТ СН'!$F$6-'СЕТ СН'!$F$23</f>
        <v>1300.4354184299998</v>
      </c>
      <c r="I16" s="36">
        <f>SUMIFS(СВЦЭМ!$D$39:$D$782,СВЦЭМ!$A$39:$A$782,$A16,СВЦЭМ!$B$39:$B$782,I$11)+'СЕТ СН'!$F$11+СВЦЭМ!$D$10+'СЕТ СН'!$F$6-'СЕТ СН'!$F$23</f>
        <v>1251.1785307099999</v>
      </c>
      <c r="J16" s="36">
        <f>SUMIFS(СВЦЭМ!$D$39:$D$782,СВЦЭМ!$A$39:$A$782,$A16,СВЦЭМ!$B$39:$B$782,J$11)+'СЕТ СН'!$F$11+СВЦЭМ!$D$10+'СЕТ СН'!$F$6-'СЕТ СН'!$F$23</f>
        <v>1206.0878177799998</v>
      </c>
      <c r="K16" s="36">
        <f>SUMIFS(СВЦЭМ!$D$39:$D$782,СВЦЭМ!$A$39:$A$782,$A16,СВЦЭМ!$B$39:$B$782,K$11)+'СЕТ СН'!$F$11+СВЦЭМ!$D$10+'СЕТ СН'!$F$6-'СЕТ СН'!$F$23</f>
        <v>1200.89265789</v>
      </c>
      <c r="L16" s="36">
        <f>SUMIFS(СВЦЭМ!$D$39:$D$782,СВЦЭМ!$A$39:$A$782,$A16,СВЦЭМ!$B$39:$B$782,L$11)+'СЕТ СН'!$F$11+СВЦЭМ!$D$10+'СЕТ СН'!$F$6-'СЕТ СН'!$F$23</f>
        <v>1211.7320441899999</v>
      </c>
      <c r="M16" s="36">
        <f>SUMIFS(СВЦЭМ!$D$39:$D$782,СВЦЭМ!$A$39:$A$782,$A16,СВЦЭМ!$B$39:$B$782,M$11)+'СЕТ СН'!$F$11+СВЦЭМ!$D$10+'СЕТ СН'!$F$6-'СЕТ СН'!$F$23</f>
        <v>1235.5361983499999</v>
      </c>
      <c r="N16" s="36">
        <f>SUMIFS(СВЦЭМ!$D$39:$D$782,СВЦЭМ!$A$39:$A$782,$A16,СВЦЭМ!$B$39:$B$782,N$11)+'СЕТ СН'!$F$11+СВЦЭМ!$D$10+'СЕТ СН'!$F$6-'СЕТ СН'!$F$23</f>
        <v>1251.7831485699999</v>
      </c>
      <c r="O16" s="36">
        <f>SUMIFS(СВЦЭМ!$D$39:$D$782,СВЦЭМ!$A$39:$A$782,$A16,СВЦЭМ!$B$39:$B$782,O$11)+'СЕТ СН'!$F$11+СВЦЭМ!$D$10+'СЕТ СН'!$F$6-'СЕТ СН'!$F$23</f>
        <v>1279.8355766099999</v>
      </c>
      <c r="P16" s="36">
        <f>SUMIFS(СВЦЭМ!$D$39:$D$782,СВЦЭМ!$A$39:$A$782,$A16,СВЦЭМ!$B$39:$B$782,P$11)+'СЕТ СН'!$F$11+СВЦЭМ!$D$10+'СЕТ СН'!$F$6-'СЕТ СН'!$F$23</f>
        <v>1286.7094306899999</v>
      </c>
      <c r="Q16" s="36">
        <f>SUMIFS(СВЦЭМ!$D$39:$D$782,СВЦЭМ!$A$39:$A$782,$A16,СВЦЭМ!$B$39:$B$782,Q$11)+'СЕТ СН'!$F$11+СВЦЭМ!$D$10+'СЕТ СН'!$F$6-'СЕТ СН'!$F$23</f>
        <v>1291.00363066</v>
      </c>
      <c r="R16" s="36">
        <f>SUMIFS(СВЦЭМ!$D$39:$D$782,СВЦЭМ!$A$39:$A$782,$A16,СВЦЭМ!$B$39:$B$782,R$11)+'СЕТ СН'!$F$11+СВЦЭМ!$D$10+'СЕТ СН'!$F$6-'СЕТ СН'!$F$23</f>
        <v>1281.21339066</v>
      </c>
      <c r="S16" s="36">
        <f>SUMIFS(СВЦЭМ!$D$39:$D$782,СВЦЭМ!$A$39:$A$782,$A16,СВЦЭМ!$B$39:$B$782,S$11)+'СЕТ СН'!$F$11+СВЦЭМ!$D$10+'СЕТ СН'!$F$6-'СЕТ СН'!$F$23</f>
        <v>1245.46647257</v>
      </c>
      <c r="T16" s="36">
        <f>SUMIFS(СВЦЭМ!$D$39:$D$782,СВЦЭМ!$A$39:$A$782,$A16,СВЦЭМ!$B$39:$B$782,T$11)+'СЕТ СН'!$F$11+СВЦЭМ!$D$10+'СЕТ СН'!$F$6-'СЕТ СН'!$F$23</f>
        <v>1221.0525699999998</v>
      </c>
      <c r="U16" s="36">
        <f>SUMIFS(СВЦЭМ!$D$39:$D$782,СВЦЭМ!$A$39:$A$782,$A16,СВЦЭМ!$B$39:$B$782,U$11)+'СЕТ СН'!$F$11+СВЦЭМ!$D$10+'СЕТ СН'!$F$6-'СЕТ СН'!$F$23</f>
        <v>1226.97636098</v>
      </c>
      <c r="V16" s="36">
        <f>SUMIFS(СВЦЭМ!$D$39:$D$782,СВЦЭМ!$A$39:$A$782,$A16,СВЦЭМ!$B$39:$B$782,V$11)+'СЕТ СН'!$F$11+СВЦЭМ!$D$10+'СЕТ СН'!$F$6-'СЕТ СН'!$F$23</f>
        <v>1234.4172298899998</v>
      </c>
      <c r="W16" s="36">
        <f>SUMIFS(СВЦЭМ!$D$39:$D$782,СВЦЭМ!$A$39:$A$782,$A16,СВЦЭМ!$B$39:$B$782,W$11)+'СЕТ СН'!$F$11+СВЦЭМ!$D$10+'СЕТ СН'!$F$6-'СЕТ СН'!$F$23</f>
        <v>1250.1445369099999</v>
      </c>
      <c r="X16" s="36">
        <f>SUMIFS(СВЦЭМ!$D$39:$D$782,СВЦЭМ!$A$39:$A$782,$A16,СВЦЭМ!$B$39:$B$782,X$11)+'СЕТ СН'!$F$11+СВЦЭМ!$D$10+'СЕТ СН'!$F$6-'СЕТ СН'!$F$23</f>
        <v>1266.1652852899999</v>
      </c>
      <c r="Y16" s="36">
        <f>SUMIFS(СВЦЭМ!$D$39:$D$782,СВЦЭМ!$A$39:$A$782,$A16,СВЦЭМ!$B$39:$B$782,Y$11)+'СЕТ СН'!$F$11+СВЦЭМ!$D$10+'СЕТ СН'!$F$6-'СЕТ СН'!$F$23</f>
        <v>1290.9202851599998</v>
      </c>
    </row>
    <row r="17" spans="1:25" ht="15.75" x14ac:dyDescent="0.2">
      <c r="A17" s="35">
        <f t="shared" si="0"/>
        <v>44598</v>
      </c>
      <c r="B17" s="36">
        <f>SUMIFS(СВЦЭМ!$D$39:$D$782,СВЦЭМ!$A$39:$A$782,$A17,СВЦЭМ!$B$39:$B$782,B$11)+'СЕТ СН'!$F$11+СВЦЭМ!$D$10+'СЕТ СН'!$F$6-'СЕТ СН'!$F$23</f>
        <v>1299.9621253999999</v>
      </c>
      <c r="C17" s="36">
        <f>SUMIFS(СВЦЭМ!$D$39:$D$782,СВЦЭМ!$A$39:$A$782,$A17,СВЦЭМ!$B$39:$B$782,C$11)+'СЕТ СН'!$F$11+СВЦЭМ!$D$10+'СЕТ СН'!$F$6-'СЕТ СН'!$F$23</f>
        <v>1312.3518241199999</v>
      </c>
      <c r="D17" s="36">
        <f>SUMIFS(СВЦЭМ!$D$39:$D$782,СВЦЭМ!$A$39:$A$782,$A17,СВЦЭМ!$B$39:$B$782,D$11)+'СЕТ СН'!$F$11+СВЦЭМ!$D$10+'СЕТ СН'!$F$6-'СЕТ СН'!$F$23</f>
        <v>1325.2799088499999</v>
      </c>
      <c r="E17" s="36">
        <f>SUMIFS(СВЦЭМ!$D$39:$D$782,СВЦЭМ!$A$39:$A$782,$A17,СВЦЭМ!$B$39:$B$782,E$11)+'СЕТ СН'!$F$11+СВЦЭМ!$D$10+'СЕТ СН'!$F$6-'СЕТ СН'!$F$23</f>
        <v>1328.36535007</v>
      </c>
      <c r="F17" s="36">
        <f>SUMIFS(СВЦЭМ!$D$39:$D$782,СВЦЭМ!$A$39:$A$782,$A17,СВЦЭМ!$B$39:$B$782,F$11)+'СЕТ СН'!$F$11+СВЦЭМ!$D$10+'СЕТ СН'!$F$6-'СЕТ СН'!$F$23</f>
        <v>1324.0430696699998</v>
      </c>
      <c r="G17" s="36">
        <f>SUMIFS(СВЦЭМ!$D$39:$D$782,СВЦЭМ!$A$39:$A$782,$A17,СВЦЭМ!$B$39:$B$782,G$11)+'СЕТ СН'!$F$11+СВЦЭМ!$D$10+'СЕТ СН'!$F$6-'СЕТ СН'!$F$23</f>
        <v>1309.91223569</v>
      </c>
      <c r="H17" s="36">
        <f>SUMIFS(СВЦЭМ!$D$39:$D$782,СВЦЭМ!$A$39:$A$782,$A17,СВЦЭМ!$B$39:$B$782,H$11)+'СЕТ СН'!$F$11+СВЦЭМ!$D$10+'СЕТ СН'!$F$6-'СЕТ СН'!$F$23</f>
        <v>1295.47598004</v>
      </c>
      <c r="I17" s="36">
        <f>SUMIFS(СВЦЭМ!$D$39:$D$782,СВЦЭМ!$A$39:$A$782,$A17,СВЦЭМ!$B$39:$B$782,I$11)+'СЕТ СН'!$F$11+СВЦЭМ!$D$10+'СЕТ СН'!$F$6-'СЕТ СН'!$F$23</f>
        <v>1275.15152171</v>
      </c>
      <c r="J17" s="36">
        <f>SUMIFS(СВЦЭМ!$D$39:$D$782,СВЦЭМ!$A$39:$A$782,$A17,СВЦЭМ!$B$39:$B$782,J$11)+'СЕТ СН'!$F$11+СВЦЭМ!$D$10+'СЕТ СН'!$F$6-'СЕТ СН'!$F$23</f>
        <v>1234.4808691599999</v>
      </c>
      <c r="K17" s="36">
        <f>SUMIFS(СВЦЭМ!$D$39:$D$782,СВЦЭМ!$A$39:$A$782,$A17,СВЦЭМ!$B$39:$B$782,K$11)+'СЕТ СН'!$F$11+СВЦЭМ!$D$10+'СЕТ СН'!$F$6-'СЕТ СН'!$F$23</f>
        <v>1206.0648482899999</v>
      </c>
      <c r="L17" s="36">
        <f>SUMIFS(СВЦЭМ!$D$39:$D$782,СВЦЭМ!$A$39:$A$782,$A17,СВЦЭМ!$B$39:$B$782,L$11)+'СЕТ СН'!$F$11+СВЦЭМ!$D$10+'СЕТ СН'!$F$6-'СЕТ СН'!$F$23</f>
        <v>1207.0045857</v>
      </c>
      <c r="M17" s="36">
        <f>SUMIFS(СВЦЭМ!$D$39:$D$782,СВЦЭМ!$A$39:$A$782,$A17,СВЦЭМ!$B$39:$B$782,M$11)+'СЕТ СН'!$F$11+СВЦЭМ!$D$10+'СЕТ СН'!$F$6-'СЕТ СН'!$F$23</f>
        <v>1213.64237512</v>
      </c>
      <c r="N17" s="36">
        <f>SUMIFS(СВЦЭМ!$D$39:$D$782,СВЦЭМ!$A$39:$A$782,$A17,СВЦЭМ!$B$39:$B$782,N$11)+'СЕТ СН'!$F$11+СВЦЭМ!$D$10+'СЕТ СН'!$F$6-'СЕТ СН'!$F$23</f>
        <v>1230.7723074399998</v>
      </c>
      <c r="O17" s="36">
        <f>SUMIFS(СВЦЭМ!$D$39:$D$782,СВЦЭМ!$A$39:$A$782,$A17,СВЦЭМ!$B$39:$B$782,O$11)+'СЕТ СН'!$F$11+СВЦЭМ!$D$10+'СЕТ СН'!$F$6-'СЕТ СН'!$F$23</f>
        <v>1259.7638259799999</v>
      </c>
      <c r="P17" s="36">
        <f>SUMIFS(СВЦЭМ!$D$39:$D$782,СВЦЭМ!$A$39:$A$782,$A17,СВЦЭМ!$B$39:$B$782,P$11)+'СЕТ СН'!$F$11+СВЦЭМ!$D$10+'СЕТ СН'!$F$6-'СЕТ СН'!$F$23</f>
        <v>1268.71367319</v>
      </c>
      <c r="Q17" s="36">
        <f>SUMIFS(СВЦЭМ!$D$39:$D$782,СВЦЭМ!$A$39:$A$782,$A17,СВЦЭМ!$B$39:$B$782,Q$11)+'СЕТ СН'!$F$11+СВЦЭМ!$D$10+'СЕТ СН'!$F$6-'СЕТ СН'!$F$23</f>
        <v>1274.5667959499999</v>
      </c>
      <c r="R17" s="36">
        <f>SUMIFS(СВЦЭМ!$D$39:$D$782,СВЦЭМ!$A$39:$A$782,$A17,СВЦЭМ!$B$39:$B$782,R$11)+'СЕТ СН'!$F$11+СВЦЭМ!$D$10+'СЕТ СН'!$F$6-'СЕТ СН'!$F$23</f>
        <v>1267.9281274099999</v>
      </c>
      <c r="S17" s="36">
        <f>SUMIFS(СВЦЭМ!$D$39:$D$782,СВЦЭМ!$A$39:$A$782,$A17,СВЦЭМ!$B$39:$B$782,S$11)+'СЕТ СН'!$F$11+СВЦЭМ!$D$10+'СЕТ СН'!$F$6-'СЕТ СН'!$F$23</f>
        <v>1238.68980199</v>
      </c>
      <c r="T17" s="36">
        <f>SUMIFS(СВЦЭМ!$D$39:$D$782,СВЦЭМ!$A$39:$A$782,$A17,СВЦЭМ!$B$39:$B$782,T$11)+'СЕТ СН'!$F$11+СВЦЭМ!$D$10+'СЕТ СН'!$F$6-'СЕТ СН'!$F$23</f>
        <v>1202.6132798499998</v>
      </c>
      <c r="U17" s="36">
        <f>SUMIFS(СВЦЭМ!$D$39:$D$782,СВЦЭМ!$A$39:$A$782,$A17,СВЦЭМ!$B$39:$B$782,U$11)+'СЕТ СН'!$F$11+СВЦЭМ!$D$10+'СЕТ СН'!$F$6-'СЕТ СН'!$F$23</f>
        <v>1219.3026219199999</v>
      </c>
      <c r="V17" s="36">
        <f>SUMIFS(СВЦЭМ!$D$39:$D$782,СВЦЭМ!$A$39:$A$782,$A17,СВЦЭМ!$B$39:$B$782,V$11)+'СЕТ СН'!$F$11+СВЦЭМ!$D$10+'СЕТ СН'!$F$6-'СЕТ СН'!$F$23</f>
        <v>1216.31650382</v>
      </c>
      <c r="W17" s="36">
        <f>SUMIFS(СВЦЭМ!$D$39:$D$782,СВЦЭМ!$A$39:$A$782,$A17,СВЦЭМ!$B$39:$B$782,W$11)+'СЕТ СН'!$F$11+СВЦЭМ!$D$10+'СЕТ СН'!$F$6-'СЕТ СН'!$F$23</f>
        <v>1234.1924358899998</v>
      </c>
      <c r="X17" s="36">
        <f>SUMIFS(СВЦЭМ!$D$39:$D$782,СВЦЭМ!$A$39:$A$782,$A17,СВЦЭМ!$B$39:$B$782,X$11)+'СЕТ СН'!$F$11+СВЦЭМ!$D$10+'СЕТ СН'!$F$6-'СЕТ СН'!$F$23</f>
        <v>1258.58365106</v>
      </c>
      <c r="Y17" s="36">
        <f>SUMIFS(СВЦЭМ!$D$39:$D$782,СВЦЭМ!$A$39:$A$782,$A17,СВЦЭМ!$B$39:$B$782,Y$11)+'СЕТ СН'!$F$11+СВЦЭМ!$D$10+'СЕТ СН'!$F$6-'СЕТ СН'!$F$23</f>
        <v>1289.7954150599999</v>
      </c>
    </row>
    <row r="18" spans="1:25" ht="15.75" x14ac:dyDescent="0.2">
      <c r="A18" s="35">
        <f t="shared" si="0"/>
        <v>44599</v>
      </c>
      <c r="B18" s="36">
        <f>SUMIFS(СВЦЭМ!$D$39:$D$782,СВЦЭМ!$A$39:$A$782,$A18,СВЦЭМ!$B$39:$B$782,B$11)+'СЕТ СН'!$F$11+СВЦЭМ!$D$10+'СЕТ СН'!$F$6-'СЕТ СН'!$F$23</f>
        <v>1319.67424123</v>
      </c>
      <c r="C18" s="36">
        <f>SUMIFS(СВЦЭМ!$D$39:$D$782,СВЦЭМ!$A$39:$A$782,$A18,СВЦЭМ!$B$39:$B$782,C$11)+'СЕТ СН'!$F$11+СВЦЭМ!$D$10+'СЕТ СН'!$F$6-'СЕТ СН'!$F$23</f>
        <v>1344.1228239299999</v>
      </c>
      <c r="D18" s="36">
        <f>SUMIFS(СВЦЭМ!$D$39:$D$782,СВЦЭМ!$A$39:$A$782,$A18,СВЦЭМ!$B$39:$B$782,D$11)+'СЕТ СН'!$F$11+СВЦЭМ!$D$10+'СЕТ СН'!$F$6-'СЕТ СН'!$F$23</f>
        <v>1351.5064936399999</v>
      </c>
      <c r="E18" s="36">
        <f>SUMIFS(СВЦЭМ!$D$39:$D$782,СВЦЭМ!$A$39:$A$782,$A18,СВЦЭМ!$B$39:$B$782,E$11)+'СЕТ СН'!$F$11+СВЦЭМ!$D$10+'СЕТ СН'!$F$6-'СЕТ СН'!$F$23</f>
        <v>1356.9537495299999</v>
      </c>
      <c r="F18" s="36">
        <f>SUMIFS(СВЦЭМ!$D$39:$D$782,СВЦЭМ!$A$39:$A$782,$A18,СВЦЭМ!$B$39:$B$782,F$11)+'СЕТ СН'!$F$11+СВЦЭМ!$D$10+'СЕТ СН'!$F$6-'СЕТ СН'!$F$23</f>
        <v>1351.09303456</v>
      </c>
      <c r="G18" s="36">
        <f>SUMIFS(СВЦЭМ!$D$39:$D$782,СВЦЭМ!$A$39:$A$782,$A18,СВЦЭМ!$B$39:$B$782,G$11)+'СЕТ СН'!$F$11+СВЦЭМ!$D$10+'СЕТ СН'!$F$6-'СЕТ СН'!$F$23</f>
        <v>1330.2990665499999</v>
      </c>
      <c r="H18" s="36">
        <f>SUMIFS(СВЦЭМ!$D$39:$D$782,СВЦЭМ!$A$39:$A$782,$A18,СВЦЭМ!$B$39:$B$782,H$11)+'СЕТ СН'!$F$11+СВЦЭМ!$D$10+'СЕТ СН'!$F$6-'СЕТ СН'!$F$23</f>
        <v>1334.8856863399999</v>
      </c>
      <c r="I18" s="36">
        <f>SUMIFS(СВЦЭМ!$D$39:$D$782,СВЦЭМ!$A$39:$A$782,$A18,СВЦЭМ!$B$39:$B$782,I$11)+'СЕТ СН'!$F$11+СВЦЭМ!$D$10+'СЕТ СН'!$F$6-'СЕТ СН'!$F$23</f>
        <v>1223.8856143799999</v>
      </c>
      <c r="J18" s="36">
        <f>SUMIFS(СВЦЭМ!$D$39:$D$782,СВЦЭМ!$A$39:$A$782,$A18,СВЦЭМ!$B$39:$B$782,J$11)+'СЕТ СН'!$F$11+СВЦЭМ!$D$10+'СЕТ СН'!$F$6-'СЕТ СН'!$F$23</f>
        <v>1176.1880138099998</v>
      </c>
      <c r="K18" s="36">
        <f>SUMIFS(СВЦЭМ!$D$39:$D$782,СВЦЭМ!$A$39:$A$782,$A18,СВЦЭМ!$B$39:$B$782,K$11)+'СЕТ СН'!$F$11+СВЦЭМ!$D$10+'СЕТ СН'!$F$6-'СЕТ СН'!$F$23</f>
        <v>1171.89359195</v>
      </c>
      <c r="L18" s="36">
        <f>SUMIFS(СВЦЭМ!$D$39:$D$782,СВЦЭМ!$A$39:$A$782,$A18,СВЦЭМ!$B$39:$B$782,L$11)+'СЕТ СН'!$F$11+СВЦЭМ!$D$10+'СЕТ СН'!$F$6-'СЕТ СН'!$F$23</f>
        <v>1183.54401373</v>
      </c>
      <c r="M18" s="36">
        <f>SUMIFS(СВЦЭМ!$D$39:$D$782,СВЦЭМ!$A$39:$A$782,$A18,СВЦЭМ!$B$39:$B$782,M$11)+'СЕТ СН'!$F$11+СВЦЭМ!$D$10+'СЕТ СН'!$F$6-'СЕТ СН'!$F$23</f>
        <v>1219.5287228</v>
      </c>
      <c r="N18" s="36">
        <f>SUMIFS(СВЦЭМ!$D$39:$D$782,СВЦЭМ!$A$39:$A$782,$A18,СВЦЭМ!$B$39:$B$782,N$11)+'СЕТ СН'!$F$11+СВЦЭМ!$D$10+'СЕТ СН'!$F$6-'СЕТ СН'!$F$23</f>
        <v>1257.06045589</v>
      </c>
      <c r="O18" s="36">
        <f>SUMIFS(СВЦЭМ!$D$39:$D$782,СВЦЭМ!$A$39:$A$782,$A18,СВЦЭМ!$B$39:$B$782,O$11)+'СЕТ СН'!$F$11+СВЦЭМ!$D$10+'СЕТ СН'!$F$6-'СЕТ СН'!$F$23</f>
        <v>1287.9755834499999</v>
      </c>
      <c r="P18" s="36">
        <f>SUMIFS(СВЦЭМ!$D$39:$D$782,СВЦЭМ!$A$39:$A$782,$A18,СВЦЭМ!$B$39:$B$782,P$11)+'СЕТ СН'!$F$11+СВЦЭМ!$D$10+'СЕТ СН'!$F$6-'СЕТ СН'!$F$23</f>
        <v>1299.3409817499999</v>
      </c>
      <c r="Q18" s="36">
        <f>SUMIFS(СВЦЭМ!$D$39:$D$782,СВЦЭМ!$A$39:$A$782,$A18,СВЦЭМ!$B$39:$B$782,Q$11)+'СЕТ СН'!$F$11+СВЦЭМ!$D$10+'СЕТ СН'!$F$6-'СЕТ СН'!$F$23</f>
        <v>1312.7390635199999</v>
      </c>
      <c r="R18" s="36">
        <f>SUMIFS(СВЦЭМ!$D$39:$D$782,СВЦЭМ!$A$39:$A$782,$A18,СВЦЭМ!$B$39:$B$782,R$11)+'СЕТ СН'!$F$11+СВЦЭМ!$D$10+'СЕТ СН'!$F$6-'СЕТ СН'!$F$23</f>
        <v>1287.6932810399999</v>
      </c>
      <c r="S18" s="36">
        <f>SUMIFS(СВЦЭМ!$D$39:$D$782,СВЦЭМ!$A$39:$A$782,$A18,СВЦЭМ!$B$39:$B$782,S$11)+'СЕТ СН'!$F$11+СВЦЭМ!$D$10+'СЕТ СН'!$F$6-'СЕТ СН'!$F$23</f>
        <v>1242.7272918699998</v>
      </c>
      <c r="T18" s="36">
        <f>SUMIFS(СВЦЭМ!$D$39:$D$782,СВЦЭМ!$A$39:$A$782,$A18,СВЦЭМ!$B$39:$B$782,T$11)+'СЕТ СН'!$F$11+СВЦЭМ!$D$10+'СЕТ СН'!$F$6-'СЕТ СН'!$F$23</f>
        <v>1194.1112489899999</v>
      </c>
      <c r="U18" s="36">
        <f>SUMIFS(СВЦЭМ!$D$39:$D$782,СВЦЭМ!$A$39:$A$782,$A18,СВЦЭМ!$B$39:$B$782,U$11)+'СЕТ СН'!$F$11+СВЦЭМ!$D$10+'СЕТ СН'!$F$6-'СЕТ СН'!$F$23</f>
        <v>1200.3700383199998</v>
      </c>
      <c r="V18" s="36">
        <f>SUMIFS(СВЦЭМ!$D$39:$D$782,СВЦЭМ!$A$39:$A$782,$A18,СВЦЭМ!$B$39:$B$782,V$11)+'СЕТ СН'!$F$11+СВЦЭМ!$D$10+'СЕТ СН'!$F$6-'СЕТ СН'!$F$23</f>
        <v>1213.4309115699998</v>
      </c>
      <c r="W18" s="36">
        <f>SUMIFS(СВЦЭМ!$D$39:$D$782,СВЦЭМ!$A$39:$A$782,$A18,СВЦЭМ!$B$39:$B$782,W$11)+'СЕТ СН'!$F$11+СВЦЭМ!$D$10+'СЕТ СН'!$F$6-'СЕТ СН'!$F$23</f>
        <v>1246.6736961899999</v>
      </c>
      <c r="X18" s="36">
        <f>SUMIFS(СВЦЭМ!$D$39:$D$782,СВЦЭМ!$A$39:$A$782,$A18,СВЦЭМ!$B$39:$B$782,X$11)+'СЕТ СН'!$F$11+СВЦЭМ!$D$10+'СЕТ СН'!$F$6-'СЕТ СН'!$F$23</f>
        <v>1262.4063420799998</v>
      </c>
      <c r="Y18" s="36">
        <f>SUMIFS(СВЦЭМ!$D$39:$D$782,СВЦЭМ!$A$39:$A$782,$A18,СВЦЭМ!$B$39:$B$782,Y$11)+'СЕТ СН'!$F$11+СВЦЭМ!$D$10+'СЕТ СН'!$F$6-'СЕТ СН'!$F$23</f>
        <v>1289.7232302799998</v>
      </c>
    </row>
    <row r="19" spans="1:25" ht="15.75" x14ac:dyDescent="0.2">
      <c r="A19" s="35">
        <f t="shared" si="0"/>
        <v>44600</v>
      </c>
      <c r="B19" s="36">
        <f>SUMIFS(СВЦЭМ!$D$39:$D$782,СВЦЭМ!$A$39:$A$782,$A19,СВЦЭМ!$B$39:$B$782,B$11)+'СЕТ СН'!$F$11+СВЦЭМ!$D$10+'СЕТ СН'!$F$6-'СЕТ СН'!$F$23</f>
        <v>1287.2024921299999</v>
      </c>
      <c r="C19" s="36">
        <f>SUMIFS(СВЦЭМ!$D$39:$D$782,СВЦЭМ!$A$39:$A$782,$A19,СВЦЭМ!$B$39:$B$782,C$11)+'СЕТ СН'!$F$11+СВЦЭМ!$D$10+'СЕТ СН'!$F$6-'СЕТ СН'!$F$23</f>
        <v>1351.0785549999998</v>
      </c>
      <c r="D19" s="36">
        <f>SUMIFS(СВЦЭМ!$D$39:$D$782,СВЦЭМ!$A$39:$A$782,$A19,СВЦЭМ!$B$39:$B$782,D$11)+'СЕТ СН'!$F$11+СВЦЭМ!$D$10+'СЕТ СН'!$F$6-'СЕТ СН'!$F$23</f>
        <v>1360.6301551299998</v>
      </c>
      <c r="E19" s="36">
        <f>SUMIFS(СВЦЭМ!$D$39:$D$782,СВЦЭМ!$A$39:$A$782,$A19,СВЦЭМ!$B$39:$B$782,E$11)+'СЕТ СН'!$F$11+СВЦЭМ!$D$10+'СЕТ СН'!$F$6-'СЕТ СН'!$F$23</f>
        <v>1361.5638630699998</v>
      </c>
      <c r="F19" s="36">
        <f>SUMIFS(СВЦЭМ!$D$39:$D$782,СВЦЭМ!$A$39:$A$782,$A19,СВЦЭМ!$B$39:$B$782,F$11)+'СЕТ СН'!$F$11+СВЦЭМ!$D$10+'СЕТ СН'!$F$6-'СЕТ СН'!$F$23</f>
        <v>1347.62649289</v>
      </c>
      <c r="G19" s="36">
        <f>SUMIFS(СВЦЭМ!$D$39:$D$782,СВЦЭМ!$A$39:$A$782,$A19,СВЦЭМ!$B$39:$B$782,G$11)+'СЕТ СН'!$F$11+СВЦЭМ!$D$10+'СЕТ СН'!$F$6-'СЕТ СН'!$F$23</f>
        <v>1323.3967934499999</v>
      </c>
      <c r="H19" s="36">
        <f>SUMIFS(СВЦЭМ!$D$39:$D$782,СВЦЭМ!$A$39:$A$782,$A19,СВЦЭМ!$B$39:$B$782,H$11)+'СЕТ СН'!$F$11+СВЦЭМ!$D$10+'СЕТ СН'!$F$6-'СЕТ СН'!$F$23</f>
        <v>1275.13273293</v>
      </c>
      <c r="I19" s="36">
        <f>SUMIFS(СВЦЭМ!$D$39:$D$782,СВЦЭМ!$A$39:$A$782,$A19,СВЦЭМ!$B$39:$B$782,I$11)+'СЕТ СН'!$F$11+СВЦЭМ!$D$10+'СЕТ СН'!$F$6-'СЕТ СН'!$F$23</f>
        <v>1218.41864431</v>
      </c>
      <c r="J19" s="36">
        <f>SUMIFS(СВЦЭМ!$D$39:$D$782,СВЦЭМ!$A$39:$A$782,$A19,СВЦЭМ!$B$39:$B$782,J$11)+'СЕТ СН'!$F$11+СВЦЭМ!$D$10+'СЕТ СН'!$F$6-'СЕТ СН'!$F$23</f>
        <v>1164.7281708799999</v>
      </c>
      <c r="K19" s="36">
        <f>SUMIFS(СВЦЭМ!$D$39:$D$782,СВЦЭМ!$A$39:$A$782,$A19,СВЦЭМ!$B$39:$B$782,K$11)+'СЕТ СН'!$F$11+СВЦЭМ!$D$10+'СЕТ СН'!$F$6-'СЕТ СН'!$F$23</f>
        <v>1159.1735581999999</v>
      </c>
      <c r="L19" s="36">
        <f>SUMIFS(СВЦЭМ!$D$39:$D$782,СВЦЭМ!$A$39:$A$782,$A19,СВЦЭМ!$B$39:$B$782,L$11)+'СЕТ СН'!$F$11+СВЦЭМ!$D$10+'СЕТ СН'!$F$6-'СЕТ СН'!$F$23</f>
        <v>1181.0372245199999</v>
      </c>
      <c r="M19" s="36">
        <f>SUMIFS(СВЦЭМ!$D$39:$D$782,СВЦЭМ!$A$39:$A$782,$A19,СВЦЭМ!$B$39:$B$782,M$11)+'СЕТ СН'!$F$11+СВЦЭМ!$D$10+'СЕТ СН'!$F$6-'СЕТ СН'!$F$23</f>
        <v>1250.8727330099998</v>
      </c>
      <c r="N19" s="36">
        <f>SUMIFS(СВЦЭМ!$D$39:$D$782,СВЦЭМ!$A$39:$A$782,$A19,СВЦЭМ!$B$39:$B$782,N$11)+'СЕТ СН'!$F$11+СВЦЭМ!$D$10+'СЕТ СН'!$F$6-'СЕТ СН'!$F$23</f>
        <v>1330.19346821</v>
      </c>
      <c r="O19" s="36">
        <f>SUMIFS(СВЦЭМ!$D$39:$D$782,СВЦЭМ!$A$39:$A$782,$A19,СВЦЭМ!$B$39:$B$782,O$11)+'СЕТ СН'!$F$11+СВЦЭМ!$D$10+'СЕТ СН'!$F$6-'СЕТ СН'!$F$23</f>
        <v>1346.1742395199999</v>
      </c>
      <c r="P19" s="36">
        <f>SUMIFS(СВЦЭМ!$D$39:$D$782,СВЦЭМ!$A$39:$A$782,$A19,СВЦЭМ!$B$39:$B$782,P$11)+'СЕТ СН'!$F$11+СВЦЭМ!$D$10+'СЕТ СН'!$F$6-'СЕТ СН'!$F$23</f>
        <v>1352.52109101</v>
      </c>
      <c r="Q19" s="36">
        <f>SUMIFS(СВЦЭМ!$D$39:$D$782,СВЦЭМ!$A$39:$A$782,$A19,СВЦЭМ!$B$39:$B$782,Q$11)+'СЕТ СН'!$F$11+СВЦЭМ!$D$10+'СЕТ СН'!$F$6-'СЕТ СН'!$F$23</f>
        <v>1348.0837694499999</v>
      </c>
      <c r="R19" s="36">
        <f>SUMIFS(СВЦЭМ!$D$39:$D$782,СВЦЭМ!$A$39:$A$782,$A19,СВЦЭМ!$B$39:$B$782,R$11)+'СЕТ СН'!$F$11+СВЦЭМ!$D$10+'СЕТ СН'!$F$6-'СЕТ СН'!$F$23</f>
        <v>1343.1887049499999</v>
      </c>
      <c r="S19" s="36">
        <f>SUMIFS(СВЦЭМ!$D$39:$D$782,СВЦЭМ!$A$39:$A$782,$A19,СВЦЭМ!$B$39:$B$782,S$11)+'СЕТ СН'!$F$11+СВЦЭМ!$D$10+'СЕТ СН'!$F$6-'СЕТ СН'!$F$23</f>
        <v>1319.2759847999998</v>
      </c>
      <c r="T19" s="36">
        <f>SUMIFS(СВЦЭМ!$D$39:$D$782,СВЦЭМ!$A$39:$A$782,$A19,СВЦЭМ!$B$39:$B$782,T$11)+'СЕТ СН'!$F$11+СВЦЭМ!$D$10+'СЕТ СН'!$F$6-'СЕТ СН'!$F$23</f>
        <v>1249.0950733999998</v>
      </c>
      <c r="U19" s="36">
        <f>SUMIFS(СВЦЭМ!$D$39:$D$782,СВЦЭМ!$A$39:$A$782,$A19,СВЦЭМ!$B$39:$B$782,U$11)+'СЕТ СН'!$F$11+СВЦЭМ!$D$10+'СЕТ СН'!$F$6-'СЕТ СН'!$F$23</f>
        <v>1237.7485138299999</v>
      </c>
      <c r="V19" s="36">
        <f>SUMIFS(СВЦЭМ!$D$39:$D$782,СВЦЭМ!$A$39:$A$782,$A19,СВЦЭМ!$B$39:$B$782,V$11)+'СЕТ СН'!$F$11+СВЦЭМ!$D$10+'СЕТ СН'!$F$6-'СЕТ СН'!$F$23</f>
        <v>1260.0945775199998</v>
      </c>
      <c r="W19" s="36">
        <f>SUMIFS(СВЦЭМ!$D$39:$D$782,СВЦЭМ!$A$39:$A$782,$A19,СВЦЭМ!$B$39:$B$782,W$11)+'СЕТ СН'!$F$11+СВЦЭМ!$D$10+'СЕТ СН'!$F$6-'СЕТ СН'!$F$23</f>
        <v>1280.92129168</v>
      </c>
      <c r="X19" s="36">
        <f>SUMIFS(СВЦЭМ!$D$39:$D$782,СВЦЭМ!$A$39:$A$782,$A19,СВЦЭМ!$B$39:$B$782,X$11)+'СЕТ СН'!$F$11+СВЦЭМ!$D$10+'СЕТ СН'!$F$6-'СЕТ СН'!$F$23</f>
        <v>1306.6739501</v>
      </c>
      <c r="Y19" s="36">
        <f>SUMIFS(СВЦЭМ!$D$39:$D$782,СВЦЭМ!$A$39:$A$782,$A19,СВЦЭМ!$B$39:$B$782,Y$11)+'СЕТ СН'!$F$11+СВЦЭМ!$D$10+'СЕТ СН'!$F$6-'СЕТ СН'!$F$23</f>
        <v>1329.3828364599999</v>
      </c>
    </row>
    <row r="20" spans="1:25" ht="15.75" x14ac:dyDescent="0.2">
      <c r="A20" s="35">
        <f t="shared" si="0"/>
        <v>44601</v>
      </c>
      <c r="B20" s="36">
        <f>SUMIFS(СВЦЭМ!$D$39:$D$782,СВЦЭМ!$A$39:$A$782,$A20,СВЦЭМ!$B$39:$B$782,B$11)+'СЕТ СН'!$F$11+СВЦЭМ!$D$10+'СЕТ СН'!$F$6-'СЕТ СН'!$F$23</f>
        <v>1350.0050092699998</v>
      </c>
      <c r="C20" s="36">
        <f>SUMIFS(СВЦЭМ!$D$39:$D$782,СВЦЭМ!$A$39:$A$782,$A20,СВЦЭМ!$B$39:$B$782,C$11)+'СЕТ СН'!$F$11+СВЦЭМ!$D$10+'СЕТ СН'!$F$6-'СЕТ СН'!$F$23</f>
        <v>1403.8902803599999</v>
      </c>
      <c r="D20" s="36">
        <f>SUMIFS(СВЦЭМ!$D$39:$D$782,СВЦЭМ!$A$39:$A$782,$A20,СВЦЭМ!$B$39:$B$782,D$11)+'СЕТ СН'!$F$11+СВЦЭМ!$D$10+'СЕТ СН'!$F$6-'СЕТ СН'!$F$23</f>
        <v>1408.0661138999999</v>
      </c>
      <c r="E20" s="36">
        <f>SUMIFS(СВЦЭМ!$D$39:$D$782,СВЦЭМ!$A$39:$A$782,$A20,СВЦЭМ!$B$39:$B$782,E$11)+'СЕТ СН'!$F$11+СВЦЭМ!$D$10+'СЕТ СН'!$F$6-'СЕТ СН'!$F$23</f>
        <v>1412.7843243399998</v>
      </c>
      <c r="F20" s="36">
        <f>SUMIFS(СВЦЭМ!$D$39:$D$782,СВЦЭМ!$A$39:$A$782,$A20,СВЦЭМ!$B$39:$B$782,F$11)+'СЕТ СН'!$F$11+СВЦЭМ!$D$10+'СЕТ СН'!$F$6-'СЕТ СН'!$F$23</f>
        <v>1396.7373413199998</v>
      </c>
      <c r="G20" s="36">
        <f>SUMIFS(СВЦЭМ!$D$39:$D$782,СВЦЭМ!$A$39:$A$782,$A20,СВЦЭМ!$B$39:$B$782,G$11)+'СЕТ СН'!$F$11+СВЦЭМ!$D$10+'СЕТ СН'!$F$6-'СЕТ СН'!$F$23</f>
        <v>1389.8224653</v>
      </c>
      <c r="H20" s="36">
        <f>SUMIFS(СВЦЭМ!$D$39:$D$782,СВЦЭМ!$A$39:$A$782,$A20,СВЦЭМ!$B$39:$B$782,H$11)+'СЕТ СН'!$F$11+СВЦЭМ!$D$10+'СЕТ СН'!$F$6-'СЕТ СН'!$F$23</f>
        <v>1349.33275091</v>
      </c>
      <c r="I20" s="36">
        <f>SUMIFS(СВЦЭМ!$D$39:$D$782,СВЦЭМ!$A$39:$A$782,$A20,СВЦЭМ!$B$39:$B$782,I$11)+'СЕТ СН'!$F$11+СВЦЭМ!$D$10+'СЕТ СН'!$F$6-'СЕТ СН'!$F$23</f>
        <v>1267.81951564</v>
      </c>
      <c r="J20" s="36">
        <f>SUMIFS(СВЦЭМ!$D$39:$D$782,СВЦЭМ!$A$39:$A$782,$A20,СВЦЭМ!$B$39:$B$782,J$11)+'СЕТ СН'!$F$11+СВЦЭМ!$D$10+'СЕТ СН'!$F$6-'СЕТ СН'!$F$23</f>
        <v>1234.8265847999999</v>
      </c>
      <c r="K20" s="36">
        <f>SUMIFS(СВЦЭМ!$D$39:$D$782,СВЦЭМ!$A$39:$A$782,$A20,СВЦЭМ!$B$39:$B$782,K$11)+'СЕТ СН'!$F$11+СВЦЭМ!$D$10+'СЕТ СН'!$F$6-'СЕТ СН'!$F$23</f>
        <v>1231.6689471299999</v>
      </c>
      <c r="L20" s="36">
        <f>SUMIFS(СВЦЭМ!$D$39:$D$782,СВЦЭМ!$A$39:$A$782,$A20,СВЦЭМ!$B$39:$B$782,L$11)+'СЕТ СН'!$F$11+СВЦЭМ!$D$10+'СЕТ СН'!$F$6-'СЕТ СН'!$F$23</f>
        <v>1242.5718836699998</v>
      </c>
      <c r="M20" s="36">
        <f>SUMIFS(СВЦЭМ!$D$39:$D$782,СВЦЭМ!$A$39:$A$782,$A20,СВЦЭМ!$B$39:$B$782,M$11)+'СЕТ СН'!$F$11+СВЦЭМ!$D$10+'СЕТ СН'!$F$6-'СЕТ СН'!$F$23</f>
        <v>1293.8819022599998</v>
      </c>
      <c r="N20" s="36">
        <f>SUMIFS(СВЦЭМ!$D$39:$D$782,СВЦЭМ!$A$39:$A$782,$A20,СВЦЭМ!$B$39:$B$782,N$11)+'СЕТ СН'!$F$11+СВЦЭМ!$D$10+'СЕТ СН'!$F$6-'СЕТ СН'!$F$23</f>
        <v>1360.4460931799999</v>
      </c>
      <c r="O20" s="36">
        <f>SUMIFS(СВЦЭМ!$D$39:$D$782,СВЦЭМ!$A$39:$A$782,$A20,СВЦЭМ!$B$39:$B$782,O$11)+'СЕТ СН'!$F$11+СВЦЭМ!$D$10+'СЕТ СН'!$F$6-'СЕТ СН'!$F$23</f>
        <v>1377.8224948499999</v>
      </c>
      <c r="P20" s="36">
        <f>SUMIFS(СВЦЭМ!$D$39:$D$782,СВЦЭМ!$A$39:$A$782,$A20,СВЦЭМ!$B$39:$B$782,P$11)+'СЕТ СН'!$F$11+СВЦЭМ!$D$10+'СЕТ СН'!$F$6-'СЕТ СН'!$F$23</f>
        <v>1384.5938944099998</v>
      </c>
      <c r="Q20" s="36">
        <f>SUMIFS(СВЦЭМ!$D$39:$D$782,СВЦЭМ!$A$39:$A$782,$A20,СВЦЭМ!$B$39:$B$782,Q$11)+'СЕТ СН'!$F$11+СВЦЭМ!$D$10+'СЕТ СН'!$F$6-'СЕТ СН'!$F$23</f>
        <v>1391.3512362499998</v>
      </c>
      <c r="R20" s="36">
        <f>SUMIFS(СВЦЭМ!$D$39:$D$782,СВЦЭМ!$A$39:$A$782,$A20,СВЦЭМ!$B$39:$B$782,R$11)+'СЕТ СН'!$F$11+СВЦЭМ!$D$10+'СЕТ СН'!$F$6-'СЕТ СН'!$F$23</f>
        <v>1377.6478029999998</v>
      </c>
      <c r="S20" s="36">
        <f>SUMIFS(СВЦЭМ!$D$39:$D$782,СВЦЭМ!$A$39:$A$782,$A20,СВЦЭМ!$B$39:$B$782,S$11)+'СЕТ СН'!$F$11+СВЦЭМ!$D$10+'СЕТ СН'!$F$6-'СЕТ СН'!$F$23</f>
        <v>1354.9124188199999</v>
      </c>
      <c r="T20" s="36">
        <f>SUMIFS(СВЦЭМ!$D$39:$D$782,СВЦЭМ!$A$39:$A$782,$A20,СВЦЭМ!$B$39:$B$782,T$11)+'СЕТ СН'!$F$11+СВЦЭМ!$D$10+'СЕТ СН'!$F$6-'СЕТ СН'!$F$23</f>
        <v>1272.31751147</v>
      </c>
      <c r="U20" s="36">
        <f>SUMIFS(СВЦЭМ!$D$39:$D$782,СВЦЭМ!$A$39:$A$782,$A20,СВЦЭМ!$B$39:$B$782,U$11)+'СЕТ СН'!$F$11+СВЦЭМ!$D$10+'СЕТ СН'!$F$6-'СЕТ СН'!$F$23</f>
        <v>1256.0165590099998</v>
      </c>
      <c r="V20" s="36">
        <f>SUMIFS(СВЦЭМ!$D$39:$D$782,СВЦЭМ!$A$39:$A$782,$A20,СВЦЭМ!$B$39:$B$782,V$11)+'СЕТ СН'!$F$11+СВЦЭМ!$D$10+'СЕТ СН'!$F$6-'СЕТ СН'!$F$23</f>
        <v>1276.59645903</v>
      </c>
      <c r="W20" s="36">
        <f>SUMIFS(СВЦЭМ!$D$39:$D$782,СВЦЭМ!$A$39:$A$782,$A20,СВЦЭМ!$B$39:$B$782,W$11)+'СЕТ СН'!$F$11+СВЦЭМ!$D$10+'СЕТ СН'!$F$6-'СЕТ СН'!$F$23</f>
        <v>1311.0323434899999</v>
      </c>
      <c r="X20" s="36">
        <f>SUMIFS(СВЦЭМ!$D$39:$D$782,СВЦЭМ!$A$39:$A$782,$A20,СВЦЭМ!$B$39:$B$782,X$11)+'СЕТ СН'!$F$11+СВЦЭМ!$D$10+'СЕТ СН'!$F$6-'СЕТ СН'!$F$23</f>
        <v>1332.7714143999999</v>
      </c>
      <c r="Y20" s="36">
        <f>SUMIFS(СВЦЭМ!$D$39:$D$782,СВЦЭМ!$A$39:$A$782,$A20,СВЦЭМ!$B$39:$B$782,Y$11)+'СЕТ СН'!$F$11+СВЦЭМ!$D$10+'СЕТ СН'!$F$6-'СЕТ СН'!$F$23</f>
        <v>1354.3577071699999</v>
      </c>
    </row>
    <row r="21" spans="1:25" ht="15.75" x14ac:dyDescent="0.2">
      <c r="A21" s="35">
        <f t="shared" si="0"/>
        <v>44602</v>
      </c>
      <c r="B21" s="36">
        <f>SUMIFS(СВЦЭМ!$D$39:$D$782,СВЦЭМ!$A$39:$A$782,$A21,СВЦЭМ!$B$39:$B$782,B$11)+'СЕТ СН'!$F$11+СВЦЭМ!$D$10+'СЕТ СН'!$F$6-'СЕТ СН'!$F$23</f>
        <v>1311.1286526199999</v>
      </c>
      <c r="C21" s="36">
        <f>SUMIFS(СВЦЭМ!$D$39:$D$782,СВЦЭМ!$A$39:$A$782,$A21,СВЦЭМ!$B$39:$B$782,C$11)+'СЕТ СН'!$F$11+СВЦЭМ!$D$10+'СЕТ СН'!$F$6-'СЕТ СН'!$F$23</f>
        <v>1367.2872854999998</v>
      </c>
      <c r="D21" s="36">
        <f>SUMIFS(СВЦЭМ!$D$39:$D$782,СВЦЭМ!$A$39:$A$782,$A21,СВЦЭМ!$B$39:$B$782,D$11)+'СЕТ СН'!$F$11+СВЦЭМ!$D$10+'СЕТ СН'!$F$6-'СЕТ СН'!$F$23</f>
        <v>1400.9020699499999</v>
      </c>
      <c r="E21" s="36">
        <f>SUMIFS(СВЦЭМ!$D$39:$D$782,СВЦЭМ!$A$39:$A$782,$A21,СВЦЭМ!$B$39:$B$782,E$11)+'СЕТ СН'!$F$11+СВЦЭМ!$D$10+'СЕТ СН'!$F$6-'СЕТ СН'!$F$23</f>
        <v>1394.2035174999999</v>
      </c>
      <c r="F21" s="36">
        <f>SUMIFS(СВЦЭМ!$D$39:$D$782,СВЦЭМ!$A$39:$A$782,$A21,СВЦЭМ!$B$39:$B$782,F$11)+'СЕТ СН'!$F$11+СВЦЭМ!$D$10+'СЕТ СН'!$F$6-'СЕТ СН'!$F$23</f>
        <v>1363.5407196499998</v>
      </c>
      <c r="G21" s="36">
        <f>SUMIFS(СВЦЭМ!$D$39:$D$782,СВЦЭМ!$A$39:$A$782,$A21,СВЦЭМ!$B$39:$B$782,G$11)+'СЕТ СН'!$F$11+СВЦЭМ!$D$10+'СЕТ СН'!$F$6-'СЕТ СН'!$F$23</f>
        <v>1333.8371510899999</v>
      </c>
      <c r="H21" s="36">
        <f>SUMIFS(СВЦЭМ!$D$39:$D$782,СВЦЭМ!$A$39:$A$782,$A21,СВЦЭМ!$B$39:$B$782,H$11)+'СЕТ СН'!$F$11+СВЦЭМ!$D$10+'СЕТ СН'!$F$6-'СЕТ СН'!$F$23</f>
        <v>1278.93559878</v>
      </c>
      <c r="I21" s="36">
        <f>SUMIFS(СВЦЭМ!$D$39:$D$782,СВЦЭМ!$A$39:$A$782,$A21,СВЦЭМ!$B$39:$B$782,I$11)+'СЕТ СН'!$F$11+СВЦЭМ!$D$10+'СЕТ СН'!$F$6-'СЕТ СН'!$F$23</f>
        <v>1252.5441558699999</v>
      </c>
      <c r="J21" s="36">
        <f>SUMIFS(СВЦЭМ!$D$39:$D$782,СВЦЭМ!$A$39:$A$782,$A21,СВЦЭМ!$B$39:$B$782,J$11)+'СЕТ СН'!$F$11+СВЦЭМ!$D$10+'СЕТ СН'!$F$6-'СЕТ СН'!$F$23</f>
        <v>1222.6296062199999</v>
      </c>
      <c r="K21" s="36">
        <f>SUMIFS(СВЦЭМ!$D$39:$D$782,СВЦЭМ!$A$39:$A$782,$A21,СВЦЭМ!$B$39:$B$782,K$11)+'СЕТ СН'!$F$11+СВЦЭМ!$D$10+'СЕТ СН'!$F$6-'СЕТ СН'!$F$23</f>
        <v>1221.0693427599999</v>
      </c>
      <c r="L21" s="36">
        <f>SUMIFS(СВЦЭМ!$D$39:$D$782,СВЦЭМ!$A$39:$A$782,$A21,СВЦЭМ!$B$39:$B$782,L$11)+'СЕТ СН'!$F$11+СВЦЭМ!$D$10+'СЕТ СН'!$F$6-'СЕТ СН'!$F$23</f>
        <v>1224.3185632999998</v>
      </c>
      <c r="M21" s="36">
        <f>SUMIFS(СВЦЭМ!$D$39:$D$782,СВЦЭМ!$A$39:$A$782,$A21,СВЦЭМ!$B$39:$B$782,M$11)+'СЕТ СН'!$F$11+СВЦЭМ!$D$10+'СЕТ СН'!$F$6-'СЕТ СН'!$F$23</f>
        <v>1266.4831525799998</v>
      </c>
      <c r="N21" s="36">
        <f>SUMIFS(СВЦЭМ!$D$39:$D$782,СВЦЭМ!$A$39:$A$782,$A21,СВЦЭМ!$B$39:$B$782,N$11)+'СЕТ СН'!$F$11+СВЦЭМ!$D$10+'СЕТ СН'!$F$6-'СЕТ СН'!$F$23</f>
        <v>1323.5592146499998</v>
      </c>
      <c r="O21" s="36">
        <f>SUMIFS(СВЦЭМ!$D$39:$D$782,СВЦЭМ!$A$39:$A$782,$A21,СВЦЭМ!$B$39:$B$782,O$11)+'СЕТ СН'!$F$11+СВЦЭМ!$D$10+'СЕТ СН'!$F$6-'СЕТ СН'!$F$23</f>
        <v>1347.2345242299998</v>
      </c>
      <c r="P21" s="36">
        <f>SUMIFS(СВЦЭМ!$D$39:$D$782,СВЦЭМ!$A$39:$A$782,$A21,СВЦЭМ!$B$39:$B$782,P$11)+'СЕТ СН'!$F$11+СВЦЭМ!$D$10+'СЕТ СН'!$F$6-'СЕТ СН'!$F$23</f>
        <v>1358.0484237999999</v>
      </c>
      <c r="Q21" s="36">
        <f>SUMIFS(СВЦЭМ!$D$39:$D$782,СВЦЭМ!$A$39:$A$782,$A21,СВЦЭМ!$B$39:$B$782,Q$11)+'СЕТ СН'!$F$11+СВЦЭМ!$D$10+'СЕТ СН'!$F$6-'СЕТ СН'!$F$23</f>
        <v>1363.1172667199999</v>
      </c>
      <c r="R21" s="36">
        <f>SUMIFS(СВЦЭМ!$D$39:$D$782,СВЦЭМ!$A$39:$A$782,$A21,СВЦЭМ!$B$39:$B$782,R$11)+'СЕТ СН'!$F$11+СВЦЭМ!$D$10+'СЕТ СН'!$F$6-'СЕТ СН'!$F$23</f>
        <v>1360.4891653999998</v>
      </c>
      <c r="S21" s="36">
        <f>SUMIFS(СВЦЭМ!$D$39:$D$782,СВЦЭМ!$A$39:$A$782,$A21,СВЦЭМ!$B$39:$B$782,S$11)+'СЕТ СН'!$F$11+СВЦЭМ!$D$10+'СЕТ СН'!$F$6-'СЕТ СН'!$F$23</f>
        <v>1321.7537370699999</v>
      </c>
      <c r="T21" s="36">
        <f>SUMIFS(СВЦЭМ!$D$39:$D$782,СВЦЭМ!$A$39:$A$782,$A21,СВЦЭМ!$B$39:$B$782,T$11)+'СЕТ СН'!$F$11+СВЦЭМ!$D$10+'СЕТ СН'!$F$6-'СЕТ СН'!$F$23</f>
        <v>1251.4311880099999</v>
      </c>
      <c r="U21" s="36">
        <f>SUMIFS(СВЦЭМ!$D$39:$D$782,СВЦЭМ!$A$39:$A$782,$A21,СВЦЭМ!$B$39:$B$782,U$11)+'СЕТ СН'!$F$11+СВЦЭМ!$D$10+'СЕТ СН'!$F$6-'СЕТ СН'!$F$23</f>
        <v>1242.3990930999998</v>
      </c>
      <c r="V21" s="36">
        <f>SUMIFS(СВЦЭМ!$D$39:$D$782,СВЦЭМ!$A$39:$A$782,$A21,СВЦЭМ!$B$39:$B$782,V$11)+'СЕТ СН'!$F$11+СВЦЭМ!$D$10+'СЕТ СН'!$F$6-'СЕТ СН'!$F$23</f>
        <v>1242.7473448899998</v>
      </c>
      <c r="W21" s="36">
        <f>SUMIFS(СВЦЭМ!$D$39:$D$782,СВЦЭМ!$A$39:$A$782,$A21,СВЦЭМ!$B$39:$B$782,W$11)+'СЕТ СН'!$F$11+СВЦЭМ!$D$10+'СЕТ СН'!$F$6-'СЕТ СН'!$F$23</f>
        <v>1264.6072724599999</v>
      </c>
      <c r="X21" s="36">
        <f>SUMIFS(СВЦЭМ!$D$39:$D$782,СВЦЭМ!$A$39:$A$782,$A21,СВЦЭМ!$B$39:$B$782,X$11)+'СЕТ СН'!$F$11+СВЦЭМ!$D$10+'СЕТ СН'!$F$6-'СЕТ СН'!$F$23</f>
        <v>1307.2502334399999</v>
      </c>
      <c r="Y21" s="36">
        <f>SUMIFS(СВЦЭМ!$D$39:$D$782,СВЦЭМ!$A$39:$A$782,$A21,СВЦЭМ!$B$39:$B$782,Y$11)+'СЕТ СН'!$F$11+СВЦЭМ!$D$10+'СЕТ СН'!$F$6-'СЕТ СН'!$F$23</f>
        <v>1321.4811657499999</v>
      </c>
    </row>
    <row r="22" spans="1:25" ht="15.75" x14ac:dyDescent="0.2">
      <c r="A22" s="35">
        <f t="shared" si="0"/>
        <v>44603</v>
      </c>
      <c r="B22" s="36">
        <f>SUMIFS(СВЦЭМ!$D$39:$D$782,СВЦЭМ!$A$39:$A$782,$A22,СВЦЭМ!$B$39:$B$782,B$11)+'СЕТ СН'!$F$11+СВЦЭМ!$D$10+'СЕТ СН'!$F$6-'СЕТ СН'!$F$23</f>
        <v>1345.7689806399999</v>
      </c>
      <c r="C22" s="36">
        <f>SUMIFS(СВЦЭМ!$D$39:$D$782,СВЦЭМ!$A$39:$A$782,$A22,СВЦЭМ!$B$39:$B$782,C$11)+'СЕТ СН'!$F$11+СВЦЭМ!$D$10+'СЕТ СН'!$F$6-'СЕТ СН'!$F$23</f>
        <v>1413.35921674</v>
      </c>
      <c r="D22" s="36">
        <f>SUMIFS(СВЦЭМ!$D$39:$D$782,СВЦЭМ!$A$39:$A$782,$A22,СВЦЭМ!$B$39:$B$782,D$11)+'СЕТ СН'!$F$11+СВЦЭМ!$D$10+'СЕТ СН'!$F$6-'СЕТ СН'!$F$23</f>
        <v>1451.51811645</v>
      </c>
      <c r="E22" s="36">
        <f>SUMIFS(СВЦЭМ!$D$39:$D$782,СВЦЭМ!$A$39:$A$782,$A22,СВЦЭМ!$B$39:$B$782,E$11)+'СЕТ СН'!$F$11+СВЦЭМ!$D$10+'СЕТ СН'!$F$6-'СЕТ СН'!$F$23</f>
        <v>1452.62894452</v>
      </c>
      <c r="F22" s="36">
        <f>SUMIFS(СВЦЭМ!$D$39:$D$782,СВЦЭМ!$A$39:$A$782,$A22,СВЦЭМ!$B$39:$B$782,F$11)+'СЕТ СН'!$F$11+СВЦЭМ!$D$10+'СЕТ СН'!$F$6-'СЕТ СН'!$F$23</f>
        <v>1435.27299752</v>
      </c>
      <c r="G22" s="36">
        <f>SUMIFS(СВЦЭМ!$D$39:$D$782,СВЦЭМ!$A$39:$A$782,$A22,СВЦЭМ!$B$39:$B$782,G$11)+'СЕТ СН'!$F$11+СВЦЭМ!$D$10+'СЕТ СН'!$F$6-'СЕТ СН'!$F$23</f>
        <v>1389.3343195399998</v>
      </c>
      <c r="H22" s="36">
        <f>SUMIFS(СВЦЭМ!$D$39:$D$782,СВЦЭМ!$A$39:$A$782,$A22,СВЦЭМ!$B$39:$B$782,H$11)+'СЕТ СН'!$F$11+СВЦЭМ!$D$10+'СЕТ СН'!$F$6-'СЕТ СН'!$F$23</f>
        <v>1314.4605447699998</v>
      </c>
      <c r="I22" s="36">
        <f>SUMIFS(СВЦЭМ!$D$39:$D$782,СВЦЭМ!$A$39:$A$782,$A22,СВЦЭМ!$B$39:$B$782,I$11)+'СЕТ СН'!$F$11+СВЦЭМ!$D$10+'СЕТ СН'!$F$6-'СЕТ СН'!$F$23</f>
        <v>1253.6141922699999</v>
      </c>
      <c r="J22" s="36">
        <f>SUMIFS(СВЦЭМ!$D$39:$D$782,СВЦЭМ!$A$39:$A$782,$A22,СВЦЭМ!$B$39:$B$782,J$11)+'СЕТ СН'!$F$11+СВЦЭМ!$D$10+'СЕТ СН'!$F$6-'СЕТ СН'!$F$23</f>
        <v>1222.9989732199999</v>
      </c>
      <c r="K22" s="36">
        <f>SUMIFS(СВЦЭМ!$D$39:$D$782,СВЦЭМ!$A$39:$A$782,$A22,СВЦЭМ!$B$39:$B$782,K$11)+'СЕТ СН'!$F$11+СВЦЭМ!$D$10+'СЕТ СН'!$F$6-'СЕТ СН'!$F$23</f>
        <v>1234.56558335</v>
      </c>
      <c r="L22" s="36">
        <f>SUMIFS(СВЦЭМ!$D$39:$D$782,СВЦЭМ!$A$39:$A$782,$A22,СВЦЭМ!$B$39:$B$782,L$11)+'СЕТ СН'!$F$11+СВЦЭМ!$D$10+'СЕТ СН'!$F$6-'СЕТ СН'!$F$23</f>
        <v>1237.19924408</v>
      </c>
      <c r="M22" s="36">
        <f>SUMIFS(СВЦЭМ!$D$39:$D$782,СВЦЭМ!$A$39:$A$782,$A22,СВЦЭМ!$B$39:$B$782,M$11)+'СЕТ СН'!$F$11+СВЦЭМ!$D$10+'СЕТ СН'!$F$6-'СЕТ СН'!$F$23</f>
        <v>1256.5702007799998</v>
      </c>
      <c r="N22" s="36">
        <f>SUMIFS(СВЦЭМ!$D$39:$D$782,СВЦЭМ!$A$39:$A$782,$A22,СВЦЭМ!$B$39:$B$782,N$11)+'СЕТ СН'!$F$11+СВЦЭМ!$D$10+'СЕТ СН'!$F$6-'СЕТ СН'!$F$23</f>
        <v>1299.0584223399999</v>
      </c>
      <c r="O22" s="36">
        <f>SUMIFS(СВЦЭМ!$D$39:$D$782,СВЦЭМ!$A$39:$A$782,$A22,СВЦЭМ!$B$39:$B$782,O$11)+'СЕТ СН'!$F$11+СВЦЭМ!$D$10+'СЕТ СН'!$F$6-'СЕТ СН'!$F$23</f>
        <v>1315.9375051699999</v>
      </c>
      <c r="P22" s="36">
        <f>SUMIFS(СВЦЭМ!$D$39:$D$782,СВЦЭМ!$A$39:$A$782,$A22,СВЦЭМ!$B$39:$B$782,P$11)+'СЕТ СН'!$F$11+СВЦЭМ!$D$10+'СЕТ СН'!$F$6-'СЕТ СН'!$F$23</f>
        <v>1333.8567045999998</v>
      </c>
      <c r="Q22" s="36">
        <f>SUMIFS(СВЦЭМ!$D$39:$D$782,СВЦЭМ!$A$39:$A$782,$A22,СВЦЭМ!$B$39:$B$782,Q$11)+'СЕТ СН'!$F$11+СВЦЭМ!$D$10+'СЕТ СН'!$F$6-'СЕТ СН'!$F$23</f>
        <v>1335.8925468799998</v>
      </c>
      <c r="R22" s="36">
        <f>SUMIFS(СВЦЭМ!$D$39:$D$782,СВЦЭМ!$A$39:$A$782,$A22,СВЦЭМ!$B$39:$B$782,R$11)+'СЕТ СН'!$F$11+СВЦЭМ!$D$10+'СЕТ СН'!$F$6-'СЕТ СН'!$F$23</f>
        <v>1326.87769521</v>
      </c>
      <c r="S22" s="36">
        <f>SUMIFS(СВЦЭМ!$D$39:$D$782,СВЦЭМ!$A$39:$A$782,$A22,СВЦЭМ!$B$39:$B$782,S$11)+'СЕТ СН'!$F$11+СВЦЭМ!$D$10+'СЕТ СН'!$F$6-'СЕТ СН'!$F$23</f>
        <v>1275.9468474599998</v>
      </c>
      <c r="T22" s="36">
        <f>SUMIFS(СВЦЭМ!$D$39:$D$782,СВЦЭМ!$A$39:$A$782,$A22,СВЦЭМ!$B$39:$B$782,T$11)+'СЕТ СН'!$F$11+СВЦЭМ!$D$10+'СЕТ СН'!$F$6-'СЕТ СН'!$F$23</f>
        <v>1231.7351150999998</v>
      </c>
      <c r="U22" s="36">
        <f>SUMIFS(СВЦЭМ!$D$39:$D$782,СВЦЭМ!$A$39:$A$782,$A22,СВЦЭМ!$B$39:$B$782,U$11)+'СЕТ СН'!$F$11+СВЦЭМ!$D$10+'СЕТ СН'!$F$6-'СЕТ СН'!$F$23</f>
        <v>1230.62898995</v>
      </c>
      <c r="V22" s="36">
        <f>SUMIFS(СВЦЭМ!$D$39:$D$782,СВЦЭМ!$A$39:$A$782,$A22,СВЦЭМ!$B$39:$B$782,V$11)+'СЕТ СН'!$F$11+СВЦЭМ!$D$10+'СЕТ СН'!$F$6-'СЕТ СН'!$F$23</f>
        <v>1236.6932388299999</v>
      </c>
      <c r="W22" s="36">
        <f>SUMIFS(СВЦЭМ!$D$39:$D$782,СВЦЭМ!$A$39:$A$782,$A22,СВЦЭМ!$B$39:$B$782,W$11)+'СЕТ СН'!$F$11+СВЦЭМ!$D$10+'СЕТ СН'!$F$6-'СЕТ СН'!$F$23</f>
        <v>1250.4101086899998</v>
      </c>
      <c r="X22" s="36">
        <f>SUMIFS(СВЦЭМ!$D$39:$D$782,СВЦЭМ!$A$39:$A$782,$A22,СВЦЭМ!$B$39:$B$782,X$11)+'СЕТ СН'!$F$11+СВЦЭМ!$D$10+'СЕТ СН'!$F$6-'СЕТ СН'!$F$23</f>
        <v>1262.0167876799999</v>
      </c>
      <c r="Y22" s="36">
        <f>SUMIFS(СВЦЭМ!$D$39:$D$782,СВЦЭМ!$A$39:$A$782,$A22,СВЦЭМ!$B$39:$B$782,Y$11)+'СЕТ СН'!$F$11+СВЦЭМ!$D$10+'СЕТ СН'!$F$6-'СЕТ СН'!$F$23</f>
        <v>1279.06342464</v>
      </c>
    </row>
    <row r="23" spans="1:25" ht="15.75" x14ac:dyDescent="0.2">
      <c r="A23" s="35">
        <f t="shared" si="0"/>
        <v>44604</v>
      </c>
      <c r="B23" s="36">
        <f>SUMIFS(СВЦЭМ!$D$39:$D$782,СВЦЭМ!$A$39:$A$782,$A23,СВЦЭМ!$B$39:$B$782,B$11)+'СЕТ СН'!$F$11+СВЦЭМ!$D$10+'СЕТ СН'!$F$6-'СЕТ СН'!$F$23</f>
        <v>1386.3817576899999</v>
      </c>
      <c r="C23" s="36">
        <f>SUMIFS(СВЦЭМ!$D$39:$D$782,СВЦЭМ!$A$39:$A$782,$A23,СВЦЭМ!$B$39:$B$782,C$11)+'СЕТ СН'!$F$11+СВЦЭМ!$D$10+'СЕТ СН'!$F$6-'СЕТ СН'!$F$23</f>
        <v>1395.53534311</v>
      </c>
      <c r="D23" s="36">
        <f>SUMIFS(СВЦЭМ!$D$39:$D$782,СВЦЭМ!$A$39:$A$782,$A23,СВЦЭМ!$B$39:$B$782,D$11)+'СЕТ СН'!$F$11+СВЦЭМ!$D$10+'СЕТ СН'!$F$6-'СЕТ СН'!$F$23</f>
        <v>1394.34231761</v>
      </c>
      <c r="E23" s="36">
        <f>SUMIFS(СВЦЭМ!$D$39:$D$782,СВЦЭМ!$A$39:$A$782,$A23,СВЦЭМ!$B$39:$B$782,E$11)+'СЕТ СН'!$F$11+СВЦЭМ!$D$10+'СЕТ СН'!$F$6-'СЕТ СН'!$F$23</f>
        <v>1397.81490371</v>
      </c>
      <c r="F23" s="36">
        <f>SUMIFS(СВЦЭМ!$D$39:$D$782,СВЦЭМ!$A$39:$A$782,$A23,СВЦЭМ!$B$39:$B$782,F$11)+'СЕТ СН'!$F$11+СВЦЭМ!$D$10+'СЕТ СН'!$F$6-'СЕТ СН'!$F$23</f>
        <v>1389.1158500699999</v>
      </c>
      <c r="G23" s="36">
        <f>SUMIFS(СВЦЭМ!$D$39:$D$782,СВЦЭМ!$A$39:$A$782,$A23,СВЦЭМ!$B$39:$B$782,G$11)+'СЕТ СН'!$F$11+СВЦЭМ!$D$10+'СЕТ СН'!$F$6-'СЕТ СН'!$F$23</f>
        <v>1374.20284593</v>
      </c>
      <c r="H23" s="36">
        <f>SUMIFS(СВЦЭМ!$D$39:$D$782,СВЦЭМ!$A$39:$A$782,$A23,СВЦЭМ!$B$39:$B$782,H$11)+'СЕТ СН'!$F$11+СВЦЭМ!$D$10+'СЕТ СН'!$F$6-'СЕТ СН'!$F$23</f>
        <v>1333.86442399</v>
      </c>
      <c r="I23" s="36">
        <f>SUMIFS(СВЦЭМ!$D$39:$D$782,СВЦЭМ!$A$39:$A$782,$A23,СВЦЭМ!$B$39:$B$782,I$11)+'СЕТ СН'!$F$11+СВЦЭМ!$D$10+'СЕТ СН'!$F$6-'СЕТ СН'!$F$23</f>
        <v>1295.99252469</v>
      </c>
      <c r="J23" s="36">
        <f>SUMIFS(СВЦЭМ!$D$39:$D$782,СВЦЭМ!$A$39:$A$782,$A23,СВЦЭМ!$B$39:$B$782,J$11)+'СЕТ СН'!$F$11+СВЦЭМ!$D$10+'СЕТ СН'!$F$6-'СЕТ СН'!$F$23</f>
        <v>1235.2743429899999</v>
      </c>
      <c r="K23" s="36">
        <f>SUMIFS(СВЦЭМ!$D$39:$D$782,СВЦЭМ!$A$39:$A$782,$A23,СВЦЭМ!$B$39:$B$782,K$11)+'СЕТ СН'!$F$11+СВЦЭМ!$D$10+'СЕТ СН'!$F$6-'СЕТ СН'!$F$23</f>
        <v>1216.2461579999999</v>
      </c>
      <c r="L23" s="36">
        <f>SUMIFS(СВЦЭМ!$D$39:$D$782,СВЦЭМ!$A$39:$A$782,$A23,СВЦЭМ!$B$39:$B$782,L$11)+'СЕТ СН'!$F$11+СВЦЭМ!$D$10+'СЕТ СН'!$F$6-'СЕТ СН'!$F$23</f>
        <v>1227.9536509999998</v>
      </c>
      <c r="M23" s="36">
        <f>SUMIFS(СВЦЭМ!$D$39:$D$782,СВЦЭМ!$A$39:$A$782,$A23,СВЦЭМ!$B$39:$B$782,M$11)+'СЕТ СН'!$F$11+СВЦЭМ!$D$10+'СЕТ СН'!$F$6-'СЕТ СН'!$F$23</f>
        <v>1260.9986126299998</v>
      </c>
      <c r="N23" s="36">
        <f>SUMIFS(СВЦЭМ!$D$39:$D$782,СВЦЭМ!$A$39:$A$782,$A23,СВЦЭМ!$B$39:$B$782,N$11)+'СЕТ СН'!$F$11+СВЦЭМ!$D$10+'СЕТ СН'!$F$6-'СЕТ СН'!$F$23</f>
        <v>1285.3359551499998</v>
      </c>
      <c r="O23" s="36">
        <f>SUMIFS(СВЦЭМ!$D$39:$D$782,СВЦЭМ!$A$39:$A$782,$A23,СВЦЭМ!$B$39:$B$782,O$11)+'СЕТ СН'!$F$11+СВЦЭМ!$D$10+'СЕТ СН'!$F$6-'СЕТ СН'!$F$23</f>
        <v>1299.6194363699999</v>
      </c>
      <c r="P23" s="36">
        <f>SUMIFS(СВЦЭМ!$D$39:$D$782,СВЦЭМ!$A$39:$A$782,$A23,СВЦЭМ!$B$39:$B$782,P$11)+'СЕТ СН'!$F$11+СВЦЭМ!$D$10+'СЕТ СН'!$F$6-'СЕТ СН'!$F$23</f>
        <v>1321.14504171</v>
      </c>
      <c r="Q23" s="36">
        <f>SUMIFS(СВЦЭМ!$D$39:$D$782,СВЦЭМ!$A$39:$A$782,$A23,СВЦЭМ!$B$39:$B$782,Q$11)+'СЕТ СН'!$F$11+СВЦЭМ!$D$10+'СЕТ СН'!$F$6-'СЕТ СН'!$F$23</f>
        <v>1317.8695596699999</v>
      </c>
      <c r="R23" s="36">
        <f>SUMIFS(СВЦЭМ!$D$39:$D$782,СВЦЭМ!$A$39:$A$782,$A23,СВЦЭМ!$B$39:$B$782,R$11)+'СЕТ СН'!$F$11+СВЦЭМ!$D$10+'СЕТ СН'!$F$6-'СЕТ СН'!$F$23</f>
        <v>1323.65534441</v>
      </c>
      <c r="S23" s="36">
        <f>SUMIFS(СВЦЭМ!$D$39:$D$782,СВЦЭМ!$A$39:$A$782,$A23,СВЦЭМ!$B$39:$B$782,S$11)+'СЕТ СН'!$F$11+СВЦЭМ!$D$10+'СЕТ СН'!$F$6-'СЕТ СН'!$F$23</f>
        <v>1289.2713014799999</v>
      </c>
      <c r="T23" s="36">
        <f>SUMIFS(СВЦЭМ!$D$39:$D$782,СВЦЭМ!$A$39:$A$782,$A23,СВЦЭМ!$B$39:$B$782,T$11)+'СЕТ СН'!$F$11+СВЦЭМ!$D$10+'СЕТ СН'!$F$6-'СЕТ СН'!$F$23</f>
        <v>1233.5899339999999</v>
      </c>
      <c r="U23" s="36">
        <f>SUMIFS(СВЦЭМ!$D$39:$D$782,СВЦЭМ!$A$39:$A$782,$A23,СВЦЭМ!$B$39:$B$782,U$11)+'СЕТ СН'!$F$11+СВЦЭМ!$D$10+'СЕТ СН'!$F$6-'СЕТ СН'!$F$23</f>
        <v>1220.3745283799999</v>
      </c>
      <c r="V23" s="36">
        <f>SUMIFS(СВЦЭМ!$D$39:$D$782,СВЦЭМ!$A$39:$A$782,$A23,СВЦЭМ!$B$39:$B$782,V$11)+'СЕТ СН'!$F$11+СВЦЭМ!$D$10+'СЕТ СН'!$F$6-'СЕТ СН'!$F$23</f>
        <v>1236.74321476</v>
      </c>
      <c r="W23" s="36">
        <f>SUMIFS(СВЦЭМ!$D$39:$D$782,СВЦЭМ!$A$39:$A$782,$A23,СВЦЭМ!$B$39:$B$782,W$11)+'СЕТ СН'!$F$11+СВЦЭМ!$D$10+'СЕТ СН'!$F$6-'СЕТ СН'!$F$23</f>
        <v>1254.3939737199998</v>
      </c>
      <c r="X23" s="36">
        <f>SUMIFS(СВЦЭМ!$D$39:$D$782,СВЦЭМ!$A$39:$A$782,$A23,СВЦЭМ!$B$39:$B$782,X$11)+'СЕТ СН'!$F$11+СВЦЭМ!$D$10+'СЕТ СН'!$F$6-'СЕТ СН'!$F$23</f>
        <v>1269.1124011999998</v>
      </c>
      <c r="Y23" s="36">
        <f>SUMIFS(СВЦЭМ!$D$39:$D$782,СВЦЭМ!$A$39:$A$782,$A23,СВЦЭМ!$B$39:$B$782,Y$11)+'СЕТ СН'!$F$11+СВЦЭМ!$D$10+'СЕТ СН'!$F$6-'СЕТ СН'!$F$23</f>
        <v>1317.4519453399998</v>
      </c>
    </row>
    <row r="24" spans="1:25" ht="15.75" x14ac:dyDescent="0.2">
      <c r="A24" s="35">
        <f t="shared" si="0"/>
        <v>44605</v>
      </c>
      <c r="B24" s="36">
        <f>SUMIFS(СВЦЭМ!$D$39:$D$782,СВЦЭМ!$A$39:$A$782,$A24,СВЦЭМ!$B$39:$B$782,B$11)+'СЕТ СН'!$F$11+СВЦЭМ!$D$10+'СЕТ СН'!$F$6-'СЕТ СН'!$F$23</f>
        <v>1332.75107798</v>
      </c>
      <c r="C24" s="36">
        <f>SUMIFS(СВЦЭМ!$D$39:$D$782,СВЦЭМ!$A$39:$A$782,$A24,СВЦЭМ!$B$39:$B$782,C$11)+'СЕТ СН'!$F$11+СВЦЭМ!$D$10+'СЕТ СН'!$F$6-'СЕТ СН'!$F$23</f>
        <v>1385.1127390899999</v>
      </c>
      <c r="D24" s="36">
        <f>SUMIFS(СВЦЭМ!$D$39:$D$782,СВЦЭМ!$A$39:$A$782,$A24,СВЦЭМ!$B$39:$B$782,D$11)+'СЕТ СН'!$F$11+СВЦЭМ!$D$10+'СЕТ СН'!$F$6-'СЕТ СН'!$F$23</f>
        <v>1388.7962962299998</v>
      </c>
      <c r="E24" s="36">
        <f>SUMIFS(СВЦЭМ!$D$39:$D$782,СВЦЭМ!$A$39:$A$782,$A24,СВЦЭМ!$B$39:$B$782,E$11)+'СЕТ СН'!$F$11+СВЦЭМ!$D$10+'СЕТ СН'!$F$6-'СЕТ СН'!$F$23</f>
        <v>1391.1706436899999</v>
      </c>
      <c r="F24" s="36">
        <f>SUMIFS(СВЦЭМ!$D$39:$D$782,СВЦЭМ!$A$39:$A$782,$A24,СВЦЭМ!$B$39:$B$782,F$11)+'СЕТ СН'!$F$11+СВЦЭМ!$D$10+'СЕТ СН'!$F$6-'СЕТ СН'!$F$23</f>
        <v>1391.7114332799999</v>
      </c>
      <c r="G24" s="36">
        <f>SUMIFS(СВЦЭМ!$D$39:$D$782,СВЦЭМ!$A$39:$A$782,$A24,СВЦЭМ!$B$39:$B$782,G$11)+'СЕТ СН'!$F$11+СВЦЭМ!$D$10+'СЕТ СН'!$F$6-'СЕТ СН'!$F$23</f>
        <v>1390.0228448299999</v>
      </c>
      <c r="H24" s="36">
        <f>SUMIFS(СВЦЭМ!$D$39:$D$782,СВЦЭМ!$A$39:$A$782,$A24,СВЦЭМ!$B$39:$B$782,H$11)+'СЕТ СН'!$F$11+СВЦЭМ!$D$10+'СЕТ СН'!$F$6-'СЕТ СН'!$F$23</f>
        <v>1368.0665590799999</v>
      </c>
      <c r="I24" s="36">
        <f>SUMIFS(СВЦЭМ!$D$39:$D$782,СВЦЭМ!$A$39:$A$782,$A24,СВЦЭМ!$B$39:$B$782,I$11)+'СЕТ СН'!$F$11+СВЦЭМ!$D$10+'СЕТ СН'!$F$6-'СЕТ СН'!$F$23</f>
        <v>1313.45031402</v>
      </c>
      <c r="J24" s="36">
        <f>SUMIFS(СВЦЭМ!$D$39:$D$782,СВЦЭМ!$A$39:$A$782,$A24,СВЦЭМ!$B$39:$B$782,J$11)+'СЕТ СН'!$F$11+СВЦЭМ!$D$10+'СЕТ СН'!$F$6-'СЕТ СН'!$F$23</f>
        <v>1244.30618364</v>
      </c>
      <c r="K24" s="36">
        <f>SUMIFS(СВЦЭМ!$D$39:$D$782,СВЦЭМ!$A$39:$A$782,$A24,СВЦЭМ!$B$39:$B$782,K$11)+'СЕТ СН'!$F$11+СВЦЭМ!$D$10+'СЕТ СН'!$F$6-'СЕТ СН'!$F$23</f>
        <v>1207.6243064399998</v>
      </c>
      <c r="L24" s="36">
        <f>SUMIFS(СВЦЭМ!$D$39:$D$782,СВЦЭМ!$A$39:$A$782,$A24,СВЦЭМ!$B$39:$B$782,L$11)+'СЕТ СН'!$F$11+СВЦЭМ!$D$10+'СЕТ СН'!$F$6-'СЕТ СН'!$F$23</f>
        <v>1198.9920290999999</v>
      </c>
      <c r="M24" s="36">
        <f>SUMIFS(СВЦЭМ!$D$39:$D$782,СВЦЭМ!$A$39:$A$782,$A24,СВЦЭМ!$B$39:$B$782,M$11)+'СЕТ СН'!$F$11+СВЦЭМ!$D$10+'СЕТ СН'!$F$6-'СЕТ СН'!$F$23</f>
        <v>1230.5191045699999</v>
      </c>
      <c r="N24" s="36">
        <f>SUMIFS(СВЦЭМ!$D$39:$D$782,СВЦЭМ!$A$39:$A$782,$A24,СВЦЭМ!$B$39:$B$782,N$11)+'СЕТ СН'!$F$11+СВЦЭМ!$D$10+'СЕТ СН'!$F$6-'СЕТ СН'!$F$23</f>
        <v>1277.54157577</v>
      </c>
      <c r="O24" s="36">
        <f>SUMIFS(СВЦЭМ!$D$39:$D$782,СВЦЭМ!$A$39:$A$782,$A24,СВЦЭМ!$B$39:$B$782,O$11)+'СЕТ СН'!$F$11+СВЦЭМ!$D$10+'СЕТ СН'!$F$6-'СЕТ СН'!$F$23</f>
        <v>1306.48443587</v>
      </c>
      <c r="P24" s="36">
        <f>SUMIFS(СВЦЭМ!$D$39:$D$782,СВЦЭМ!$A$39:$A$782,$A24,СВЦЭМ!$B$39:$B$782,P$11)+'СЕТ СН'!$F$11+СВЦЭМ!$D$10+'СЕТ СН'!$F$6-'СЕТ СН'!$F$23</f>
        <v>1331.6105902299998</v>
      </c>
      <c r="Q24" s="36">
        <f>SUMIFS(СВЦЭМ!$D$39:$D$782,СВЦЭМ!$A$39:$A$782,$A24,СВЦЭМ!$B$39:$B$782,Q$11)+'СЕТ СН'!$F$11+СВЦЭМ!$D$10+'СЕТ СН'!$F$6-'СЕТ СН'!$F$23</f>
        <v>1329.7625596999999</v>
      </c>
      <c r="R24" s="36">
        <f>SUMIFS(СВЦЭМ!$D$39:$D$782,СВЦЭМ!$A$39:$A$782,$A24,СВЦЭМ!$B$39:$B$782,R$11)+'СЕТ СН'!$F$11+СВЦЭМ!$D$10+'СЕТ СН'!$F$6-'СЕТ СН'!$F$23</f>
        <v>1338.70992953</v>
      </c>
      <c r="S24" s="36">
        <f>SUMIFS(СВЦЭМ!$D$39:$D$782,СВЦЭМ!$A$39:$A$782,$A24,СВЦЭМ!$B$39:$B$782,S$11)+'СЕТ СН'!$F$11+СВЦЭМ!$D$10+'СЕТ СН'!$F$6-'СЕТ СН'!$F$23</f>
        <v>1299.8107389699999</v>
      </c>
      <c r="T24" s="36">
        <f>SUMIFS(СВЦЭМ!$D$39:$D$782,СВЦЭМ!$A$39:$A$782,$A24,СВЦЭМ!$B$39:$B$782,T$11)+'СЕТ СН'!$F$11+СВЦЭМ!$D$10+'СЕТ СН'!$F$6-'СЕТ СН'!$F$23</f>
        <v>1195.6343960099998</v>
      </c>
      <c r="U24" s="36">
        <f>SUMIFS(СВЦЭМ!$D$39:$D$782,СВЦЭМ!$A$39:$A$782,$A24,СВЦЭМ!$B$39:$B$782,U$11)+'СЕТ СН'!$F$11+СВЦЭМ!$D$10+'СЕТ СН'!$F$6-'СЕТ СН'!$F$23</f>
        <v>1189.66950189</v>
      </c>
      <c r="V24" s="36">
        <f>SUMIFS(СВЦЭМ!$D$39:$D$782,СВЦЭМ!$A$39:$A$782,$A24,СВЦЭМ!$B$39:$B$782,V$11)+'СЕТ СН'!$F$11+СВЦЭМ!$D$10+'СЕТ СН'!$F$6-'СЕТ СН'!$F$23</f>
        <v>1192.7406276199999</v>
      </c>
      <c r="W24" s="36">
        <f>SUMIFS(СВЦЭМ!$D$39:$D$782,СВЦЭМ!$A$39:$A$782,$A24,СВЦЭМ!$B$39:$B$782,W$11)+'СЕТ СН'!$F$11+СВЦЭМ!$D$10+'СЕТ СН'!$F$6-'СЕТ СН'!$F$23</f>
        <v>1210.37956549</v>
      </c>
      <c r="X24" s="36">
        <f>SUMIFS(СВЦЭМ!$D$39:$D$782,СВЦЭМ!$A$39:$A$782,$A24,СВЦЭМ!$B$39:$B$782,X$11)+'СЕТ СН'!$F$11+СВЦЭМ!$D$10+'СЕТ СН'!$F$6-'СЕТ СН'!$F$23</f>
        <v>1237.94508221</v>
      </c>
      <c r="Y24" s="36">
        <f>SUMIFS(СВЦЭМ!$D$39:$D$782,СВЦЭМ!$A$39:$A$782,$A24,СВЦЭМ!$B$39:$B$782,Y$11)+'СЕТ СН'!$F$11+СВЦЭМ!$D$10+'СЕТ СН'!$F$6-'СЕТ СН'!$F$23</f>
        <v>1281.24258547</v>
      </c>
    </row>
    <row r="25" spans="1:25" ht="15.75" x14ac:dyDescent="0.2">
      <c r="A25" s="35">
        <f t="shared" si="0"/>
        <v>44606</v>
      </c>
      <c r="B25" s="36">
        <f>SUMIFS(СВЦЭМ!$D$39:$D$782,СВЦЭМ!$A$39:$A$782,$A25,СВЦЭМ!$B$39:$B$782,B$11)+'СЕТ СН'!$F$11+СВЦЭМ!$D$10+'СЕТ СН'!$F$6-'СЕТ СН'!$F$23</f>
        <v>1342.63273162</v>
      </c>
      <c r="C25" s="36">
        <f>SUMIFS(СВЦЭМ!$D$39:$D$782,СВЦЭМ!$A$39:$A$782,$A25,СВЦЭМ!$B$39:$B$782,C$11)+'СЕТ СН'!$F$11+СВЦЭМ!$D$10+'СЕТ СН'!$F$6-'СЕТ СН'!$F$23</f>
        <v>1402.5942470299999</v>
      </c>
      <c r="D25" s="36">
        <f>SUMIFS(СВЦЭМ!$D$39:$D$782,СВЦЭМ!$A$39:$A$782,$A25,СВЦЭМ!$B$39:$B$782,D$11)+'СЕТ СН'!$F$11+СВЦЭМ!$D$10+'СЕТ СН'!$F$6-'СЕТ СН'!$F$23</f>
        <v>1406.2616355999999</v>
      </c>
      <c r="E25" s="36">
        <f>SUMIFS(СВЦЭМ!$D$39:$D$782,СВЦЭМ!$A$39:$A$782,$A25,СВЦЭМ!$B$39:$B$782,E$11)+'СЕТ СН'!$F$11+СВЦЭМ!$D$10+'СЕТ СН'!$F$6-'СЕТ СН'!$F$23</f>
        <v>1411.1278884399999</v>
      </c>
      <c r="F25" s="36">
        <f>SUMIFS(СВЦЭМ!$D$39:$D$782,СВЦЭМ!$A$39:$A$782,$A25,СВЦЭМ!$B$39:$B$782,F$11)+'СЕТ СН'!$F$11+СВЦЭМ!$D$10+'СЕТ СН'!$F$6-'СЕТ СН'!$F$23</f>
        <v>1400.3652417599999</v>
      </c>
      <c r="G25" s="36">
        <f>SUMIFS(СВЦЭМ!$D$39:$D$782,СВЦЭМ!$A$39:$A$782,$A25,СВЦЭМ!$B$39:$B$782,G$11)+'СЕТ СН'!$F$11+СВЦЭМ!$D$10+'СЕТ СН'!$F$6-'СЕТ СН'!$F$23</f>
        <v>1385.10059086</v>
      </c>
      <c r="H25" s="36">
        <f>SUMIFS(СВЦЭМ!$D$39:$D$782,СВЦЭМ!$A$39:$A$782,$A25,СВЦЭМ!$B$39:$B$782,H$11)+'СЕТ СН'!$F$11+СВЦЭМ!$D$10+'СЕТ СН'!$F$6-'СЕТ СН'!$F$23</f>
        <v>1371.8674717599999</v>
      </c>
      <c r="I25" s="36">
        <f>SUMIFS(СВЦЭМ!$D$39:$D$782,СВЦЭМ!$A$39:$A$782,$A25,СВЦЭМ!$B$39:$B$782,I$11)+'СЕТ СН'!$F$11+СВЦЭМ!$D$10+'СЕТ СН'!$F$6-'СЕТ СН'!$F$23</f>
        <v>1252.8068608599999</v>
      </c>
      <c r="J25" s="36">
        <f>SUMIFS(СВЦЭМ!$D$39:$D$782,СВЦЭМ!$A$39:$A$782,$A25,СВЦЭМ!$B$39:$B$782,J$11)+'СЕТ СН'!$F$11+СВЦЭМ!$D$10+'СЕТ СН'!$F$6-'СЕТ СН'!$F$23</f>
        <v>1209.4580830099999</v>
      </c>
      <c r="K25" s="36">
        <f>SUMIFS(СВЦЭМ!$D$39:$D$782,СВЦЭМ!$A$39:$A$782,$A25,СВЦЭМ!$B$39:$B$782,K$11)+'СЕТ СН'!$F$11+СВЦЭМ!$D$10+'СЕТ СН'!$F$6-'СЕТ СН'!$F$23</f>
        <v>1199.7820305299999</v>
      </c>
      <c r="L25" s="36">
        <f>SUMIFS(СВЦЭМ!$D$39:$D$782,СВЦЭМ!$A$39:$A$782,$A25,СВЦЭМ!$B$39:$B$782,L$11)+'СЕТ СН'!$F$11+СВЦЭМ!$D$10+'СЕТ СН'!$F$6-'СЕТ СН'!$F$23</f>
        <v>1198.49667826</v>
      </c>
      <c r="M25" s="36">
        <f>SUMIFS(СВЦЭМ!$D$39:$D$782,СВЦЭМ!$A$39:$A$782,$A25,СВЦЭМ!$B$39:$B$782,M$11)+'СЕТ СН'!$F$11+СВЦЭМ!$D$10+'СЕТ СН'!$F$6-'СЕТ СН'!$F$23</f>
        <v>1237.1614986</v>
      </c>
      <c r="N25" s="36">
        <f>SUMIFS(СВЦЭМ!$D$39:$D$782,СВЦЭМ!$A$39:$A$782,$A25,СВЦЭМ!$B$39:$B$782,N$11)+'СЕТ СН'!$F$11+СВЦЭМ!$D$10+'СЕТ СН'!$F$6-'СЕТ СН'!$F$23</f>
        <v>1273.5582042799999</v>
      </c>
      <c r="O25" s="36">
        <f>SUMIFS(СВЦЭМ!$D$39:$D$782,СВЦЭМ!$A$39:$A$782,$A25,СВЦЭМ!$B$39:$B$782,O$11)+'СЕТ СН'!$F$11+СВЦЭМ!$D$10+'СЕТ СН'!$F$6-'СЕТ СН'!$F$23</f>
        <v>1294.37483432</v>
      </c>
      <c r="P25" s="36">
        <f>SUMIFS(СВЦЭМ!$D$39:$D$782,СВЦЭМ!$A$39:$A$782,$A25,СВЦЭМ!$B$39:$B$782,P$11)+'СЕТ СН'!$F$11+СВЦЭМ!$D$10+'СЕТ СН'!$F$6-'СЕТ СН'!$F$23</f>
        <v>1312.3258891799999</v>
      </c>
      <c r="Q25" s="36">
        <f>SUMIFS(СВЦЭМ!$D$39:$D$782,СВЦЭМ!$A$39:$A$782,$A25,СВЦЭМ!$B$39:$B$782,Q$11)+'СЕТ СН'!$F$11+СВЦЭМ!$D$10+'СЕТ СН'!$F$6-'СЕТ СН'!$F$23</f>
        <v>1318.9574833299998</v>
      </c>
      <c r="R25" s="36">
        <f>SUMIFS(СВЦЭМ!$D$39:$D$782,СВЦЭМ!$A$39:$A$782,$A25,СВЦЭМ!$B$39:$B$782,R$11)+'СЕТ СН'!$F$11+СВЦЭМ!$D$10+'СЕТ СН'!$F$6-'СЕТ СН'!$F$23</f>
        <v>1313.3268447599999</v>
      </c>
      <c r="S25" s="36">
        <f>SUMIFS(СВЦЭМ!$D$39:$D$782,СВЦЭМ!$A$39:$A$782,$A25,СВЦЭМ!$B$39:$B$782,S$11)+'СЕТ СН'!$F$11+СВЦЭМ!$D$10+'СЕТ СН'!$F$6-'СЕТ СН'!$F$23</f>
        <v>1279.0627700199998</v>
      </c>
      <c r="T25" s="36">
        <f>SUMIFS(СВЦЭМ!$D$39:$D$782,СВЦЭМ!$A$39:$A$782,$A25,СВЦЭМ!$B$39:$B$782,T$11)+'СЕТ СН'!$F$11+СВЦЭМ!$D$10+'СЕТ СН'!$F$6-'СЕТ СН'!$F$23</f>
        <v>1205.94531618</v>
      </c>
      <c r="U25" s="36">
        <f>SUMIFS(СВЦЭМ!$D$39:$D$782,СВЦЭМ!$A$39:$A$782,$A25,СВЦЭМ!$B$39:$B$782,U$11)+'СЕТ СН'!$F$11+СВЦЭМ!$D$10+'СЕТ СН'!$F$6-'СЕТ СН'!$F$23</f>
        <v>1195.66538571</v>
      </c>
      <c r="V25" s="36">
        <f>SUMIFS(СВЦЭМ!$D$39:$D$782,СВЦЭМ!$A$39:$A$782,$A25,СВЦЭМ!$B$39:$B$782,V$11)+'СЕТ СН'!$F$11+СВЦЭМ!$D$10+'СЕТ СН'!$F$6-'СЕТ СН'!$F$23</f>
        <v>1210.5812735299999</v>
      </c>
      <c r="W25" s="36">
        <f>SUMIFS(СВЦЭМ!$D$39:$D$782,СВЦЭМ!$A$39:$A$782,$A25,СВЦЭМ!$B$39:$B$782,W$11)+'СЕТ СН'!$F$11+СВЦЭМ!$D$10+'СЕТ СН'!$F$6-'СЕТ СН'!$F$23</f>
        <v>1224.5711594999998</v>
      </c>
      <c r="X25" s="36">
        <f>SUMIFS(СВЦЭМ!$D$39:$D$782,СВЦЭМ!$A$39:$A$782,$A25,СВЦЭМ!$B$39:$B$782,X$11)+'СЕТ СН'!$F$11+СВЦЭМ!$D$10+'СЕТ СН'!$F$6-'СЕТ СН'!$F$23</f>
        <v>1251.6043321599998</v>
      </c>
      <c r="Y25" s="36">
        <f>SUMIFS(СВЦЭМ!$D$39:$D$782,СВЦЭМ!$A$39:$A$782,$A25,СВЦЭМ!$B$39:$B$782,Y$11)+'СЕТ СН'!$F$11+СВЦЭМ!$D$10+'СЕТ СН'!$F$6-'СЕТ СН'!$F$23</f>
        <v>1283.4099398999999</v>
      </c>
    </row>
    <row r="26" spans="1:25" ht="15.75" x14ac:dyDescent="0.2">
      <c r="A26" s="35">
        <f t="shared" si="0"/>
        <v>44607</v>
      </c>
      <c r="B26" s="36">
        <f>SUMIFS(СВЦЭМ!$D$39:$D$782,СВЦЭМ!$A$39:$A$782,$A26,СВЦЭМ!$B$39:$B$782,B$11)+'СЕТ СН'!$F$11+СВЦЭМ!$D$10+'СЕТ СН'!$F$6-'СЕТ СН'!$F$23</f>
        <v>1261.3821941699998</v>
      </c>
      <c r="C26" s="36">
        <f>SUMIFS(СВЦЭМ!$D$39:$D$782,СВЦЭМ!$A$39:$A$782,$A26,СВЦЭМ!$B$39:$B$782,C$11)+'СЕТ СН'!$F$11+СВЦЭМ!$D$10+'СЕТ СН'!$F$6-'СЕТ СН'!$F$23</f>
        <v>1327.5508402799999</v>
      </c>
      <c r="D26" s="36">
        <f>SUMIFS(СВЦЭМ!$D$39:$D$782,СВЦЭМ!$A$39:$A$782,$A26,СВЦЭМ!$B$39:$B$782,D$11)+'СЕТ СН'!$F$11+СВЦЭМ!$D$10+'СЕТ СН'!$F$6-'СЕТ СН'!$F$23</f>
        <v>1359.2898357399999</v>
      </c>
      <c r="E26" s="36">
        <f>SUMIFS(СВЦЭМ!$D$39:$D$782,СВЦЭМ!$A$39:$A$782,$A26,СВЦЭМ!$B$39:$B$782,E$11)+'СЕТ СН'!$F$11+СВЦЭМ!$D$10+'СЕТ СН'!$F$6-'СЕТ СН'!$F$23</f>
        <v>1364.4514256</v>
      </c>
      <c r="F26" s="36">
        <f>SUMIFS(СВЦЭМ!$D$39:$D$782,СВЦЭМ!$A$39:$A$782,$A26,СВЦЭМ!$B$39:$B$782,F$11)+'СЕТ СН'!$F$11+СВЦЭМ!$D$10+'СЕТ СН'!$F$6-'СЕТ СН'!$F$23</f>
        <v>1351.6682287499998</v>
      </c>
      <c r="G26" s="36">
        <f>SUMIFS(СВЦЭМ!$D$39:$D$782,СВЦЭМ!$A$39:$A$782,$A26,СВЦЭМ!$B$39:$B$782,G$11)+'СЕТ СН'!$F$11+СВЦЭМ!$D$10+'СЕТ СН'!$F$6-'СЕТ СН'!$F$23</f>
        <v>1320.4304303599999</v>
      </c>
      <c r="H26" s="36">
        <f>SUMIFS(СВЦЭМ!$D$39:$D$782,СВЦЭМ!$A$39:$A$782,$A26,СВЦЭМ!$B$39:$B$782,H$11)+'СЕТ СН'!$F$11+СВЦЭМ!$D$10+'СЕТ СН'!$F$6-'СЕТ СН'!$F$23</f>
        <v>1259.98044966</v>
      </c>
      <c r="I26" s="36">
        <f>SUMIFS(СВЦЭМ!$D$39:$D$782,СВЦЭМ!$A$39:$A$782,$A26,СВЦЭМ!$B$39:$B$782,I$11)+'СЕТ СН'!$F$11+СВЦЭМ!$D$10+'СЕТ СН'!$F$6-'СЕТ СН'!$F$23</f>
        <v>1188.42639474</v>
      </c>
      <c r="J26" s="36">
        <f>SUMIFS(СВЦЭМ!$D$39:$D$782,СВЦЭМ!$A$39:$A$782,$A26,СВЦЭМ!$B$39:$B$782,J$11)+'СЕТ СН'!$F$11+СВЦЭМ!$D$10+'СЕТ СН'!$F$6-'СЕТ СН'!$F$23</f>
        <v>1130.9194587899999</v>
      </c>
      <c r="K26" s="36">
        <f>SUMIFS(СВЦЭМ!$D$39:$D$782,СВЦЭМ!$A$39:$A$782,$A26,СВЦЭМ!$B$39:$B$782,K$11)+'СЕТ СН'!$F$11+СВЦЭМ!$D$10+'СЕТ СН'!$F$6-'СЕТ СН'!$F$23</f>
        <v>1114.8589510699999</v>
      </c>
      <c r="L26" s="36">
        <f>SUMIFS(СВЦЭМ!$D$39:$D$782,СВЦЭМ!$A$39:$A$782,$A26,СВЦЭМ!$B$39:$B$782,L$11)+'СЕТ СН'!$F$11+СВЦЭМ!$D$10+'СЕТ СН'!$F$6-'СЕТ СН'!$F$23</f>
        <v>1123.34879785</v>
      </c>
      <c r="M26" s="36">
        <f>SUMIFS(СВЦЭМ!$D$39:$D$782,СВЦЭМ!$A$39:$A$782,$A26,СВЦЭМ!$B$39:$B$782,M$11)+'СЕТ СН'!$F$11+СВЦЭМ!$D$10+'СЕТ СН'!$F$6-'СЕТ СН'!$F$23</f>
        <v>1178.8862427199999</v>
      </c>
      <c r="N26" s="36">
        <f>SUMIFS(СВЦЭМ!$D$39:$D$782,СВЦЭМ!$A$39:$A$782,$A26,СВЦЭМ!$B$39:$B$782,N$11)+'СЕТ СН'!$F$11+СВЦЭМ!$D$10+'СЕТ СН'!$F$6-'СЕТ СН'!$F$23</f>
        <v>1208.9181270499998</v>
      </c>
      <c r="O26" s="36">
        <f>SUMIFS(СВЦЭМ!$D$39:$D$782,СВЦЭМ!$A$39:$A$782,$A26,СВЦЭМ!$B$39:$B$782,O$11)+'СЕТ СН'!$F$11+СВЦЭМ!$D$10+'СЕТ СН'!$F$6-'СЕТ СН'!$F$23</f>
        <v>1242.0096143799999</v>
      </c>
      <c r="P26" s="36">
        <f>SUMIFS(СВЦЭМ!$D$39:$D$782,СВЦЭМ!$A$39:$A$782,$A26,СВЦЭМ!$B$39:$B$782,P$11)+'СЕТ СН'!$F$11+СВЦЭМ!$D$10+'СЕТ СН'!$F$6-'СЕТ СН'!$F$23</f>
        <v>1281.42363516</v>
      </c>
      <c r="Q26" s="36">
        <f>SUMIFS(СВЦЭМ!$D$39:$D$782,СВЦЭМ!$A$39:$A$782,$A26,СВЦЭМ!$B$39:$B$782,Q$11)+'СЕТ СН'!$F$11+СВЦЭМ!$D$10+'СЕТ СН'!$F$6-'СЕТ СН'!$F$23</f>
        <v>1286.8027863799998</v>
      </c>
      <c r="R26" s="36">
        <f>SUMIFS(СВЦЭМ!$D$39:$D$782,СВЦЭМ!$A$39:$A$782,$A26,СВЦЭМ!$B$39:$B$782,R$11)+'СЕТ СН'!$F$11+СВЦЭМ!$D$10+'СЕТ СН'!$F$6-'СЕТ СН'!$F$23</f>
        <v>1283.7294278499999</v>
      </c>
      <c r="S26" s="36">
        <f>SUMIFS(СВЦЭМ!$D$39:$D$782,СВЦЭМ!$A$39:$A$782,$A26,СВЦЭМ!$B$39:$B$782,S$11)+'СЕТ СН'!$F$11+СВЦЭМ!$D$10+'СЕТ СН'!$F$6-'СЕТ СН'!$F$23</f>
        <v>1256.0396016799998</v>
      </c>
      <c r="T26" s="36">
        <f>SUMIFS(СВЦЭМ!$D$39:$D$782,СВЦЭМ!$A$39:$A$782,$A26,СВЦЭМ!$B$39:$B$782,T$11)+'СЕТ СН'!$F$11+СВЦЭМ!$D$10+'СЕТ СН'!$F$6-'СЕТ СН'!$F$23</f>
        <v>1184.7721015</v>
      </c>
      <c r="U26" s="36">
        <f>SUMIFS(СВЦЭМ!$D$39:$D$782,СВЦЭМ!$A$39:$A$782,$A26,СВЦЭМ!$B$39:$B$782,U$11)+'СЕТ СН'!$F$11+СВЦЭМ!$D$10+'СЕТ СН'!$F$6-'СЕТ СН'!$F$23</f>
        <v>1160.9446501799998</v>
      </c>
      <c r="V26" s="36">
        <f>SUMIFS(СВЦЭМ!$D$39:$D$782,СВЦЭМ!$A$39:$A$782,$A26,СВЦЭМ!$B$39:$B$782,V$11)+'СЕТ СН'!$F$11+СВЦЭМ!$D$10+'СЕТ СН'!$F$6-'СЕТ СН'!$F$23</f>
        <v>1165.5645431599999</v>
      </c>
      <c r="W26" s="36">
        <f>SUMIFS(СВЦЭМ!$D$39:$D$782,СВЦЭМ!$A$39:$A$782,$A26,СВЦЭМ!$B$39:$B$782,W$11)+'СЕТ СН'!$F$11+СВЦЭМ!$D$10+'СЕТ СН'!$F$6-'СЕТ СН'!$F$23</f>
        <v>1178.98763702</v>
      </c>
      <c r="X26" s="36">
        <f>SUMIFS(СВЦЭМ!$D$39:$D$782,СВЦЭМ!$A$39:$A$782,$A26,СВЦЭМ!$B$39:$B$782,X$11)+'СЕТ СН'!$F$11+СВЦЭМ!$D$10+'СЕТ СН'!$F$6-'СЕТ СН'!$F$23</f>
        <v>1212.5013982199998</v>
      </c>
      <c r="Y26" s="36">
        <f>SUMIFS(СВЦЭМ!$D$39:$D$782,СВЦЭМ!$A$39:$A$782,$A26,СВЦЭМ!$B$39:$B$782,Y$11)+'СЕТ СН'!$F$11+СВЦЭМ!$D$10+'СЕТ СН'!$F$6-'СЕТ СН'!$F$23</f>
        <v>1247.7986169799999</v>
      </c>
    </row>
    <row r="27" spans="1:25" ht="15.75" x14ac:dyDescent="0.2">
      <c r="A27" s="35">
        <f t="shared" si="0"/>
        <v>44608</v>
      </c>
      <c r="B27" s="36">
        <f>SUMIFS(СВЦЭМ!$D$39:$D$782,СВЦЭМ!$A$39:$A$782,$A27,СВЦЭМ!$B$39:$B$782,B$11)+'СЕТ СН'!$F$11+СВЦЭМ!$D$10+'СЕТ СН'!$F$6-'СЕТ СН'!$F$23</f>
        <v>1282.1808445499998</v>
      </c>
      <c r="C27" s="36">
        <f>SUMIFS(СВЦЭМ!$D$39:$D$782,СВЦЭМ!$A$39:$A$782,$A27,СВЦЭМ!$B$39:$B$782,C$11)+'СЕТ СН'!$F$11+СВЦЭМ!$D$10+'СЕТ СН'!$F$6-'СЕТ СН'!$F$23</f>
        <v>1337.5470921799999</v>
      </c>
      <c r="D27" s="36">
        <f>SUMIFS(СВЦЭМ!$D$39:$D$782,СВЦЭМ!$A$39:$A$782,$A27,СВЦЭМ!$B$39:$B$782,D$11)+'СЕТ СН'!$F$11+СВЦЭМ!$D$10+'СЕТ СН'!$F$6-'СЕТ СН'!$F$23</f>
        <v>1347.6458206699999</v>
      </c>
      <c r="E27" s="36">
        <f>SUMIFS(СВЦЭМ!$D$39:$D$782,СВЦЭМ!$A$39:$A$782,$A27,СВЦЭМ!$B$39:$B$782,E$11)+'СЕТ СН'!$F$11+СВЦЭМ!$D$10+'СЕТ СН'!$F$6-'СЕТ СН'!$F$23</f>
        <v>1348.4785476099999</v>
      </c>
      <c r="F27" s="36">
        <f>SUMIFS(СВЦЭМ!$D$39:$D$782,СВЦЭМ!$A$39:$A$782,$A27,СВЦЭМ!$B$39:$B$782,F$11)+'СЕТ СН'!$F$11+СВЦЭМ!$D$10+'СЕТ СН'!$F$6-'СЕТ СН'!$F$23</f>
        <v>1340.6840706199998</v>
      </c>
      <c r="G27" s="36">
        <f>SUMIFS(СВЦЭМ!$D$39:$D$782,СВЦЭМ!$A$39:$A$782,$A27,СВЦЭМ!$B$39:$B$782,G$11)+'СЕТ СН'!$F$11+СВЦЭМ!$D$10+'СЕТ СН'!$F$6-'СЕТ СН'!$F$23</f>
        <v>1311.03217823</v>
      </c>
      <c r="H27" s="36">
        <f>SUMIFS(СВЦЭМ!$D$39:$D$782,СВЦЭМ!$A$39:$A$782,$A27,СВЦЭМ!$B$39:$B$782,H$11)+'СЕТ СН'!$F$11+СВЦЭМ!$D$10+'СЕТ СН'!$F$6-'СЕТ СН'!$F$23</f>
        <v>1265.64010745</v>
      </c>
      <c r="I27" s="36">
        <f>SUMIFS(СВЦЭМ!$D$39:$D$782,СВЦЭМ!$A$39:$A$782,$A27,СВЦЭМ!$B$39:$B$782,I$11)+'СЕТ СН'!$F$11+СВЦЭМ!$D$10+'СЕТ СН'!$F$6-'СЕТ СН'!$F$23</f>
        <v>1214.8878165499998</v>
      </c>
      <c r="J27" s="36">
        <f>SUMIFS(СВЦЭМ!$D$39:$D$782,СВЦЭМ!$A$39:$A$782,$A27,СВЦЭМ!$B$39:$B$782,J$11)+'СЕТ СН'!$F$11+СВЦЭМ!$D$10+'СЕТ СН'!$F$6-'СЕТ СН'!$F$23</f>
        <v>1160.8455984</v>
      </c>
      <c r="K27" s="36">
        <f>SUMIFS(СВЦЭМ!$D$39:$D$782,СВЦЭМ!$A$39:$A$782,$A27,СВЦЭМ!$B$39:$B$782,K$11)+'СЕТ СН'!$F$11+СВЦЭМ!$D$10+'СЕТ СН'!$F$6-'СЕТ СН'!$F$23</f>
        <v>1152.9593552399999</v>
      </c>
      <c r="L27" s="36">
        <f>SUMIFS(СВЦЭМ!$D$39:$D$782,СВЦЭМ!$A$39:$A$782,$A27,СВЦЭМ!$B$39:$B$782,L$11)+'СЕТ СН'!$F$11+СВЦЭМ!$D$10+'СЕТ СН'!$F$6-'СЕТ СН'!$F$23</f>
        <v>1165.5711507899998</v>
      </c>
      <c r="M27" s="36">
        <f>SUMIFS(СВЦЭМ!$D$39:$D$782,СВЦЭМ!$A$39:$A$782,$A27,СВЦЭМ!$B$39:$B$782,M$11)+'СЕТ СН'!$F$11+СВЦЭМ!$D$10+'СЕТ СН'!$F$6-'СЕТ СН'!$F$23</f>
        <v>1201.5725083299999</v>
      </c>
      <c r="N27" s="36">
        <f>SUMIFS(СВЦЭМ!$D$39:$D$782,СВЦЭМ!$A$39:$A$782,$A27,СВЦЭМ!$B$39:$B$782,N$11)+'СЕТ СН'!$F$11+СВЦЭМ!$D$10+'СЕТ СН'!$F$6-'СЕТ СН'!$F$23</f>
        <v>1234.97872609</v>
      </c>
      <c r="O27" s="36">
        <f>SUMIFS(СВЦЭМ!$D$39:$D$782,СВЦЭМ!$A$39:$A$782,$A27,СВЦЭМ!$B$39:$B$782,O$11)+'СЕТ СН'!$F$11+СВЦЭМ!$D$10+'СЕТ СН'!$F$6-'СЕТ СН'!$F$23</f>
        <v>1258.7456856199999</v>
      </c>
      <c r="P27" s="36">
        <f>SUMIFS(СВЦЭМ!$D$39:$D$782,СВЦЭМ!$A$39:$A$782,$A27,СВЦЭМ!$B$39:$B$782,P$11)+'СЕТ СН'!$F$11+СВЦЭМ!$D$10+'СЕТ СН'!$F$6-'СЕТ СН'!$F$23</f>
        <v>1289.6994344</v>
      </c>
      <c r="Q27" s="36">
        <f>SUMIFS(СВЦЭМ!$D$39:$D$782,СВЦЭМ!$A$39:$A$782,$A27,СВЦЭМ!$B$39:$B$782,Q$11)+'СЕТ СН'!$F$11+СВЦЭМ!$D$10+'СЕТ СН'!$F$6-'СЕТ СН'!$F$23</f>
        <v>1291.55583998</v>
      </c>
      <c r="R27" s="36">
        <f>SUMIFS(СВЦЭМ!$D$39:$D$782,СВЦЭМ!$A$39:$A$782,$A27,СВЦЭМ!$B$39:$B$782,R$11)+'СЕТ СН'!$F$11+СВЦЭМ!$D$10+'СЕТ СН'!$F$6-'СЕТ СН'!$F$23</f>
        <v>1290.5480080399998</v>
      </c>
      <c r="S27" s="36">
        <f>SUMIFS(СВЦЭМ!$D$39:$D$782,СВЦЭМ!$A$39:$A$782,$A27,СВЦЭМ!$B$39:$B$782,S$11)+'СЕТ СН'!$F$11+СВЦЭМ!$D$10+'СЕТ СН'!$F$6-'СЕТ СН'!$F$23</f>
        <v>1265.5963645099998</v>
      </c>
      <c r="T27" s="36">
        <f>SUMIFS(СВЦЭМ!$D$39:$D$782,СВЦЭМ!$A$39:$A$782,$A27,СВЦЭМ!$B$39:$B$782,T$11)+'СЕТ СН'!$F$11+СВЦЭМ!$D$10+'СЕТ СН'!$F$6-'СЕТ СН'!$F$23</f>
        <v>1194.04796758</v>
      </c>
      <c r="U27" s="36">
        <f>SUMIFS(СВЦЭМ!$D$39:$D$782,СВЦЭМ!$A$39:$A$782,$A27,СВЦЭМ!$B$39:$B$782,U$11)+'СЕТ СН'!$F$11+СВЦЭМ!$D$10+'СЕТ СН'!$F$6-'СЕТ СН'!$F$23</f>
        <v>1166.6331375999998</v>
      </c>
      <c r="V27" s="36">
        <f>SUMIFS(СВЦЭМ!$D$39:$D$782,СВЦЭМ!$A$39:$A$782,$A27,СВЦЭМ!$B$39:$B$782,V$11)+'СЕТ СН'!$F$11+СВЦЭМ!$D$10+'СЕТ СН'!$F$6-'СЕТ СН'!$F$23</f>
        <v>1173.36492426</v>
      </c>
      <c r="W27" s="36">
        <f>SUMIFS(СВЦЭМ!$D$39:$D$782,СВЦЭМ!$A$39:$A$782,$A27,СВЦЭМ!$B$39:$B$782,W$11)+'СЕТ СН'!$F$11+СВЦЭМ!$D$10+'СЕТ СН'!$F$6-'СЕТ СН'!$F$23</f>
        <v>1204.33244715</v>
      </c>
      <c r="X27" s="36">
        <f>SUMIFS(СВЦЭМ!$D$39:$D$782,СВЦЭМ!$A$39:$A$782,$A27,СВЦЭМ!$B$39:$B$782,X$11)+'СЕТ СН'!$F$11+СВЦЭМ!$D$10+'СЕТ СН'!$F$6-'СЕТ СН'!$F$23</f>
        <v>1225.6190194399999</v>
      </c>
      <c r="Y27" s="36">
        <f>SUMIFS(СВЦЭМ!$D$39:$D$782,СВЦЭМ!$A$39:$A$782,$A27,СВЦЭМ!$B$39:$B$782,Y$11)+'СЕТ СН'!$F$11+СВЦЭМ!$D$10+'СЕТ СН'!$F$6-'СЕТ СН'!$F$23</f>
        <v>1272.98837598</v>
      </c>
    </row>
    <row r="28" spans="1:25" ht="15.75" x14ac:dyDescent="0.2">
      <c r="A28" s="35">
        <f t="shared" si="0"/>
        <v>44609</v>
      </c>
      <c r="B28" s="36">
        <f>SUMIFS(СВЦЭМ!$D$39:$D$782,СВЦЭМ!$A$39:$A$782,$A28,СВЦЭМ!$B$39:$B$782,B$11)+'СЕТ СН'!$F$11+СВЦЭМ!$D$10+'СЕТ СН'!$F$6-'СЕТ СН'!$F$23</f>
        <v>1229.4790452499999</v>
      </c>
      <c r="C28" s="36">
        <f>SUMIFS(СВЦЭМ!$D$39:$D$782,СВЦЭМ!$A$39:$A$782,$A28,СВЦЭМ!$B$39:$B$782,C$11)+'СЕТ СН'!$F$11+СВЦЭМ!$D$10+'СЕТ СН'!$F$6-'СЕТ СН'!$F$23</f>
        <v>1272.22766843</v>
      </c>
      <c r="D28" s="36">
        <f>SUMIFS(СВЦЭМ!$D$39:$D$782,СВЦЭМ!$A$39:$A$782,$A28,СВЦЭМ!$B$39:$B$782,D$11)+'СЕТ СН'!$F$11+СВЦЭМ!$D$10+'СЕТ СН'!$F$6-'СЕТ СН'!$F$23</f>
        <v>1326.3233117</v>
      </c>
      <c r="E28" s="36">
        <f>SUMIFS(СВЦЭМ!$D$39:$D$782,СВЦЭМ!$A$39:$A$782,$A28,СВЦЭМ!$B$39:$B$782,E$11)+'СЕТ СН'!$F$11+СВЦЭМ!$D$10+'СЕТ СН'!$F$6-'СЕТ СН'!$F$23</f>
        <v>1328.3178802999998</v>
      </c>
      <c r="F28" s="36">
        <f>SUMIFS(СВЦЭМ!$D$39:$D$782,СВЦЭМ!$A$39:$A$782,$A28,СВЦЭМ!$B$39:$B$782,F$11)+'СЕТ СН'!$F$11+СВЦЭМ!$D$10+'СЕТ СН'!$F$6-'СЕТ СН'!$F$23</f>
        <v>1316.6809714399999</v>
      </c>
      <c r="G28" s="36">
        <f>SUMIFS(СВЦЭМ!$D$39:$D$782,СВЦЭМ!$A$39:$A$782,$A28,СВЦЭМ!$B$39:$B$782,G$11)+'СЕТ СН'!$F$11+СВЦЭМ!$D$10+'СЕТ СН'!$F$6-'СЕТ СН'!$F$23</f>
        <v>1296.86168198</v>
      </c>
      <c r="H28" s="36">
        <f>SUMIFS(СВЦЭМ!$D$39:$D$782,СВЦЭМ!$A$39:$A$782,$A28,СВЦЭМ!$B$39:$B$782,H$11)+'СЕТ СН'!$F$11+СВЦЭМ!$D$10+'СЕТ СН'!$F$6-'СЕТ СН'!$F$23</f>
        <v>1246.9278066499999</v>
      </c>
      <c r="I28" s="36">
        <f>SUMIFS(СВЦЭМ!$D$39:$D$782,СВЦЭМ!$A$39:$A$782,$A28,СВЦЭМ!$B$39:$B$782,I$11)+'СЕТ СН'!$F$11+СВЦЭМ!$D$10+'СЕТ СН'!$F$6-'СЕТ СН'!$F$23</f>
        <v>1205.0366134599999</v>
      </c>
      <c r="J28" s="36">
        <f>SUMIFS(СВЦЭМ!$D$39:$D$782,СВЦЭМ!$A$39:$A$782,$A28,СВЦЭМ!$B$39:$B$782,J$11)+'СЕТ СН'!$F$11+СВЦЭМ!$D$10+'СЕТ СН'!$F$6-'СЕТ СН'!$F$23</f>
        <v>1155.83143131</v>
      </c>
      <c r="K28" s="36">
        <f>SUMIFS(СВЦЭМ!$D$39:$D$782,СВЦЭМ!$A$39:$A$782,$A28,СВЦЭМ!$B$39:$B$782,K$11)+'СЕТ СН'!$F$11+СВЦЭМ!$D$10+'СЕТ СН'!$F$6-'СЕТ СН'!$F$23</f>
        <v>1167.33062817</v>
      </c>
      <c r="L28" s="36">
        <f>SUMIFS(СВЦЭМ!$D$39:$D$782,СВЦЭМ!$A$39:$A$782,$A28,СВЦЭМ!$B$39:$B$782,L$11)+'СЕТ СН'!$F$11+СВЦЭМ!$D$10+'СЕТ СН'!$F$6-'СЕТ СН'!$F$23</f>
        <v>1168.9153518599999</v>
      </c>
      <c r="M28" s="36">
        <f>SUMIFS(СВЦЭМ!$D$39:$D$782,СВЦЭМ!$A$39:$A$782,$A28,СВЦЭМ!$B$39:$B$782,M$11)+'СЕТ СН'!$F$11+СВЦЭМ!$D$10+'СЕТ СН'!$F$6-'СЕТ СН'!$F$23</f>
        <v>1204.9880462699998</v>
      </c>
      <c r="N28" s="36">
        <f>SUMIFS(СВЦЭМ!$D$39:$D$782,СВЦЭМ!$A$39:$A$782,$A28,СВЦЭМ!$B$39:$B$782,N$11)+'СЕТ СН'!$F$11+СВЦЭМ!$D$10+'СЕТ СН'!$F$6-'СЕТ СН'!$F$23</f>
        <v>1231.4604368599998</v>
      </c>
      <c r="O28" s="36">
        <f>SUMIFS(СВЦЭМ!$D$39:$D$782,СВЦЭМ!$A$39:$A$782,$A28,СВЦЭМ!$B$39:$B$782,O$11)+'СЕТ СН'!$F$11+СВЦЭМ!$D$10+'СЕТ СН'!$F$6-'СЕТ СН'!$F$23</f>
        <v>1248.5863710399999</v>
      </c>
      <c r="P28" s="36">
        <f>SUMIFS(СВЦЭМ!$D$39:$D$782,СВЦЭМ!$A$39:$A$782,$A28,СВЦЭМ!$B$39:$B$782,P$11)+'СЕТ СН'!$F$11+СВЦЭМ!$D$10+'СЕТ СН'!$F$6-'СЕТ СН'!$F$23</f>
        <v>1289.4526624099999</v>
      </c>
      <c r="Q28" s="36">
        <f>SUMIFS(СВЦЭМ!$D$39:$D$782,СВЦЭМ!$A$39:$A$782,$A28,СВЦЭМ!$B$39:$B$782,Q$11)+'СЕТ СН'!$F$11+СВЦЭМ!$D$10+'СЕТ СН'!$F$6-'СЕТ СН'!$F$23</f>
        <v>1288.2355194699999</v>
      </c>
      <c r="R28" s="36">
        <f>SUMIFS(СВЦЭМ!$D$39:$D$782,СВЦЭМ!$A$39:$A$782,$A28,СВЦЭМ!$B$39:$B$782,R$11)+'СЕТ СН'!$F$11+СВЦЭМ!$D$10+'СЕТ СН'!$F$6-'СЕТ СН'!$F$23</f>
        <v>1278.5410759499998</v>
      </c>
      <c r="S28" s="36">
        <f>SUMIFS(СВЦЭМ!$D$39:$D$782,СВЦЭМ!$A$39:$A$782,$A28,СВЦЭМ!$B$39:$B$782,S$11)+'СЕТ СН'!$F$11+СВЦЭМ!$D$10+'СЕТ СН'!$F$6-'СЕТ СН'!$F$23</f>
        <v>1275.5395420399998</v>
      </c>
      <c r="T28" s="36">
        <f>SUMIFS(СВЦЭМ!$D$39:$D$782,СВЦЭМ!$A$39:$A$782,$A28,СВЦЭМ!$B$39:$B$782,T$11)+'СЕТ СН'!$F$11+СВЦЭМ!$D$10+'СЕТ СН'!$F$6-'СЕТ СН'!$F$23</f>
        <v>1210.0428779099998</v>
      </c>
      <c r="U28" s="36">
        <f>SUMIFS(СВЦЭМ!$D$39:$D$782,СВЦЭМ!$A$39:$A$782,$A28,СВЦЭМ!$B$39:$B$782,U$11)+'СЕТ СН'!$F$11+СВЦЭМ!$D$10+'СЕТ СН'!$F$6-'СЕТ СН'!$F$23</f>
        <v>1200.0975627799999</v>
      </c>
      <c r="V28" s="36">
        <f>SUMIFS(СВЦЭМ!$D$39:$D$782,СВЦЭМ!$A$39:$A$782,$A28,СВЦЭМ!$B$39:$B$782,V$11)+'СЕТ СН'!$F$11+СВЦЭМ!$D$10+'СЕТ СН'!$F$6-'СЕТ СН'!$F$23</f>
        <v>1220.1851550699998</v>
      </c>
      <c r="W28" s="36">
        <f>SUMIFS(СВЦЭМ!$D$39:$D$782,СВЦЭМ!$A$39:$A$782,$A28,СВЦЭМ!$B$39:$B$782,W$11)+'СЕТ СН'!$F$11+СВЦЭМ!$D$10+'СЕТ СН'!$F$6-'СЕТ СН'!$F$23</f>
        <v>1236.5956804099999</v>
      </c>
      <c r="X28" s="36">
        <f>SUMIFS(СВЦЭМ!$D$39:$D$782,СВЦЭМ!$A$39:$A$782,$A28,СВЦЭМ!$B$39:$B$782,X$11)+'СЕТ СН'!$F$11+СВЦЭМ!$D$10+'СЕТ СН'!$F$6-'СЕТ СН'!$F$23</f>
        <v>1232.8295034199998</v>
      </c>
      <c r="Y28" s="36">
        <f>SUMIFS(СВЦЭМ!$D$39:$D$782,СВЦЭМ!$A$39:$A$782,$A28,СВЦЭМ!$B$39:$B$782,Y$11)+'СЕТ СН'!$F$11+СВЦЭМ!$D$10+'СЕТ СН'!$F$6-'СЕТ СН'!$F$23</f>
        <v>1243.0716025099998</v>
      </c>
    </row>
    <row r="29" spans="1:25" ht="15.75" x14ac:dyDescent="0.2">
      <c r="A29" s="35">
        <f t="shared" si="0"/>
        <v>44610</v>
      </c>
      <c r="B29" s="36">
        <f>SUMIFS(СВЦЭМ!$D$39:$D$782,СВЦЭМ!$A$39:$A$782,$A29,СВЦЭМ!$B$39:$B$782,B$11)+'СЕТ СН'!$F$11+СВЦЭМ!$D$10+'СЕТ СН'!$F$6-'СЕТ СН'!$F$23</f>
        <v>1269.2573049399998</v>
      </c>
      <c r="C29" s="36">
        <f>SUMIFS(СВЦЭМ!$D$39:$D$782,СВЦЭМ!$A$39:$A$782,$A29,СВЦЭМ!$B$39:$B$782,C$11)+'СЕТ СН'!$F$11+СВЦЭМ!$D$10+'СЕТ СН'!$F$6-'СЕТ СН'!$F$23</f>
        <v>1315.7495321199999</v>
      </c>
      <c r="D29" s="36">
        <f>SUMIFS(СВЦЭМ!$D$39:$D$782,СВЦЭМ!$A$39:$A$782,$A29,СВЦЭМ!$B$39:$B$782,D$11)+'СЕТ СН'!$F$11+СВЦЭМ!$D$10+'СЕТ СН'!$F$6-'СЕТ СН'!$F$23</f>
        <v>1342.2302847899998</v>
      </c>
      <c r="E29" s="36">
        <f>SUMIFS(СВЦЭМ!$D$39:$D$782,СВЦЭМ!$A$39:$A$782,$A29,СВЦЭМ!$B$39:$B$782,E$11)+'СЕТ СН'!$F$11+СВЦЭМ!$D$10+'СЕТ СН'!$F$6-'СЕТ СН'!$F$23</f>
        <v>1344.8108886199998</v>
      </c>
      <c r="F29" s="36">
        <f>SUMIFS(СВЦЭМ!$D$39:$D$782,СВЦЭМ!$A$39:$A$782,$A29,СВЦЭМ!$B$39:$B$782,F$11)+'СЕТ СН'!$F$11+СВЦЭМ!$D$10+'СЕТ СН'!$F$6-'СЕТ СН'!$F$23</f>
        <v>1337.0323851899998</v>
      </c>
      <c r="G29" s="36">
        <f>SUMIFS(СВЦЭМ!$D$39:$D$782,СВЦЭМ!$A$39:$A$782,$A29,СВЦЭМ!$B$39:$B$782,G$11)+'СЕТ СН'!$F$11+СВЦЭМ!$D$10+'СЕТ СН'!$F$6-'СЕТ СН'!$F$23</f>
        <v>1304.7365255799998</v>
      </c>
      <c r="H29" s="36">
        <f>SUMIFS(СВЦЭМ!$D$39:$D$782,СВЦЭМ!$A$39:$A$782,$A29,СВЦЭМ!$B$39:$B$782,H$11)+'СЕТ СН'!$F$11+СВЦЭМ!$D$10+'СЕТ СН'!$F$6-'СЕТ СН'!$F$23</f>
        <v>1257.2932311999998</v>
      </c>
      <c r="I29" s="36">
        <f>SUMIFS(СВЦЭМ!$D$39:$D$782,СВЦЭМ!$A$39:$A$782,$A29,СВЦЭМ!$B$39:$B$782,I$11)+'СЕТ СН'!$F$11+СВЦЭМ!$D$10+'СЕТ СН'!$F$6-'СЕТ СН'!$F$23</f>
        <v>1210.4416916799998</v>
      </c>
      <c r="J29" s="36">
        <f>SUMIFS(СВЦЭМ!$D$39:$D$782,СВЦЭМ!$A$39:$A$782,$A29,СВЦЭМ!$B$39:$B$782,J$11)+'СЕТ СН'!$F$11+СВЦЭМ!$D$10+'СЕТ СН'!$F$6-'СЕТ СН'!$F$23</f>
        <v>1159.0628602499999</v>
      </c>
      <c r="K29" s="36">
        <f>SUMIFS(СВЦЭМ!$D$39:$D$782,СВЦЭМ!$A$39:$A$782,$A29,СВЦЭМ!$B$39:$B$782,K$11)+'СЕТ СН'!$F$11+СВЦЭМ!$D$10+'СЕТ СН'!$F$6-'СЕТ СН'!$F$23</f>
        <v>1157.21431265</v>
      </c>
      <c r="L29" s="36">
        <f>SUMIFS(СВЦЭМ!$D$39:$D$782,СВЦЭМ!$A$39:$A$782,$A29,СВЦЭМ!$B$39:$B$782,L$11)+'СЕТ СН'!$F$11+СВЦЭМ!$D$10+'СЕТ СН'!$F$6-'СЕТ СН'!$F$23</f>
        <v>1160.60707579</v>
      </c>
      <c r="M29" s="36">
        <f>SUMIFS(СВЦЭМ!$D$39:$D$782,СВЦЭМ!$A$39:$A$782,$A29,СВЦЭМ!$B$39:$B$782,M$11)+'СЕТ СН'!$F$11+СВЦЭМ!$D$10+'СЕТ СН'!$F$6-'СЕТ СН'!$F$23</f>
        <v>1212.2171385699999</v>
      </c>
      <c r="N29" s="36">
        <f>SUMIFS(СВЦЭМ!$D$39:$D$782,СВЦЭМ!$A$39:$A$782,$A29,СВЦЭМ!$B$39:$B$782,N$11)+'СЕТ СН'!$F$11+СВЦЭМ!$D$10+'СЕТ СН'!$F$6-'СЕТ СН'!$F$23</f>
        <v>1264.09456669</v>
      </c>
      <c r="O29" s="36">
        <f>SUMIFS(СВЦЭМ!$D$39:$D$782,СВЦЭМ!$A$39:$A$782,$A29,СВЦЭМ!$B$39:$B$782,O$11)+'СЕТ СН'!$F$11+СВЦЭМ!$D$10+'СЕТ СН'!$F$6-'СЕТ СН'!$F$23</f>
        <v>1279.4496211899998</v>
      </c>
      <c r="P29" s="36">
        <f>SUMIFS(СВЦЭМ!$D$39:$D$782,СВЦЭМ!$A$39:$A$782,$A29,СВЦЭМ!$B$39:$B$782,P$11)+'СЕТ СН'!$F$11+СВЦЭМ!$D$10+'СЕТ СН'!$F$6-'СЕТ СН'!$F$23</f>
        <v>1319.11784055</v>
      </c>
      <c r="Q29" s="36">
        <f>SUMIFS(СВЦЭМ!$D$39:$D$782,СВЦЭМ!$A$39:$A$782,$A29,СВЦЭМ!$B$39:$B$782,Q$11)+'СЕТ СН'!$F$11+СВЦЭМ!$D$10+'СЕТ СН'!$F$6-'СЕТ СН'!$F$23</f>
        <v>1331.7037381499999</v>
      </c>
      <c r="R29" s="36">
        <f>SUMIFS(СВЦЭМ!$D$39:$D$782,СВЦЭМ!$A$39:$A$782,$A29,СВЦЭМ!$B$39:$B$782,R$11)+'СЕТ СН'!$F$11+СВЦЭМ!$D$10+'СЕТ СН'!$F$6-'СЕТ СН'!$F$23</f>
        <v>1327.2409378</v>
      </c>
      <c r="S29" s="36">
        <f>SUMIFS(СВЦЭМ!$D$39:$D$782,СВЦЭМ!$A$39:$A$782,$A29,СВЦЭМ!$B$39:$B$782,S$11)+'СЕТ СН'!$F$11+СВЦЭМ!$D$10+'СЕТ СН'!$F$6-'СЕТ СН'!$F$23</f>
        <v>1295.98498722</v>
      </c>
      <c r="T29" s="36">
        <f>SUMIFS(СВЦЭМ!$D$39:$D$782,СВЦЭМ!$A$39:$A$782,$A29,СВЦЭМ!$B$39:$B$782,T$11)+'СЕТ СН'!$F$11+СВЦЭМ!$D$10+'СЕТ СН'!$F$6-'СЕТ СН'!$F$23</f>
        <v>1207.0727259499999</v>
      </c>
      <c r="U29" s="36">
        <f>SUMIFS(СВЦЭМ!$D$39:$D$782,СВЦЭМ!$A$39:$A$782,$A29,СВЦЭМ!$B$39:$B$782,U$11)+'СЕТ СН'!$F$11+СВЦЭМ!$D$10+'СЕТ СН'!$F$6-'СЕТ СН'!$F$23</f>
        <v>1181.0258548899999</v>
      </c>
      <c r="V29" s="36">
        <f>SUMIFS(СВЦЭМ!$D$39:$D$782,СВЦЭМ!$A$39:$A$782,$A29,СВЦЭМ!$B$39:$B$782,V$11)+'СЕТ СН'!$F$11+СВЦЭМ!$D$10+'СЕТ СН'!$F$6-'СЕТ СН'!$F$23</f>
        <v>1199.5350115899998</v>
      </c>
      <c r="W29" s="36">
        <f>SUMIFS(СВЦЭМ!$D$39:$D$782,СВЦЭМ!$A$39:$A$782,$A29,СВЦЭМ!$B$39:$B$782,W$11)+'СЕТ СН'!$F$11+СВЦЭМ!$D$10+'СЕТ СН'!$F$6-'СЕТ СН'!$F$23</f>
        <v>1201.7668978299998</v>
      </c>
      <c r="X29" s="36">
        <f>SUMIFS(СВЦЭМ!$D$39:$D$782,СВЦЭМ!$A$39:$A$782,$A29,СВЦЭМ!$B$39:$B$782,X$11)+'СЕТ СН'!$F$11+СВЦЭМ!$D$10+'СЕТ СН'!$F$6-'СЕТ СН'!$F$23</f>
        <v>1209.7567604899998</v>
      </c>
      <c r="Y29" s="36">
        <f>SUMIFS(СВЦЭМ!$D$39:$D$782,СВЦЭМ!$A$39:$A$782,$A29,СВЦЭМ!$B$39:$B$782,Y$11)+'СЕТ СН'!$F$11+СВЦЭМ!$D$10+'СЕТ СН'!$F$6-'СЕТ СН'!$F$23</f>
        <v>1236.5902242899999</v>
      </c>
    </row>
    <row r="30" spans="1:25" ht="15.75" x14ac:dyDescent="0.2">
      <c r="A30" s="35">
        <f t="shared" si="0"/>
        <v>44611</v>
      </c>
      <c r="B30" s="36">
        <f>SUMIFS(СВЦЭМ!$D$39:$D$782,СВЦЭМ!$A$39:$A$782,$A30,СВЦЭМ!$B$39:$B$782,B$11)+'СЕТ СН'!$F$11+СВЦЭМ!$D$10+'СЕТ СН'!$F$6-'СЕТ СН'!$F$23</f>
        <v>1244.74680797</v>
      </c>
      <c r="C30" s="36">
        <f>SUMIFS(СВЦЭМ!$D$39:$D$782,СВЦЭМ!$A$39:$A$782,$A30,СВЦЭМ!$B$39:$B$782,C$11)+'СЕТ СН'!$F$11+СВЦЭМ!$D$10+'СЕТ СН'!$F$6-'СЕТ СН'!$F$23</f>
        <v>1298.04080787</v>
      </c>
      <c r="D30" s="36">
        <f>SUMIFS(СВЦЭМ!$D$39:$D$782,СВЦЭМ!$A$39:$A$782,$A30,СВЦЭМ!$B$39:$B$782,D$11)+'СЕТ СН'!$F$11+СВЦЭМ!$D$10+'СЕТ СН'!$F$6-'СЕТ СН'!$F$23</f>
        <v>1338.41665066</v>
      </c>
      <c r="E30" s="36">
        <f>SUMIFS(СВЦЭМ!$D$39:$D$782,СВЦЭМ!$A$39:$A$782,$A30,СВЦЭМ!$B$39:$B$782,E$11)+'СЕТ СН'!$F$11+СВЦЭМ!$D$10+'СЕТ СН'!$F$6-'СЕТ СН'!$F$23</f>
        <v>1352.4789949199999</v>
      </c>
      <c r="F30" s="36">
        <f>SUMIFS(СВЦЭМ!$D$39:$D$782,СВЦЭМ!$A$39:$A$782,$A30,СВЦЭМ!$B$39:$B$782,F$11)+'СЕТ СН'!$F$11+СВЦЭМ!$D$10+'СЕТ СН'!$F$6-'СЕТ СН'!$F$23</f>
        <v>1338.33597861</v>
      </c>
      <c r="G30" s="36">
        <f>SUMIFS(СВЦЭМ!$D$39:$D$782,СВЦЭМ!$A$39:$A$782,$A30,СВЦЭМ!$B$39:$B$782,G$11)+'СЕТ СН'!$F$11+СВЦЭМ!$D$10+'СЕТ СН'!$F$6-'СЕТ СН'!$F$23</f>
        <v>1322.89190719</v>
      </c>
      <c r="H30" s="36">
        <f>SUMIFS(СВЦЭМ!$D$39:$D$782,СВЦЭМ!$A$39:$A$782,$A30,СВЦЭМ!$B$39:$B$782,H$11)+'СЕТ СН'!$F$11+СВЦЭМ!$D$10+'СЕТ СН'!$F$6-'СЕТ СН'!$F$23</f>
        <v>1296.64991775</v>
      </c>
      <c r="I30" s="36">
        <f>SUMIFS(СВЦЭМ!$D$39:$D$782,СВЦЭМ!$A$39:$A$782,$A30,СВЦЭМ!$B$39:$B$782,I$11)+'СЕТ СН'!$F$11+СВЦЭМ!$D$10+'СЕТ СН'!$F$6-'СЕТ СН'!$F$23</f>
        <v>1219.9076559499999</v>
      </c>
      <c r="J30" s="36">
        <f>SUMIFS(СВЦЭМ!$D$39:$D$782,СВЦЭМ!$A$39:$A$782,$A30,СВЦЭМ!$B$39:$B$782,J$11)+'СЕТ СН'!$F$11+СВЦЭМ!$D$10+'СЕТ СН'!$F$6-'СЕТ СН'!$F$23</f>
        <v>1170.5749202299999</v>
      </c>
      <c r="K30" s="36">
        <f>SUMIFS(СВЦЭМ!$D$39:$D$782,СВЦЭМ!$A$39:$A$782,$A30,СВЦЭМ!$B$39:$B$782,K$11)+'СЕТ СН'!$F$11+СВЦЭМ!$D$10+'СЕТ СН'!$F$6-'СЕТ СН'!$F$23</f>
        <v>1147.4427063799999</v>
      </c>
      <c r="L30" s="36">
        <f>SUMIFS(СВЦЭМ!$D$39:$D$782,СВЦЭМ!$A$39:$A$782,$A30,СВЦЭМ!$B$39:$B$782,L$11)+'СЕТ СН'!$F$11+СВЦЭМ!$D$10+'СЕТ СН'!$F$6-'СЕТ СН'!$F$23</f>
        <v>1132.79013994</v>
      </c>
      <c r="M30" s="36">
        <f>SUMIFS(СВЦЭМ!$D$39:$D$782,СВЦЭМ!$A$39:$A$782,$A30,СВЦЭМ!$B$39:$B$782,M$11)+'СЕТ СН'!$F$11+СВЦЭМ!$D$10+'СЕТ СН'!$F$6-'СЕТ СН'!$F$23</f>
        <v>1176.7556382999999</v>
      </c>
      <c r="N30" s="36">
        <f>SUMIFS(СВЦЭМ!$D$39:$D$782,СВЦЭМ!$A$39:$A$782,$A30,СВЦЭМ!$B$39:$B$782,N$11)+'СЕТ СН'!$F$11+СВЦЭМ!$D$10+'СЕТ СН'!$F$6-'СЕТ СН'!$F$23</f>
        <v>1213.8310082099999</v>
      </c>
      <c r="O30" s="36">
        <f>SUMIFS(СВЦЭМ!$D$39:$D$782,СВЦЭМ!$A$39:$A$782,$A30,СВЦЭМ!$B$39:$B$782,O$11)+'СЕТ СН'!$F$11+СВЦЭМ!$D$10+'СЕТ СН'!$F$6-'СЕТ СН'!$F$23</f>
        <v>1224.3373491799998</v>
      </c>
      <c r="P30" s="36">
        <f>SUMIFS(СВЦЭМ!$D$39:$D$782,СВЦЭМ!$A$39:$A$782,$A30,СВЦЭМ!$B$39:$B$782,P$11)+'СЕТ СН'!$F$11+СВЦЭМ!$D$10+'СЕТ СН'!$F$6-'СЕТ СН'!$F$23</f>
        <v>1270.5908864199998</v>
      </c>
      <c r="Q30" s="36">
        <f>SUMIFS(СВЦЭМ!$D$39:$D$782,СВЦЭМ!$A$39:$A$782,$A30,СВЦЭМ!$B$39:$B$782,Q$11)+'СЕТ СН'!$F$11+СВЦЭМ!$D$10+'СЕТ СН'!$F$6-'СЕТ СН'!$F$23</f>
        <v>1275.5535983699999</v>
      </c>
      <c r="R30" s="36">
        <f>SUMIFS(СВЦЭМ!$D$39:$D$782,СВЦЭМ!$A$39:$A$782,$A30,СВЦЭМ!$B$39:$B$782,R$11)+'СЕТ СН'!$F$11+СВЦЭМ!$D$10+'СЕТ СН'!$F$6-'СЕТ СН'!$F$23</f>
        <v>1264.6882729899999</v>
      </c>
      <c r="S30" s="36">
        <f>SUMIFS(СВЦЭМ!$D$39:$D$782,СВЦЭМ!$A$39:$A$782,$A30,СВЦЭМ!$B$39:$B$782,S$11)+'СЕТ СН'!$F$11+СВЦЭМ!$D$10+'СЕТ СН'!$F$6-'СЕТ СН'!$F$23</f>
        <v>1258.8671132899999</v>
      </c>
      <c r="T30" s="36">
        <f>SUMIFS(СВЦЭМ!$D$39:$D$782,СВЦЭМ!$A$39:$A$782,$A30,СВЦЭМ!$B$39:$B$782,T$11)+'СЕТ СН'!$F$11+СВЦЭМ!$D$10+'СЕТ СН'!$F$6-'СЕТ СН'!$F$23</f>
        <v>1175.1410350499998</v>
      </c>
      <c r="U30" s="36">
        <f>SUMIFS(СВЦЭМ!$D$39:$D$782,СВЦЭМ!$A$39:$A$782,$A30,СВЦЭМ!$B$39:$B$782,U$11)+'СЕТ СН'!$F$11+СВЦЭМ!$D$10+'СЕТ СН'!$F$6-'СЕТ СН'!$F$23</f>
        <v>1140.5425280699999</v>
      </c>
      <c r="V30" s="36">
        <f>SUMIFS(СВЦЭМ!$D$39:$D$782,СВЦЭМ!$A$39:$A$782,$A30,СВЦЭМ!$B$39:$B$782,V$11)+'СЕТ СН'!$F$11+СВЦЭМ!$D$10+'СЕТ СН'!$F$6-'СЕТ СН'!$F$23</f>
        <v>1146.2845427099999</v>
      </c>
      <c r="W30" s="36">
        <f>SUMIFS(СВЦЭМ!$D$39:$D$782,СВЦЭМ!$A$39:$A$782,$A30,СВЦЭМ!$B$39:$B$782,W$11)+'СЕТ СН'!$F$11+СВЦЭМ!$D$10+'СЕТ СН'!$F$6-'СЕТ СН'!$F$23</f>
        <v>1180.6723250299999</v>
      </c>
      <c r="X30" s="36">
        <f>SUMIFS(СВЦЭМ!$D$39:$D$782,СВЦЭМ!$A$39:$A$782,$A30,СВЦЭМ!$B$39:$B$782,X$11)+'СЕТ СН'!$F$11+СВЦЭМ!$D$10+'СЕТ СН'!$F$6-'СЕТ СН'!$F$23</f>
        <v>1207.9922859599999</v>
      </c>
      <c r="Y30" s="36">
        <f>SUMIFS(СВЦЭМ!$D$39:$D$782,СВЦЭМ!$A$39:$A$782,$A30,СВЦЭМ!$B$39:$B$782,Y$11)+'СЕТ СН'!$F$11+СВЦЭМ!$D$10+'СЕТ СН'!$F$6-'СЕТ СН'!$F$23</f>
        <v>1230.9539033999999</v>
      </c>
    </row>
    <row r="31" spans="1:25" ht="15.75" x14ac:dyDescent="0.2">
      <c r="A31" s="35">
        <f t="shared" si="0"/>
        <v>44612</v>
      </c>
      <c r="B31" s="36">
        <f>SUMIFS(СВЦЭМ!$D$39:$D$782,СВЦЭМ!$A$39:$A$782,$A31,СВЦЭМ!$B$39:$B$782,B$11)+'СЕТ СН'!$F$11+СВЦЭМ!$D$10+'СЕТ СН'!$F$6-'СЕТ СН'!$F$23</f>
        <v>1237.97478007</v>
      </c>
      <c r="C31" s="36">
        <f>SUMIFS(СВЦЭМ!$D$39:$D$782,СВЦЭМ!$A$39:$A$782,$A31,СВЦЭМ!$B$39:$B$782,C$11)+'СЕТ СН'!$F$11+СВЦЭМ!$D$10+'СЕТ СН'!$F$6-'СЕТ СН'!$F$23</f>
        <v>1273.4693048899999</v>
      </c>
      <c r="D31" s="36">
        <f>SUMIFS(СВЦЭМ!$D$39:$D$782,СВЦЭМ!$A$39:$A$782,$A31,СВЦЭМ!$B$39:$B$782,D$11)+'СЕТ СН'!$F$11+СВЦЭМ!$D$10+'СЕТ СН'!$F$6-'СЕТ СН'!$F$23</f>
        <v>1285.98813673</v>
      </c>
      <c r="E31" s="36">
        <f>SUMIFS(СВЦЭМ!$D$39:$D$782,СВЦЭМ!$A$39:$A$782,$A31,СВЦЭМ!$B$39:$B$782,E$11)+'СЕТ СН'!$F$11+СВЦЭМ!$D$10+'СЕТ СН'!$F$6-'СЕТ СН'!$F$23</f>
        <v>1306.02321435</v>
      </c>
      <c r="F31" s="36">
        <f>SUMIFS(СВЦЭМ!$D$39:$D$782,СВЦЭМ!$A$39:$A$782,$A31,СВЦЭМ!$B$39:$B$782,F$11)+'СЕТ СН'!$F$11+СВЦЭМ!$D$10+'СЕТ СН'!$F$6-'СЕТ СН'!$F$23</f>
        <v>1299.7302322099999</v>
      </c>
      <c r="G31" s="36">
        <f>SUMIFS(СВЦЭМ!$D$39:$D$782,СВЦЭМ!$A$39:$A$782,$A31,СВЦЭМ!$B$39:$B$782,G$11)+'СЕТ СН'!$F$11+СВЦЭМ!$D$10+'СЕТ СН'!$F$6-'СЕТ СН'!$F$23</f>
        <v>1290.0528681799999</v>
      </c>
      <c r="H31" s="36">
        <f>SUMIFS(СВЦЭМ!$D$39:$D$782,СВЦЭМ!$A$39:$A$782,$A31,СВЦЭМ!$B$39:$B$782,H$11)+'СЕТ СН'!$F$11+СВЦЭМ!$D$10+'СЕТ СН'!$F$6-'СЕТ СН'!$F$23</f>
        <v>1277.50540329</v>
      </c>
      <c r="I31" s="36">
        <f>SUMIFS(СВЦЭМ!$D$39:$D$782,СВЦЭМ!$A$39:$A$782,$A31,СВЦЭМ!$B$39:$B$782,I$11)+'СЕТ СН'!$F$11+СВЦЭМ!$D$10+'СЕТ СН'!$F$6-'СЕТ СН'!$F$23</f>
        <v>1225.9421202199999</v>
      </c>
      <c r="J31" s="36">
        <f>SUMIFS(СВЦЭМ!$D$39:$D$782,СВЦЭМ!$A$39:$A$782,$A31,СВЦЭМ!$B$39:$B$782,J$11)+'СЕТ СН'!$F$11+СВЦЭМ!$D$10+'СЕТ СН'!$F$6-'СЕТ СН'!$F$23</f>
        <v>1166.3845925199998</v>
      </c>
      <c r="K31" s="36">
        <f>SUMIFS(СВЦЭМ!$D$39:$D$782,СВЦЭМ!$A$39:$A$782,$A31,СВЦЭМ!$B$39:$B$782,K$11)+'СЕТ СН'!$F$11+СВЦЭМ!$D$10+'СЕТ СН'!$F$6-'СЕТ СН'!$F$23</f>
        <v>1158.9111366699999</v>
      </c>
      <c r="L31" s="36">
        <f>SUMIFS(СВЦЭМ!$D$39:$D$782,СВЦЭМ!$A$39:$A$782,$A31,СВЦЭМ!$B$39:$B$782,L$11)+'СЕТ СН'!$F$11+СВЦЭМ!$D$10+'СЕТ СН'!$F$6-'СЕТ СН'!$F$23</f>
        <v>1160.49211038</v>
      </c>
      <c r="M31" s="36">
        <f>SUMIFS(СВЦЭМ!$D$39:$D$782,СВЦЭМ!$A$39:$A$782,$A31,СВЦЭМ!$B$39:$B$782,M$11)+'СЕТ СН'!$F$11+СВЦЭМ!$D$10+'СЕТ СН'!$F$6-'СЕТ СН'!$F$23</f>
        <v>1202.30309558</v>
      </c>
      <c r="N31" s="36">
        <f>SUMIFS(СВЦЭМ!$D$39:$D$782,СВЦЭМ!$A$39:$A$782,$A31,СВЦЭМ!$B$39:$B$782,N$11)+'СЕТ СН'!$F$11+СВЦЭМ!$D$10+'СЕТ СН'!$F$6-'СЕТ СН'!$F$23</f>
        <v>1250.6427041499999</v>
      </c>
      <c r="O31" s="36">
        <f>SUMIFS(СВЦЭМ!$D$39:$D$782,СВЦЭМ!$A$39:$A$782,$A31,СВЦЭМ!$B$39:$B$782,O$11)+'СЕТ СН'!$F$11+СВЦЭМ!$D$10+'СЕТ СН'!$F$6-'СЕТ СН'!$F$23</f>
        <v>1265.2380184499998</v>
      </c>
      <c r="P31" s="36">
        <f>SUMIFS(СВЦЭМ!$D$39:$D$782,СВЦЭМ!$A$39:$A$782,$A31,СВЦЭМ!$B$39:$B$782,P$11)+'СЕТ СН'!$F$11+СВЦЭМ!$D$10+'СЕТ СН'!$F$6-'СЕТ СН'!$F$23</f>
        <v>1292.9807790599998</v>
      </c>
      <c r="Q31" s="36">
        <f>SUMIFS(СВЦЭМ!$D$39:$D$782,СВЦЭМ!$A$39:$A$782,$A31,СВЦЭМ!$B$39:$B$782,Q$11)+'СЕТ СН'!$F$11+СВЦЭМ!$D$10+'СЕТ СН'!$F$6-'СЕТ СН'!$F$23</f>
        <v>1293.22155819</v>
      </c>
      <c r="R31" s="36">
        <f>SUMIFS(СВЦЭМ!$D$39:$D$782,СВЦЭМ!$A$39:$A$782,$A31,СВЦЭМ!$B$39:$B$782,R$11)+'СЕТ СН'!$F$11+СВЦЭМ!$D$10+'СЕТ СН'!$F$6-'СЕТ СН'!$F$23</f>
        <v>1282.07296851</v>
      </c>
      <c r="S31" s="36">
        <f>SUMIFS(СВЦЭМ!$D$39:$D$782,СВЦЭМ!$A$39:$A$782,$A31,СВЦЭМ!$B$39:$B$782,S$11)+'СЕТ СН'!$F$11+СВЦЭМ!$D$10+'СЕТ СН'!$F$6-'СЕТ СН'!$F$23</f>
        <v>1253.64990857</v>
      </c>
      <c r="T31" s="36">
        <f>SUMIFS(СВЦЭМ!$D$39:$D$782,СВЦЭМ!$A$39:$A$782,$A31,СВЦЭМ!$B$39:$B$782,T$11)+'СЕТ СН'!$F$11+СВЦЭМ!$D$10+'СЕТ СН'!$F$6-'СЕТ СН'!$F$23</f>
        <v>1173.18703319</v>
      </c>
      <c r="U31" s="36">
        <f>SUMIFS(СВЦЭМ!$D$39:$D$782,СВЦЭМ!$A$39:$A$782,$A31,СВЦЭМ!$B$39:$B$782,U$11)+'СЕТ СН'!$F$11+СВЦЭМ!$D$10+'СЕТ СН'!$F$6-'СЕТ СН'!$F$23</f>
        <v>1138.4152358599999</v>
      </c>
      <c r="V31" s="36">
        <f>SUMIFS(СВЦЭМ!$D$39:$D$782,СВЦЭМ!$A$39:$A$782,$A31,СВЦЭМ!$B$39:$B$782,V$11)+'СЕТ СН'!$F$11+СВЦЭМ!$D$10+'СЕТ СН'!$F$6-'СЕТ СН'!$F$23</f>
        <v>1146.9362938199999</v>
      </c>
      <c r="W31" s="36">
        <f>SUMIFS(СВЦЭМ!$D$39:$D$782,СВЦЭМ!$A$39:$A$782,$A31,СВЦЭМ!$B$39:$B$782,W$11)+'СЕТ СН'!$F$11+СВЦЭМ!$D$10+'СЕТ СН'!$F$6-'СЕТ СН'!$F$23</f>
        <v>1179.36248774</v>
      </c>
      <c r="X31" s="36">
        <f>SUMIFS(СВЦЭМ!$D$39:$D$782,СВЦЭМ!$A$39:$A$782,$A31,СВЦЭМ!$B$39:$B$782,X$11)+'СЕТ СН'!$F$11+СВЦЭМ!$D$10+'СЕТ СН'!$F$6-'СЕТ СН'!$F$23</f>
        <v>1193.7704422199999</v>
      </c>
      <c r="Y31" s="36">
        <f>SUMIFS(СВЦЭМ!$D$39:$D$782,СВЦЭМ!$A$39:$A$782,$A31,СВЦЭМ!$B$39:$B$782,Y$11)+'СЕТ СН'!$F$11+СВЦЭМ!$D$10+'СЕТ СН'!$F$6-'СЕТ СН'!$F$23</f>
        <v>1217.1399064999998</v>
      </c>
    </row>
    <row r="32" spans="1:25" ht="15.75" x14ac:dyDescent="0.2">
      <c r="A32" s="35">
        <f t="shared" si="0"/>
        <v>44613</v>
      </c>
      <c r="B32" s="36">
        <f>SUMIFS(СВЦЭМ!$D$39:$D$782,СВЦЭМ!$A$39:$A$782,$A32,СВЦЭМ!$B$39:$B$782,B$11)+'СЕТ СН'!$F$11+СВЦЭМ!$D$10+'СЕТ СН'!$F$6-'СЕТ СН'!$F$23</f>
        <v>1229.0303888699998</v>
      </c>
      <c r="C32" s="36">
        <f>SUMIFS(СВЦЭМ!$D$39:$D$782,СВЦЭМ!$A$39:$A$782,$A32,СВЦЭМ!$B$39:$B$782,C$11)+'СЕТ СН'!$F$11+СВЦЭМ!$D$10+'СЕТ СН'!$F$6-'СЕТ СН'!$F$23</f>
        <v>1285.6096852599999</v>
      </c>
      <c r="D32" s="36">
        <f>SUMIFS(СВЦЭМ!$D$39:$D$782,СВЦЭМ!$A$39:$A$782,$A32,СВЦЭМ!$B$39:$B$782,D$11)+'СЕТ СН'!$F$11+СВЦЭМ!$D$10+'СЕТ СН'!$F$6-'СЕТ СН'!$F$23</f>
        <v>1332.24036989</v>
      </c>
      <c r="E32" s="36">
        <f>SUMIFS(СВЦЭМ!$D$39:$D$782,СВЦЭМ!$A$39:$A$782,$A32,СВЦЭМ!$B$39:$B$782,E$11)+'СЕТ СН'!$F$11+СВЦЭМ!$D$10+'СЕТ СН'!$F$6-'СЕТ СН'!$F$23</f>
        <v>1344.9537370599999</v>
      </c>
      <c r="F32" s="36">
        <f>SUMIFS(СВЦЭМ!$D$39:$D$782,СВЦЭМ!$A$39:$A$782,$A32,СВЦЭМ!$B$39:$B$782,F$11)+'СЕТ СН'!$F$11+СВЦЭМ!$D$10+'СЕТ СН'!$F$6-'СЕТ СН'!$F$23</f>
        <v>1336.43408933</v>
      </c>
      <c r="G32" s="36">
        <f>SUMIFS(СВЦЭМ!$D$39:$D$782,СВЦЭМ!$A$39:$A$782,$A32,СВЦЭМ!$B$39:$B$782,G$11)+'СЕТ СН'!$F$11+СВЦЭМ!$D$10+'СЕТ СН'!$F$6-'СЕТ СН'!$F$23</f>
        <v>1300.0808764899998</v>
      </c>
      <c r="H32" s="36">
        <f>SUMIFS(СВЦЭМ!$D$39:$D$782,СВЦЭМ!$A$39:$A$782,$A32,СВЦЭМ!$B$39:$B$782,H$11)+'СЕТ СН'!$F$11+СВЦЭМ!$D$10+'СЕТ СН'!$F$6-'СЕТ СН'!$F$23</f>
        <v>1259.5670246599998</v>
      </c>
      <c r="I32" s="36">
        <f>SUMIFS(СВЦЭМ!$D$39:$D$782,СВЦЭМ!$A$39:$A$782,$A32,СВЦЭМ!$B$39:$B$782,I$11)+'СЕТ СН'!$F$11+СВЦЭМ!$D$10+'СЕТ СН'!$F$6-'СЕТ СН'!$F$23</f>
        <v>1213.7504861599998</v>
      </c>
      <c r="J32" s="36">
        <f>SUMIFS(СВЦЭМ!$D$39:$D$782,СВЦЭМ!$A$39:$A$782,$A32,СВЦЭМ!$B$39:$B$782,J$11)+'СЕТ СН'!$F$11+СВЦЭМ!$D$10+'СЕТ СН'!$F$6-'СЕТ СН'!$F$23</f>
        <v>1156.63946328</v>
      </c>
      <c r="K32" s="36">
        <f>SUMIFS(СВЦЭМ!$D$39:$D$782,СВЦЭМ!$A$39:$A$782,$A32,СВЦЭМ!$B$39:$B$782,K$11)+'СЕТ СН'!$F$11+СВЦЭМ!$D$10+'СЕТ СН'!$F$6-'СЕТ СН'!$F$23</f>
        <v>1150.3894767499999</v>
      </c>
      <c r="L32" s="36">
        <f>SUMIFS(СВЦЭМ!$D$39:$D$782,СВЦЭМ!$A$39:$A$782,$A32,СВЦЭМ!$B$39:$B$782,L$11)+'СЕТ СН'!$F$11+СВЦЭМ!$D$10+'СЕТ СН'!$F$6-'СЕТ СН'!$F$23</f>
        <v>1170.6922187099999</v>
      </c>
      <c r="M32" s="36">
        <f>SUMIFS(СВЦЭМ!$D$39:$D$782,СВЦЭМ!$A$39:$A$782,$A32,СВЦЭМ!$B$39:$B$782,M$11)+'СЕТ СН'!$F$11+СВЦЭМ!$D$10+'СЕТ СН'!$F$6-'СЕТ СН'!$F$23</f>
        <v>1208.7587700299998</v>
      </c>
      <c r="N32" s="36">
        <f>SUMIFS(СВЦЭМ!$D$39:$D$782,СВЦЭМ!$A$39:$A$782,$A32,СВЦЭМ!$B$39:$B$782,N$11)+'СЕТ СН'!$F$11+СВЦЭМ!$D$10+'СЕТ СН'!$F$6-'СЕТ СН'!$F$23</f>
        <v>1271.9516441799999</v>
      </c>
      <c r="O32" s="36">
        <f>SUMIFS(СВЦЭМ!$D$39:$D$782,СВЦЭМ!$A$39:$A$782,$A32,СВЦЭМ!$B$39:$B$782,O$11)+'СЕТ СН'!$F$11+СВЦЭМ!$D$10+'СЕТ СН'!$F$6-'СЕТ СН'!$F$23</f>
        <v>1274.0910108099999</v>
      </c>
      <c r="P32" s="36">
        <f>SUMIFS(СВЦЭМ!$D$39:$D$782,СВЦЭМ!$A$39:$A$782,$A32,СВЦЭМ!$B$39:$B$782,P$11)+'СЕТ СН'!$F$11+СВЦЭМ!$D$10+'СЕТ СН'!$F$6-'СЕТ СН'!$F$23</f>
        <v>1306.7817270799999</v>
      </c>
      <c r="Q32" s="36">
        <f>SUMIFS(СВЦЭМ!$D$39:$D$782,СВЦЭМ!$A$39:$A$782,$A32,СВЦЭМ!$B$39:$B$782,Q$11)+'СЕТ СН'!$F$11+СВЦЭМ!$D$10+'СЕТ СН'!$F$6-'СЕТ СН'!$F$23</f>
        <v>1306.0562410099999</v>
      </c>
      <c r="R32" s="36">
        <f>SUMIFS(СВЦЭМ!$D$39:$D$782,СВЦЭМ!$A$39:$A$782,$A32,СВЦЭМ!$B$39:$B$782,R$11)+'СЕТ СН'!$F$11+СВЦЭМ!$D$10+'СЕТ СН'!$F$6-'СЕТ СН'!$F$23</f>
        <v>1303.541968</v>
      </c>
      <c r="S32" s="36">
        <f>SUMIFS(СВЦЭМ!$D$39:$D$782,СВЦЭМ!$A$39:$A$782,$A32,СВЦЭМ!$B$39:$B$782,S$11)+'СЕТ СН'!$F$11+СВЦЭМ!$D$10+'СЕТ СН'!$F$6-'СЕТ СН'!$F$23</f>
        <v>1261.00760855</v>
      </c>
      <c r="T32" s="36">
        <f>SUMIFS(СВЦЭМ!$D$39:$D$782,СВЦЭМ!$A$39:$A$782,$A32,СВЦЭМ!$B$39:$B$782,T$11)+'СЕТ СН'!$F$11+СВЦЭМ!$D$10+'СЕТ СН'!$F$6-'СЕТ СН'!$F$23</f>
        <v>1181.87620823</v>
      </c>
      <c r="U32" s="36">
        <f>SUMIFS(СВЦЭМ!$D$39:$D$782,СВЦЭМ!$A$39:$A$782,$A32,СВЦЭМ!$B$39:$B$782,U$11)+'СЕТ СН'!$F$11+СВЦЭМ!$D$10+'СЕТ СН'!$F$6-'СЕТ СН'!$F$23</f>
        <v>1163.9328709599999</v>
      </c>
      <c r="V32" s="36">
        <f>SUMIFS(СВЦЭМ!$D$39:$D$782,СВЦЭМ!$A$39:$A$782,$A32,СВЦЭМ!$B$39:$B$782,V$11)+'СЕТ СН'!$F$11+СВЦЭМ!$D$10+'СЕТ СН'!$F$6-'СЕТ СН'!$F$23</f>
        <v>1176.8199743099999</v>
      </c>
      <c r="W32" s="36">
        <f>SUMIFS(СВЦЭМ!$D$39:$D$782,СВЦЭМ!$A$39:$A$782,$A32,СВЦЭМ!$B$39:$B$782,W$11)+'СЕТ СН'!$F$11+СВЦЭМ!$D$10+'СЕТ СН'!$F$6-'СЕТ СН'!$F$23</f>
        <v>1205.1419969599999</v>
      </c>
      <c r="X32" s="36">
        <f>SUMIFS(СВЦЭМ!$D$39:$D$782,СВЦЭМ!$A$39:$A$782,$A32,СВЦЭМ!$B$39:$B$782,X$11)+'СЕТ СН'!$F$11+СВЦЭМ!$D$10+'СЕТ СН'!$F$6-'СЕТ СН'!$F$23</f>
        <v>1229.0931982799998</v>
      </c>
      <c r="Y32" s="36">
        <f>SUMIFS(СВЦЭМ!$D$39:$D$782,СВЦЭМ!$A$39:$A$782,$A32,СВЦЭМ!$B$39:$B$782,Y$11)+'СЕТ СН'!$F$11+СВЦЭМ!$D$10+'СЕТ СН'!$F$6-'СЕТ СН'!$F$23</f>
        <v>1235.1541998099999</v>
      </c>
    </row>
    <row r="33" spans="1:27" ht="15.75" x14ac:dyDescent="0.2">
      <c r="A33" s="35">
        <f t="shared" si="0"/>
        <v>44614</v>
      </c>
      <c r="B33" s="36">
        <f>SUMIFS(СВЦЭМ!$D$39:$D$782,СВЦЭМ!$A$39:$A$782,$A33,СВЦЭМ!$B$39:$B$782,B$11)+'СЕТ СН'!$F$11+СВЦЭМ!$D$10+'СЕТ СН'!$F$6-'СЕТ СН'!$F$23</f>
        <v>1238.67453598</v>
      </c>
      <c r="C33" s="36">
        <f>SUMIFS(СВЦЭМ!$D$39:$D$782,СВЦЭМ!$A$39:$A$782,$A33,СВЦЭМ!$B$39:$B$782,C$11)+'СЕТ СН'!$F$11+СВЦЭМ!$D$10+'СЕТ СН'!$F$6-'СЕТ СН'!$F$23</f>
        <v>1301.3694922299999</v>
      </c>
      <c r="D33" s="36">
        <f>SUMIFS(СВЦЭМ!$D$39:$D$782,СВЦЭМ!$A$39:$A$782,$A33,СВЦЭМ!$B$39:$B$782,D$11)+'СЕТ СН'!$F$11+СВЦЭМ!$D$10+'СЕТ СН'!$F$6-'СЕТ СН'!$F$23</f>
        <v>1341.1123857999999</v>
      </c>
      <c r="E33" s="36">
        <f>SUMIFS(СВЦЭМ!$D$39:$D$782,СВЦЭМ!$A$39:$A$782,$A33,СВЦЭМ!$B$39:$B$782,E$11)+'СЕТ СН'!$F$11+СВЦЭМ!$D$10+'СЕТ СН'!$F$6-'СЕТ СН'!$F$23</f>
        <v>1352.6529941899998</v>
      </c>
      <c r="F33" s="36">
        <f>SUMIFS(СВЦЭМ!$D$39:$D$782,СВЦЭМ!$A$39:$A$782,$A33,СВЦЭМ!$B$39:$B$782,F$11)+'СЕТ СН'!$F$11+СВЦЭМ!$D$10+'СЕТ СН'!$F$6-'СЕТ СН'!$F$23</f>
        <v>1344.6495414399999</v>
      </c>
      <c r="G33" s="36">
        <f>SUMIFS(СВЦЭМ!$D$39:$D$782,СВЦЭМ!$A$39:$A$782,$A33,СВЦЭМ!$B$39:$B$782,G$11)+'СЕТ СН'!$F$11+СВЦЭМ!$D$10+'СЕТ СН'!$F$6-'СЕТ СН'!$F$23</f>
        <v>1314.4780337499999</v>
      </c>
      <c r="H33" s="36">
        <f>SUMIFS(СВЦЭМ!$D$39:$D$782,СВЦЭМ!$A$39:$A$782,$A33,СВЦЭМ!$B$39:$B$782,H$11)+'СЕТ СН'!$F$11+СВЦЭМ!$D$10+'СЕТ СН'!$F$6-'СЕТ СН'!$F$23</f>
        <v>1270.0521315799999</v>
      </c>
      <c r="I33" s="36">
        <f>SUMIFS(СВЦЭМ!$D$39:$D$782,СВЦЭМ!$A$39:$A$782,$A33,СВЦЭМ!$B$39:$B$782,I$11)+'СЕТ СН'!$F$11+СВЦЭМ!$D$10+'СЕТ СН'!$F$6-'СЕТ СН'!$F$23</f>
        <v>1211.6844621999999</v>
      </c>
      <c r="J33" s="36">
        <f>SUMIFS(СВЦЭМ!$D$39:$D$782,СВЦЭМ!$A$39:$A$782,$A33,СВЦЭМ!$B$39:$B$782,J$11)+'СЕТ СН'!$F$11+СВЦЭМ!$D$10+'СЕТ СН'!$F$6-'СЕТ СН'!$F$23</f>
        <v>1164.4428132399999</v>
      </c>
      <c r="K33" s="36">
        <f>SUMIFS(СВЦЭМ!$D$39:$D$782,СВЦЭМ!$A$39:$A$782,$A33,СВЦЭМ!$B$39:$B$782,K$11)+'СЕТ СН'!$F$11+СВЦЭМ!$D$10+'СЕТ СН'!$F$6-'СЕТ СН'!$F$23</f>
        <v>1158.7132503399998</v>
      </c>
      <c r="L33" s="36">
        <f>SUMIFS(СВЦЭМ!$D$39:$D$782,СВЦЭМ!$A$39:$A$782,$A33,СВЦЭМ!$B$39:$B$782,L$11)+'СЕТ СН'!$F$11+СВЦЭМ!$D$10+'СЕТ СН'!$F$6-'СЕТ СН'!$F$23</f>
        <v>1173.05466869</v>
      </c>
      <c r="M33" s="36">
        <f>SUMIFS(СВЦЭМ!$D$39:$D$782,СВЦЭМ!$A$39:$A$782,$A33,СВЦЭМ!$B$39:$B$782,M$11)+'СЕТ СН'!$F$11+СВЦЭМ!$D$10+'СЕТ СН'!$F$6-'СЕТ СН'!$F$23</f>
        <v>1232.0555984499999</v>
      </c>
      <c r="N33" s="36">
        <f>SUMIFS(СВЦЭМ!$D$39:$D$782,СВЦЭМ!$A$39:$A$782,$A33,СВЦЭМ!$B$39:$B$782,N$11)+'СЕТ СН'!$F$11+СВЦЭМ!$D$10+'СЕТ СН'!$F$6-'СЕТ СН'!$F$23</f>
        <v>1266.0587657899998</v>
      </c>
      <c r="O33" s="36">
        <f>SUMIFS(СВЦЭМ!$D$39:$D$782,СВЦЭМ!$A$39:$A$782,$A33,СВЦЭМ!$B$39:$B$782,O$11)+'СЕТ СН'!$F$11+СВЦЭМ!$D$10+'СЕТ СН'!$F$6-'СЕТ СН'!$F$23</f>
        <v>1285.4819097699999</v>
      </c>
      <c r="P33" s="36">
        <f>SUMIFS(СВЦЭМ!$D$39:$D$782,СВЦЭМ!$A$39:$A$782,$A33,СВЦЭМ!$B$39:$B$782,P$11)+'СЕТ СН'!$F$11+СВЦЭМ!$D$10+'СЕТ СН'!$F$6-'СЕТ СН'!$F$23</f>
        <v>1316.6901117399998</v>
      </c>
      <c r="Q33" s="36">
        <f>SUMIFS(СВЦЭМ!$D$39:$D$782,СВЦЭМ!$A$39:$A$782,$A33,СВЦЭМ!$B$39:$B$782,Q$11)+'СЕТ СН'!$F$11+СВЦЭМ!$D$10+'СЕТ СН'!$F$6-'СЕТ СН'!$F$23</f>
        <v>1319.45529139</v>
      </c>
      <c r="R33" s="36">
        <f>SUMIFS(СВЦЭМ!$D$39:$D$782,СВЦЭМ!$A$39:$A$782,$A33,СВЦЭМ!$B$39:$B$782,R$11)+'СЕТ СН'!$F$11+СВЦЭМ!$D$10+'СЕТ СН'!$F$6-'СЕТ СН'!$F$23</f>
        <v>1307.6599285499999</v>
      </c>
      <c r="S33" s="36">
        <f>SUMIFS(СВЦЭМ!$D$39:$D$782,СВЦЭМ!$A$39:$A$782,$A33,СВЦЭМ!$B$39:$B$782,S$11)+'СЕТ СН'!$F$11+СВЦЭМ!$D$10+'СЕТ СН'!$F$6-'СЕТ СН'!$F$23</f>
        <v>1286.2941637599999</v>
      </c>
      <c r="T33" s="36">
        <f>SUMIFS(СВЦЭМ!$D$39:$D$782,СВЦЭМ!$A$39:$A$782,$A33,СВЦЭМ!$B$39:$B$782,T$11)+'СЕТ СН'!$F$11+СВЦЭМ!$D$10+'СЕТ СН'!$F$6-'СЕТ СН'!$F$23</f>
        <v>1204.1824656599999</v>
      </c>
      <c r="U33" s="36">
        <f>SUMIFS(СВЦЭМ!$D$39:$D$782,СВЦЭМ!$A$39:$A$782,$A33,СВЦЭМ!$B$39:$B$782,U$11)+'СЕТ СН'!$F$11+СВЦЭМ!$D$10+'СЕТ СН'!$F$6-'СЕТ СН'!$F$23</f>
        <v>1178.7720128699998</v>
      </c>
      <c r="V33" s="36">
        <f>SUMIFS(СВЦЭМ!$D$39:$D$782,СВЦЭМ!$A$39:$A$782,$A33,СВЦЭМ!$B$39:$B$782,V$11)+'СЕТ СН'!$F$11+СВЦЭМ!$D$10+'СЕТ СН'!$F$6-'СЕТ СН'!$F$23</f>
        <v>1200.27889239</v>
      </c>
      <c r="W33" s="36">
        <f>SUMIFS(СВЦЭМ!$D$39:$D$782,СВЦЭМ!$A$39:$A$782,$A33,СВЦЭМ!$B$39:$B$782,W$11)+'СЕТ СН'!$F$11+СВЦЭМ!$D$10+'СЕТ СН'!$F$6-'СЕТ СН'!$F$23</f>
        <v>1219.4273811199998</v>
      </c>
      <c r="X33" s="36">
        <f>SUMIFS(СВЦЭМ!$D$39:$D$782,СВЦЭМ!$A$39:$A$782,$A33,СВЦЭМ!$B$39:$B$782,X$11)+'СЕТ СН'!$F$11+СВЦЭМ!$D$10+'СЕТ СН'!$F$6-'СЕТ СН'!$F$23</f>
        <v>1239.5510303999999</v>
      </c>
      <c r="Y33" s="36">
        <f>SUMIFS(СВЦЭМ!$D$39:$D$782,СВЦЭМ!$A$39:$A$782,$A33,СВЦЭМ!$B$39:$B$782,Y$11)+'СЕТ СН'!$F$11+СВЦЭМ!$D$10+'СЕТ СН'!$F$6-'СЕТ СН'!$F$23</f>
        <v>1263.99752014</v>
      </c>
    </row>
    <row r="34" spans="1:27" ht="15.75" x14ac:dyDescent="0.2">
      <c r="A34" s="35">
        <f t="shared" si="0"/>
        <v>44615</v>
      </c>
      <c r="B34" s="36">
        <f>SUMIFS(СВЦЭМ!$D$39:$D$782,СВЦЭМ!$A$39:$A$782,$A34,СВЦЭМ!$B$39:$B$782,B$11)+'СЕТ СН'!$F$11+СВЦЭМ!$D$10+'СЕТ СН'!$F$6-'СЕТ СН'!$F$23</f>
        <v>1249.47321231</v>
      </c>
      <c r="C34" s="36">
        <f>SUMIFS(СВЦЭМ!$D$39:$D$782,СВЦЭМ!$A$39:$A$782,$A34,СВЦЭМ!$B$39:$B$782,C$11)+'СЕТ СН'!$F$11+СВЦЭМ!$D$10+'СЕТ СН'!$F$6-'СЕТ СН'!$F$23</f>
        <v>1301.7098402899999</v>
      </c>
      <c r="D34" s="36">
        <f>SUMIFS(СВЦЭМ!$D$39:$D$782,СВЦЭМ!$A$39:$A$782,$A34,СВЦЭМ!$B$39:$B$782,D$11)+'СЕТ СН'!$F$11+СВЦЭМ!$D$10+'СЕТ СН'!$F$6-'СЕТ СН'!$F$23</f>
        <v>1333.07016785</v>
      </c>
      <c r="E34" s="36">
        <f>SUMIFS(СВЦЭМ!$D$39:$D$782,СВЦЭМ!$A$39:$A$782,$A34,СВЦЭМ!$B$39:$B$782,E$11)+'СЕТ СН'!$F$11+СВЦЭМ!$D$10+'СЕТ СН'!$F$6-'СЕТ СН'!$F$23</f>
        <v>1337.8902788099999</v>
      </c>
      <c r="F34" s="36">
        <f>SUMIFS(СВЦЭМ!$D$39:$D$782,СВЦЭМ!$A$39:$A$782,$A34,СВЦЭМ!$B$39:$B$782,F$11)+'СЕТ СН'!$F$11+СВЦЭМ!$D$10+'СЕТ СН'!$F$6-'СЕТ СН'!$F$23</f>
        <v>1334.77220932</v>
      </c>
      <c r="G34" s="36">
        <f>SUMIFS(СВЦЭМ!$D$39:$D$782,СВЦЭМ!$A$39:$A$782,$A34,СВЦЭМ!$B$39:$B$782,G$11)+'СЕТ СН'!$F$11+СВЦЭМ!$D$10+'СЕТ СН'!$F$6-'СЕТ СН'!$F$23</f>
        <v>1320.7926425399999</v>
      </c>
      <c r="H34" s="36">
        <f>SUMIFS(СВЦЭМ!$D$39:$D$782,СВЦЭМ!$A$39:$A$782,$A34,СВЦЭМ!$B$39:$B$782,H$11)+'СЕТ СН'!$F$11+СВЦЭМ!$D$10+'СЕТ СН'!$F$6-'СЕТ СН'!$F$23</f>
        <v>1302.7329297499998</v>
      </c>
      <c r="I34" s="36">
        <f>SUMIFS(СВЦЭМ!$D$39:$D$782,СВЦЭМ!$A$39:$A$782,$A34,СВЦЭМ!$B$39:$B$782,I$11)+'СЕТ СН'!$F$11+СВЦЭМ!$D$10+'СЕТ СН'!$F$6-'СЕТ СН'!$F$23</f>
        <v>1247.01510588</v>
      </c>
      <c r="J34" s="36">
        <f>SUMIFS(СВЦЭМ!$D$39:$D$782,СВЦЭМ!$A$39:$A$782,$A34,СВЦЭМ!$B$39:$B$782,J$11)+'СЕТ СН'!$F$11+СВЦЭМ!$D$10+'СЕТ СН'!$F$6-'СЕТ СН'!$F$23</f>
        <v>1164.5736186299998</v>
      </c>
      <c r="K34" s="36">
        <f>SUMIFS(СВЦЭМ!$D$39:$D$782,СВЦЭМ!$A$39:$A$782,$A34,СВЦЭМ!$B$39:$B$782,K$11)+'СЕТ СН'!$F$11+СВЦЭМ!$D$10+'СЕТ СН'!$F$6-'СЕТ СН'!$F$23</f>
        <v>1145.9112522399998</v>
      </c>
      <c r="L34" s="36">
        <f>SUMIFS(СВЦЭМ!$D$39:$D$782,СВЦЭМ!$A$39:$A$782,$A34,СВЦЭМ!$B$39:$B$782,L$11)+'СЕТ СН'!$F$11+СВЦЭМ!$D$10+'СЕТ СН'!$F$6-'СЕТ СН'!$F$23</f>
        <v>1141.5328411599999</v>
      </c>
      <c r="M34" s="36">
        <f>SUMIFS(СВЦЭМ!$D$39:$D$782,СВЦЭМ!$A$39:$A$782,$A34,СВЦЭМ!$B$39:$B$782,M$11)+'СЕТ СН'!$F$11+СВЦЭМ!$D$10+'СЕТ СН'!$F$6-'СЕТ СН'!$F$23</f>
        <v>1192.3468550099999</v>
      </c>
      <c r="N34" s="36">
        <f>SUMIFS(СВЦЭМ!$D$39:$D$782,СВЦЭМ!$A$39:$A$782,$A34,СВЦЭМ!$B$39:$B$782,N$11)+'СЕТ СН'!$F$11+СВЦЭМ!$D$10+'СЕТ СН'!$F$6-'СЕТ СН'!$F$23</f>
        <v>1243.9198010299999</v>
      </c>
      <c r="O34" s="36">
        <f>SUMIFS(СВЦЭМ!$D$39:$D$782,СВЦЭМ!$A$39:$A$782,$A34,СВЦЭМ!$B$39:$B$782,O$11)+'СЕТ СН'!$F$11+СВЦЭМ!$D$10+'СЕТ СН'!$F$6-'СЕТ СН'!$F$23</f>
        <v>1298.4300545499998</v>
      </c>
      <c r="P34" s="36">
        <f>SUMIFS(СВЦЭМ!$D$39:$D$782,СВЦЭМ!$A$39:$A$782,$A34,СВЦЭМ!$B$39:$B$782,P$11)+'СЕТ СН'!$F$11+СВЦЭМ!$D$10+'СЕТ СН'!$F$6-'СЕТ СН'!$F$23</f>
        <v>1361.4338986599998</v>
      </c>
      <c r="Q34" s="36">
        <f>SUMIFS(СВЦЭМ!$D$39:$D$782,СВЦЭМ!$A$39:$A$782,$A34,СВЦЭМ!$B$39:$B$782,Q$11)+'СЕТ СН'!$F$11+СВЦЭМ!$D$10+'СЕТ СН'!$F$6-'СЕТ СН'!$F$23</f>
        <v>1359.13426798</v>
      </c>
      <c r="R34" s="36">
        <f>SUMIFS(СВЦЭМ!$D$39:$D$782,СВЦЭМ!$A$39:$A$782,$A34,СВЦЭМ!$B$39:$B$782,R$11)+'СЕТ СН'!$F$11+СВЦЭМ!$D$10+'СЕТ СН'!$F$6-'СЕТ СН'!$F$23</f>
        <v>1349.5956125199998</v>
      </c>
      <c r="S34" s="36">
        <f>SUMIFS(СВЦЭМ!$D$39:$D$782,СВЦЭМ!$A$39:$A$782,$A34,СВЦЭМ!$B$39:$B$782,S$11)+'СЕТ СН'!$F$11+СВЦЭМ!$D$10+'СЕТ СН'!$F$6-'СЕТ СН'!$F$23</f>
        <v>1318.39794044</v>
      </c>
      <c r="T34" s="36">
        <f>SUMIFS(СВЦЭМ!$D$39:$D$782,СВЦЭМ!$A$39:$A$782,$A34,СВЦЭМ!$B$39:$B$782,T$11)+'СЕТ СН'!$F$11+СВЦЭМ!$D$10+'СЕТ СН'!$F$6-'СЕТ СН'!$F$23</f>
        <v>1228.6837536599999</v>
      </c>
      <c r="U34" s="36">
        <f>SUMIFS(СВЦЭМ!$D$39:$D$782,СВЦЭМ!$A$39:$A$782,$A34,СВЦЭМ!$B$39:$B$782,U$11)+'СЕТ СН'!$F$11+СВЦЭМ!$D$10+'СЕТ СН'!$F$6-'СЕТ СН'!$F$23</f>
        <v>1211.20660269</v>
      </c>
      <c r="V34" s="36">
        <f>SUMIFS(СВЦЭМ!$D$39:$D$782,СВЦЭМ!$A$39:$A$782,$A34,СВЦЭМ!$B$39:$B$782,V$11)+'СЕТ СН'!$F$11+СВЦЭМ!$D$10+'СЕТ СН'!$F$6-'СЕТ СН'!$F$23</f>
        <v>1233.81706573</v>
      </c>
      <c r="W34" s="36">
        <f>SUMIFS(СВЦЭМ!$D$39:$D$782,СВЦЭМ!$A$39:$A$782,$A34,СВЦЭМ!$B$39:$B$782,W$11)+'СЕТ СН'!$F$11+СВЦЭМ!$D$10+'СЕТ СН'!$F$6-'СЕТ СН'!$F$23</f>
        <v>1260.02037522</v>
      </c>
      <c r="X34" s="36">
        <f>SUMIFS(СВЦЭМ!$D$39:$D$782,СВЦЭМ!$A$39:$A$782,$A34,СВЦЭМ!$B$39:$B$782,X$11)+'СЕТ СН'!$F$11+СВЦЭМ!$D$10+'СЕТ СН'!$F$6-'СЕТ СН'!$F$23</f>
        <v>1281.95611134</v>
      </c>
      <c r="Y34" s="36">
        <f>SUMIFS(СВЦЭМ!$D$39:$D$782,СВЦЭМ!$A$39:$A$782,$A34,СВЦЭМ!$B$39:$B$782,Y$11)+'СЕТ СН'!$F$11+СВЦЭМ!$D$10+'СЕТ СН'!$F$6-'СЕТ СН'!$F$23</f>
        <v>1318.2619977099998</v>
      </c>
    </row>
    <row r="35" spans="1:27" ht="15.75" x14ac:dyDescent="0.2">
      <c r="A35" s="35">
        <f t="shared" si="0"/>
        <v>44616</v>
      </c>
      <c r="B35" s="36">
        <f>SUMIFS(СВЦЭМ!$D$39:$D$782,СВЦЭМ!$A$39:$A$782,$A35,СВЦЭМ!$B$39:$B$782,B$11)+'СЕТ СН'!$F$11+СВЦЭМ!$D$10+'СЕТ СН'!$F$6-'СЕТ СН'!$F$23</f>
        <v>1325.54456192</v>
      </c>
      <c r="C35" s="36">
        <f>SUMIFS(СВЦЭМ!$D$39:$D$782,СВЦЭМ!$A$39:$A$782,$A35,СВЦЭМ!$B$39:$B$782,C$11)+'СЕТ СН'!$F$11+СВЦЭМ!$D$10+'СЕТ СН'!$F$6-'СЕТ СН'!$F$23</f>
        <v>1355.4922787799999</v>
      </c>
      <c r="D35" s="36">
        <f>SUMIFS(СВЦЭМ!$D$39:$D$782,СВЦЭМ!$A$39:$A$782,$A35,СВЦЭМ!$B$39:$B$782,D$11)+'СЕТ СН'!$F$11+СВЦЭМ!$D$10+'СЕТ СН'!$F$6-'СЕТ СН'!$F$23</f>
        <v>1388.9029545999999</v>
      </c>
      <c r="E35" s="36">
        <f>SUMIFS(СВЦЭМ!$D$39:$D$782,СВЦЭМ!$A$39:$A$782,$A35,СВЦЭМ!$B$39:$B$782,E$11)+'СЕТ СН'!$F$11+СВЦЭМ!$D$10+'СЕТ СН'!$F$6-'СЕТ СН'!$F$23</f>
        <v>1396.2821735</v>
      </c>
      <c r="F35" s="36">
        <f>SUMIFS(СВЦЭМ!$D$39:$D$782,СВЦЭМ!$A$39:$A$782,$A35,СВЦЭМ!$B$39:$B$782,F$11)+'СЕТ СН'!$F$11+СВЦЭМ!$D$10+'СЕТ СН'!$F$6-'СЕТ СН'!$F$23</f>
        <v>1391.4530854499999</v>
      </c>
      <c r="G35" s="36">
        <f>SUMIFS(СВЦЭМ!$D$39:$D$782,СВЦЭМ!$A$39:$A$782,$A35,СВЦЭМ!$B$39:$B$782,G$11)+'СЕТ СН'!$F$11+СВЦЭМ!$D$10+'СЕТ СН'!$F$6-'СЕТ СН'!$F$23</f>
        <v>1356.0147680099999</v>
      </c>
      <c r="H35" s="36">
        <f>SUMIFS(СВЦЭМ!$D$39:$D$782,СВЦЭМ!$A$39:$A$782,$A35,СВЦЭМ!$B$39:$B$782,H$11)+'СЕТ СН'!$F$11+СВЦЭМ!$D$10+'СЕТ СН'!$F$6-'СЕТ СН'!$F$23</f>
        <v>1330.69653079</v>
      </c>
      <c r="I35" s="36">
        <f>SUMIFS(СВЦЭМ!$D$39:$D$782,СВЦЭМ!$A$39:$A$782,$A35,СВЦЭМ!$B$39:$B$782,I$11)+'СЕТ СН'!$F$11+СВЦЭМ!$D$10+'СЕТ СН'!$F$6-'СЕТ СН'!$F$23</f>
        <v>1259.9900019899999</v>
      </c>
      <c r="J35" s="36">
        <f>SUMIFS(СВЦЭМ!$D$39:$D$782,СВЦЭМ!$A$39:$A$782,$A35,СВЦЭМ!$B$39:$B$782,J$11)+'СЕТ СН'!$F$11+СВЦЭМ!$D$10+'СЕТ СН'!$F$6-'СЕТ СН'!$F$23</f>
        <v>1199.0999789999998</v>
      </c>
      <c r="K35" s="36">
        <f>SUMIFS(СВЦЭМ!$D$39:$D$782,СВЦЭМ!$A$39:$A$782,$A35,СВЦЭМ!$B$39:$B$782,K$11)+'СЕТ СН'!$F$11+СВЦЭМ!$D$10+'СЕТ СН'!$F$6-'СЕТ СН'!$F$23</f>
        <v>1171.9683996599999</v>
      </c>
      <c r="L35" s="36">
        <f>SUMIFS(СВЦЭМ!$D$39:$D$782,СВЦЭМ!$A$39:$A$782,$A35,СВЦЭМ!$B$39:$B$782,L$11)+'СЕТ СН'!$F$11+СВЦЭМ!$D$10+'СЕТ СН'!$F$6-'СЕТ СН'!$F$23</f>
        <v>1174.50190428</v>
      </c>
      <c r="M35" s="36">
        <f>SUMIFS(СВЦЭМ!$D$39:$D$782,СВЦЭМ!$A$39:$A$782,$A35,СВЦЭМ!$B$39:$B$782,M$11)+'СЕТ СН'!$F$11+СВЦЭМ!$D$10+'СЕТ СН'!$F$6-'СЕТ СН'!$F$23</f>
        <v>1217.1891977599998</v>
      </c>
      <c r="N35" s="36">
        <f>SUMIFS(СВЦЭМ!$D$39:$D$782,СВЦЭМ!$A$39:$A$782,$A35,СВЦЭМ!$B$39:$B$782,N$11)+'СЕТ СН'!$F$11+СВЦЭМ!$D$10+'СЕТ СН'!$F$6-'СЕТ СН'!$F$23</f>
        <v>1272.1776148899999</v>
      </c>
      <c r="O35" s="36">
        <f>SUMIFS(СВЦЭМ!$D$39:$D$782,СВЦЭМ!$A$39:$A$782,$A35,СВЦЭМ!$B$39:$B$782,O$11)+'СЕТ СН'!$F$11+СВЦЭМ!$D$10+'СЕТ СН'!$F$6-'СЕТ СН'!$F$23</f>
        <v>1307.0442205699999</v>
      </c>
      <c r="P35" s="36">
        <f>SUMIFS(СВЦЭМ!$D$39:$D$782,СВЦЭМ!$A$39:$A$782,$A35,СВЦЭМ!$B$39:$B$782,P$11)+'СЕТ СН'!$F$11+СВЦЭМ!$D$10+'СЕТ СН'!$F$6-'СЕТ СН'!$F$23</f>
        <v>1324.3573703099999</v>
      </c>
      <c r="Q35" s="36">
        <f>SUMIFS(СВЦЭМ!$D$39:$D$782,СВЦЭМ!$A$39:$A$782,$A35,СВЦЭМ!$B$39:$B$782,Q$11)+'СЕТ СН'!$F$11+СВЦЭМ!$D$10+'СЕТ СН'!$F$6-'СЕТ СН'!$F$23</f>
        <v>1326.7069989699999</v>
      </c>
      <c r="R35" s="36">
        <f>SUMIFS(СВЦЭМ!$D$39:$D$782,СВЦЭМ!$A$39:$A$782,$A35,СВЦЭМ!$B$39:$B$782,R$11)+'СЕТ СН'!$F$11+СВЦЭМ!$D$10+'СЕТ СН'!$F$6-'СЕТ СН'!$F$23</f>
        <v>1322.3278953399999</v>
      </c>
      <c r="S35" s="36">
        <f>SUMIFS(СВЦЭМ!$D$39:$D$782,СВЦЭМ!$A$39:$A$782,$A35,СВЦЭМ!$B$39:$B$782,S$11)+'СЕТ СН'!$F$11+СВЦЭМ!$D$10+'СЕТ СН'!$F$6-'СЕТ СН'!$F$23</f>
        <v>1292.5610552099999</v>
      </c>
      <c r="T35" s="36">
        <f>SUMIFS(СВЦЭМ!$D$39:$D$782,СВЦЭМ!$A$39:$A$782,$A35,СВЦЭМ!$B$39:$B$782,T$11)+'СЕТ СН'!$F$11+СВЦЭМ!$D$10+'СЕТ СН'!$F$6-'СЕТ СН'!$F$23</f>
        <v>1215.7411578299998</v>
      </c>
      <c r="U35" s="36">
        <f>SUMIFS(СВЦЭМ!$D$39:$D$782,СВЦЭМ!$A$39:$A$782,$A35,СВЦЭМ!$B$39:$B$782,U$11)+'СЕТ СН'!$F$11+СВЦЭМ!$D$10+'СЕТ СН'!$F$6-'СЕТ СН'!$F$23</f>
        <v>1198.1723323899998</v>
      </c>
      <c r="V35" s="36">
        <f>SUMIFS(СВЦЭМ!$D$39:$D$782,СВЦЭМ!$A$39:$A$782,$A35,СВЦЭМ!$B$39:$B$782,V$11)+'СЕТ СН'!$F$11+СВЦЭМ!$D$10+'СЕТ СН'!$F$6-'СЕТ СН'!$F$23</f>
        <v>1226.16130643</v>
      </c>
      <c r="W35" s="36">
        <f>SUMIFS(СВЦЭМ!$D$39:$D$782,СВЦЭМ!$A$39:$A$782,$A35,СВЦЭМ!$B$39:$B$782,W$11)+'СЕТ СН'!$F$11+СВЦЭМ!$D$10+'СЕТ СН'!$F$6-'СЕТ СН'!$F$23</f>
        <v>1227.9125049099998</v>
      </c>
      <c r="X35" s="36">
        <f>SUMIFS(СВЦЭМ!$D$39:$D$782,СВЦЭМ!$A$39:$A$782,$A35,СВЦЭМ!$B$39:$B$782,X$11)+'СЕТ СН'!$F$11+СВЦЭМ!$D$10+'СЕТ СН'!$F$6-'СЕТ СН'!$F$23</f>
        <v>1248.0789310799998</v>
      </c>
      <c r="Y35" s="36">
        <f>SUMIFS(СВЦЭМ!$D$39:$D$782,СВЦЭМ!$A$39:$A$782,$A35,СВЦЭМ!$B$39:$B$782,Y$11)+'СЕТ СН'!$F$11+СВЦЭМ!$D$10+'СЕТ СН'!$F$6-'СЕТ СН'!$F$23</f>
        <v>1287.9075203499999</v>
      </c>
    </row>
    <row r="36" spans="1:27" ht="15.75" x14ac:dyDescent="0.2">
      <c r="A36" s="35">
        <f t="shared" si="0"/>
        <v>44617</v>
      </c>
      <c r="B36" s="36">
        <f>SUMIFS(СВЦЭМ!$D$39:$D$782,СВЦЭМ!$A$39:$A$782,$A36,СВЦЭМ!$B$39:$B$782,B$11)+'СЕТ СН'!$F$11+СВЦЭМ!$D$10+'СЕТ СН'!$F$6-'СЕТ СН'!$F$23</f>
        <v>1285.34078961</v>
      </c>
      <c r="C36" s="36">
        <f>SUMIFS(СВЦЭМ!$D$39:$D$782,СВЦЭМ!$A$39:$A$782,$A36,СВЦЭМ!$B$39:$B$782,C$11)+'СЕТ СН'!$F$11+СВЦЭМ!$D$10+'СЕТ СН'!$F$6-'СЕТ СН'!$F$23</f>
        <v>1329.8032604399998</v>
      </c>
      <c r="D36" s="36">
        <f>SUMIFS(СВЦЭМ!$D$39:$D$782,СВЦЭМ!$A$39:$A$782,$A36,СВЦЭМ!$B$39:$B$782,D$11)+'СЕТ СН'!$F$11+СВЦЭМ!$D$10+'СЕТ СН'!$F$6-'СЕТ СН'!$F$23</f>
        <v>1368.6901837299999</v>
      </c>
      <c r="E36" s="36">
        <f>SUMIFS(СВЦЭМ!$D$39:$D$782,СВЦЭМ!$A$39:$A$782,$A36,СВЦЭМ!$B$39:$B$782,E$11)+'СЕТ СН'!$F$11+СВЦЭМ!$D$10+'СЕТ СН'!$F$6-'СЕТ СН'!$F$23</f>
        <v>1370.18420537</v>
      </c>
      <c r="F36" s="36">
        <f>SUMIFS(СВЦЭМ!$D$39:$D$782,СВЦЭМ!$A$39:$A$782,$A36,СВЦЭМ!$B$39:$B$782,F$11)+'СЕТ СН'!$F$11+СВЦЭМ!$D$10+'СЕТ СН'!$F$6-'СЕТ СН'!$F$23</f>
        <v>1358.78192988</v>
      </c>
      <c r="G36" s="36">
        <f>SUMIFS(СВЦЭМ!$D$39:$D$782,СВЦЭМ!$A$39:$A$782,$A36,СВЦЭМ!$B$39:$B$782,G$11)+'СЕТ СН'!$F$11+СВЦЭМ!$D$10+'СЕТ СН'!$F$6-'СЕТ СН'!$F$23</f>
        <v>1326.62148914</v>
      </c>
      <c r="H36" s="36">
        <f>SUMIFS(СВЦЭМ!$D$39:$D$782,СВЦЭМ!$A$39:$A$782,$A36,СВЦЭМ!$B$39:$B$782,H$11)+'СЕТ СН'!$F$11+СВЦЭМ!$D$10+'СЕТ СН'!$F$6-'СЕТ СН'!$F$23</f>
        <v>1280.3399928699998</v>
      </c>
      <c r="I36" s="36">
        <f>SUMIFS(СВЦЭМ!$D$39:$D$782,СВЦЭМ!$A$39:$A$782,$A36,СВЦЭМ!$B$39:$B$782,I$11)+'СЕТ СН'!$F$11+СВЦЭМ!$D$10+'СЕТ СН'!$F$6-'СЕТ СН'!$F$23</f>
        <v>1231.9998863699998</v>
      </c>
      <c r="J36" s="36">
        <f>SUMIFS(СВЦЭМ!$D$39:$D$782,СВЦЭМ!$A$39:$A$782,$A36,СВЦЭМ!$B$39:$B$782,J$11)+'СЕТ СН'!$F$11+СВЦЭМ!$D$10+'СЕТ СН'!$F$6-'СЕТ СН'!$F$23</f>
        <v>1211.7518172199998</v>
      </c>
      <c r="K36" s="36">
        <f>SUMIFS(СВЦЭМ!$D$39:$D$782,СВЦЭМ!$A$39:$A$782,$A36,СВЦЭМ!$B$39:$B$782,K$11)+'СЕТ СН'!$F$11+СВЦЭМ!$D$10+'СЕТ СН'!$F$6-'СЕТ СН'!$F$23</f>
        <v>1177.5512290899999</v>
      </c>
      <c r="L36" s="36">
        <f>SUMIFS(СВЦЭМ!$D$39:$D$782,СВЦЭМ!$A$39:$A$782,$A36,СВЦЭМ!$B$39:$B$782,L$11)+'СЕТ СН'!$F$11+СВЦЭМ!$D$10+'СЕТ СН'!$F$6-'СЕТ СН'!$F$23</f>
        <v>1199.8646585899999</v>
      </c>
      <c r="M36" s="36">
        <f>SUMIFS(СВЦЭМ!$D$39:$D$782,СВЦЭМ!$A$39:$A$782,$A36,СВЦЭМ!$B$39:$B$782,M$11)+'СЕТ СН'!$F$11+СВЦЭМ!$D$10+'СЕТ СН'!$F$6-'СЕТ СН'!$F$23</f>
        <v>1244.9096254799999</v>
      </c>
      <c r="N36" s="36">
        <f>SUMIFS(СВЦЭМ!$D$39:$D$782,СВЦЭМ!$A$39:$A$782,$A36,СВЦЭМ!$B$39:$B$782,N$11)+'СЕТ СН'!$F$11+СВЦЭМ!$D$10+'СЕТ СН'!$F$6-'СЕТ СН'!$F$23</f>
        <v>1294.57197602</v>
      </c>
      <c r="O36" s="36">
        <f>SUMIFS(СВЦЭМ!$D$39:$D$782,СВЦЭМ!$A$39:$A$782,$A36,СВЦЭМ!$B$39:$B$782,O$11)+'СЕТ СН'!$F$11+СВЦЭМ!$D$10+'СЕТ СН'!$F$6-'СЕТ СН'!$F$23</f>
        <v>1322.3037911099998</v>
      </c>
      <c r="P36" s="36">
        <f>SUMIFS(СВЦЭМ!$D$39:$D$782,СВЦЭМ!$A$39:$A$782,$A36,СВЦЭМ!$B$39:$B$782,P$11)+'СЕТ СН'!$F$11+СВЦЭМ!$D$10+'СЕТ СН'!$F$6-'СЕТ СН'!$F$23</f>
        <v>1333.6811223</v>
      </c>
      <c r="Q36" s="36">
        <f>SUMIFS(СВЦЭМ!$D$39:$D$782,СВЦЭМ!$A$39:$A$782,$A36,СВЦЭМ!$B$39:$B$782,Q$11)+'СЕТ СН'!$F$11+СВЦЭМ!$D$10+'СЕТ СН'!$F$6-'СЕТ СН'!$F$23</f>
        <v>1338.97203221</v>
      </c>
      <c r="R36" s="36">
        <f>SUMIFS(СВЦЭМ!$D$39:$D$782,СВЦЭМ!$A$39:$A$782,$A36,СВЦЭМ!$B$39:$B$782,R$11)+'СЕТ СН'!$F$11+СВЦЭМ!$D$10+'СЕТ СН'!$F$6-'СЕТ СН'!$F$23</f>
        <v>1331.0800816599999</v>
      </c>
      <c r="S36" s="36">
        <f>SUMIFS(СВЦЭМ!$D$39:$D$782,СВЦЭМ!$A$39:$A$782,$A36,СВЦЭМ!$B$39:$B$782,S$11)+'СЕТ СН'!$F$11+СВЦЭМ!$D$10+'СЕТ СН'!$F$6-'СЕТ СН'!$F$23</f>
        <v>1285.9372148299999</v>
      </c>
      <c r="T36" s="36">
        <f>SUMIFS(СВЦЭМ!$D$39:$D$782,СВЦЭМ!$A$39:$A$782,$A36,СВЦЭМ!$B$39:$B$782,T$11)+'СЕТ СН'!$F$11+СВЦЭМ!$D$10+'СЕТ СН'!$F$6-'СЕТ СН'!$F$23</f>
        <v>1243.0762091099998</v>
      </c>
      <c r="U36" s="36">
        <f>SUMIFS(СВЦЭМ!$D$39:$D$782,СВЦЭМ!$A$39:$A$782,$A36,СВЦЭМ!$B$39:$B$782,U$11)+'СЕТ СН'!$F$11+СВЦЭМ!$D$10+'СЕТ СН'!$F$6-'СЕТ СН'!$F$23</f>
        <v>1209.3734255299998</v>
      </c>
      <c r="V36" s="36">
        <f>SUMIFS(СВЦЭМ!$D$39:$D$782,СВЦЭМ!$A$39:$A$782,$A36,СВЦЭМ!$B$39:$B$782,V$11)+'СЕТ СН'!$F$11+СВЦЭМ!$D$10+'СЕТ СН'!$F$6-'СЕТ СН'!$F$23</f>
        <v>1205.5875988099999</v>
      </c>
      <c r="W36" s="36">
        <f>SUMIFS(СВЦЭМ!$D$39:$D$782,СВЦЭМ!$A$39:$A$782,$A36,СВЦЭМ!$B$39:$B$782,W$11)+'СЕТ СН'!$F$11+СВЦЭМ!$D$10+'СЕТ СН'!$F$6-'СЕТ СН'!$F$23</f>
        <v>1212.3944285</v>
      </c>
      <c r="X36" s="36">
        <f>SUMIFS(СВЦЭМ!$D$39:$D$782,СВЦЭМ!$A$39:$A$782,$A36,СВЦЭМ!$B$39:$B$782,X$11)+'СЕТ СН'!$F$11+СВЦЭМ!$D$10+'СЕТ СН'!$F$6-'СЕТ СН'!$F$23</f>
        <v>1232.71921088</v>
      </c>
      <c r="Y36" s="36">
        <f>SUMIFS(СВЦЭМ!$D$39:$D$782,СВЦЭМ!$A$39:$A$782,$A36,СВЦЭМ!$B$39:$B$782,Y$11)+'СЕТ СН'!$F$11+СВЦЭМ!$D$10+'СЕТ СН'!$F$6-'СЕТ СН'!$F$23</f>
        <v>1277.0771876199999</v>
      </c>
    </row>
    <row r="37" spans="1:27" ht="15.75" x14ac:dyDescent="0.2">
      <c r="A37" s="35">
        <f t="shared" si="0"/>
        <v>44618</v>
      </c>
      <c r="B37" s="36">
        <f>SUMIFS(СВЦЭМ!$D$39:$D$782,СВЦЭМ!$A$39:$A$782,$A37,СВЦЭМ!$B$39:$B$782,B$11)+'СЕТ СН'!$F$11+СВЦЭМ!$D$10+'СЕТ СН'!$F$6-'СЕТ СН'!$F$23</f>
        <v>1313.1358819499999</v>
      </c>
      <c r="C37" s="36">
        <f>SUMIFS(СВЦЭМ!$D$39:$D$782,СВЦЭМ!$A$39:$A$782,$A37,СВЦЭМ!$B$39:$B$782,C$11)+'СЕТ СН'!$F$11+СВЦЭМ!$D$10+'СЕТ СН'!$F$6-'СЕТ СН'!$F$23</f>
        <v>1316.8528177999999</v>
      </c>
      <c r="D37" s="36">
        <f>SUMIFS(СВЦЭМ!$D$39:$D$782,СВЦЭМ!$A$39:$A$782,$A37,СВЦЭМ!$B$39:$B$782,D$11)+'СЕТ СН'!$F$11+СВЦЭМ!$D$10+'СЕТ СН'!$F$6-'СЕТ СН'!$F$23</f>
        <v>1328.6349496099999</v>
      </c>
      <c r="E37" s="36">
        <f>SUMIFS(СВЦЭМ!$D$39:$D$782,СВЦЭМ!$A$39:$A$782,$A37,СВЦЭМ!$B$39:$B$782,E$11)+'СЕТ СН'!$F$11+СВЦЭМ!$D$10+'СЕТ СН'!$F$6-'СЕТ СН'!$F$23</f>
        <v>1361.12549582</v>
      </c>
      <c r="F37" s="36">
        <f>SUMIFS(СВЦЭМ!$D$39:$D$782,СВЦЭМ!$A$39:$A$782,$A37,СВЦЭМ!$B$39:$B$782,F$11)+'СЕТ СН'!$F$11+СВЦЭМ!$D$10+'СЕТ СН'!$F$6-'СЕТ СН'!$F$23</f>
        <v>1360.3939179699998</v>
      </c>
      <c r="G37" s="36">
        <f>SUMIFS(СВЦЭМ!$D$39:$D$782,СВЦЭМ!$A$39:$A$782,$A37,СВЦЭМ!$B$39:$B$782,G$11)+'СЕТ СН'!$F$11+СВЦЭМ!$D$10+'СЕТ СН'!$F$6-'СЕТ СН'!$F$23</f>
        <v>1336.8438047099999</v>
      </c>
      <c r="H37" s="36">
        <f>SUMIFS(СВЦЭМ!$D$39:$D$782,СВЦЭМ!$A$39:$A$782,$A37,СВЦЭМ!$B$39:$B$782,H$11)+'СЕТ СН'!$F$11+СВЦЭМ!$D$10+'СЕТ СН'!$F$6-'СЕТ СН'!$F$23</f>
        <v>1301.5060839799999</v>
      </c>
      <c r="I37" s="36">
        <f>SUMIFS(СВЦЭМ!$D$39:$D$782,СВЦЭМ!$A$39:$A$782,$A37,СВЦЭМ!$B$39:$B$782,I$11)+'СЕТ СН'!$F$11+СВЦЭМ!$D$10+'СЕТ СН'!$F$6-'СЕТ СН'!$F$23</f>
        <v>1263.89037388</v>
      </c>
      <c r="J37" s="36">
        <f>SUMIFS(СВЦЭМ!$D$39:$D$782,СВЦЭМ!$A$39:$A$782,$A37,СВЦЭМ!$B$39:$B$782,J$11)+'СЕТ СН'!$F$11+СВЦЭМ!$D$10+'СЕТ СН'!$F$6-'СЕТ СН'!$F$23</f>
        <v>1196.98981222</v>
      </c>
      <c r="K37" s="36">
        <f>SUMIFS(СВЦЭМ!$D$39:$D$782,СВЦЭМ!$A$39:$A$782,$A37,СВЦЭМ!$B$39:$B$782,K$11)+'СЕТ СН'!$F$11+СВЦЭМ!$D$10+'СЕТ СН'!$F$6-'СЕТ СН'!$F$23</f>
        <v>1171.9719166599998</v>
      </c>
      <c r="L37" s="36">
        <f>SUMIFS(СВЦЭМ!$D$39:$D$782,СВЦЭМ!$A$39:$A$782,$A37,СВЦЭМ!$B$39:$B$782,L$11)+'СЕТ СН'!$F$11+СВЦЭМ!$D$10+'СЕТ СН'!$F$6-'СЕТ СН'!$F$23</f>
        <v>1168.4344540799998</v>
      </c>
      <c r="M37" s="36">
        <f>SUMIFS(СВЦЭМ!$D$39:$D$782,СВЦЭМ!$A$39:$A$782,$A37,СВЦЭМ!$B$39:$B$782,M$11)+'СЕТ СН'!$F$11+СВЦЭМ!$D$10+'СЕТ СН'!$F$6-'СЕТ СН'!$F$23</f>
        <v>1208.03969717</v>
      </c>
      <c r="N37" s="36">
        <f>SUMIFS(СВЦЭМ!$D$39:$D$782,СВЦЭМ!$A$39:$A$782,$A37,СВЦЭМ!$B$39:$B$782,N$11)+'СЕТ СН'!$F$11+СВЦЭМ!$D$10+'СЕТ СН'!$F$6-'СЕТ СН'!$F$23</f>
        <v>1263.9645046399999</v>
      </c>
      <c r="O37" s="36">
        <f>SUMIFS(СВЦЭМ!$D$39:$D$782,СВЦЭМ!$A$39:$A$782,$A37,СВЦЭМ!$B$39:$B$782,O$11)+'СЕТ СН'!$F$11+СВЦЭМ!$D$10+'СЕТ СН'!$F$6-'СЕТ СН'!$F$23</f>
        <v>1278.35638782</v>
      </c>
      <c r="P37" s="36">
        <f>SUMIFS(СВЦЭМ!$D$39:$D$782,СВЦЭМ!$A$39:$A$782,$A37,СВЦЭМ!$B$39:$B$782,P$11)+'СЕТ СН'!$F$11+СВЦЭМ!$D$10+'СЕТ СН'!$F$6-'СЕТ СН'!$F$23</f>
        <v>1293.8573933399998</v>
      </c>
      <c r="Q37" s="36">
        <f>SUMIFS(СВЦЭМ!$D$39:$D$782,СВЦЭМ!$A$39:$A$782,$A37,СВЦЭМ!$B$39:$B$782,Q$11)+'СЕТ СН'!$F$11+СВЦЭМ!$D$10+'СЕТ СН'!$F$6-'СЕТ СН'!$F$23</f>
        <v>1298.2939508499999</v>
      </c>
      <c r="R37" s="36">
        <f>SUMIFS(СВЦЭМ!$D$39:$D$782,СВЦЭМ!$A$39:$A$782,$A37,СВЦЭМ!$B$39:$B$782,R$11)+'СЕТ СН'!$F$11+СВЦЭМ!$D$10+'СЕТ СН'!$F$6-'СЕТ СН'!$F$23</f>
        <v>1292.3336686099999</v>
      </c>
      <c r="S37" s="36">
        <f>SUMIFS(СВЦЭМ!$D$39:$D$782,СВЦЭМ!$A$39:$A$782,$A37,СВЦЭМ!$B$39:$B$782,S$11)+'СЕТ СН'!$F$11+СВЦЭМ!$D$10+'СЕТ СН'!$F$6-'СЕТ СН'!$F$23</f>
        <v>1277.12937846</v>
      </c>
      <c r="T37" s="36">
        <f>SUMIFS(СВЦЭМ!$D$39:$D$782,СВЦЭМ!$A$39:$A$782,$A37,СВЦЭМ!$B$39:$B$782,T$11)+'СЕТ СН'!$F$11+СВЦЭМ!$D$10+'СЕТ СН'!$F$6-'СЕТ СН'!$F$23</f>
        <v>1209.17384266</v>
      </c>
      <c r="U37" s="36">
        <f>SUMIFS(СВЦЭМ!$D$39:$D$782,СВЦЭМ!$A$39:$A$782,$A37,СВЦЭМ!$B$39:$B$782,U$11)+'СЕТ СН'!$F$11+СВЦЭМ!$D$10+'СЕТ СН'!$F$6-'СЕТ СН'!$F$23</f>
        <v>1183.0673697699999</v>
      </c>
      <c r="V37" s="36">
        <f>SUMIFS(СВЦЭМ!$D$39:$D$782,СВЦЭМ!$A$39:$A$782,$A37,СВЦЭМ!$B$39:$B$782,V$11)+'СЕТ СН'!$F$11+СВЦЭМ!$D$10+'СЕТ СН'!$F$6-'СЕТ СН'!$F$23</f>
        <v>1173.8026065699999</v>
      </c>
      <c r="W37" s="36">
        <f>SUMIFS(СВЦЭМ!$D$39:$D$782,СВЦЭМ!$A$39:$A$782,$A37,СВЦЭМ!$B$39:$B$782,W$11)+'СЕТ СН'!$F$11+СВЦЭМ!$D$10+'СЕТ СН'!$F$6-'СЕТ СН'!$F$23</f>
        <v>1213.18482733</v>
      </c>
      <c r="X37" s="36">
        <f>SUMIFS(СВЦЭМ!$D$39:$D$782,СВЦЭМ!$A$39:$A$782,$A37,СВЦЭМ!$B$39:$B$782,X$11)+'СЕТ СН'!$F$11+СВЦЭМ!$D$10+'СЕТ СН'!$F$6-'СЕТ СН'!$F$23</f>
        <v>1242.4778199</v>
      </c>
      <c r="Y37" s="36">
        <f>SUMIFS(СВЦЭМ!$D$39:$D$782,СВЦЭМ!$A$39:$A$782,$A37,СВЦЭМ!$B$39:$B$782,Y$11)+'СЕТ СН'!$F$11+СВЦЭМ!$D$10+'СЕТ СН'!$F$6-'СЕТ СН'!$F$23</f>
        <v>1279.81851093</v>
      </c>
    </row>
    <row r="38" spans="1:27" ht="15.75" x14ac:dyDescent="0.2">
      <c r="A38" s="35">
        <f t="shared" si="0"/>
        <v>44619</v>
      </c>
      <c r="B38" s="36">
        <f>SUMIFS(СВЦЭМ!$D$39:$D$782,СВЦЭМ!$A$39:$A$782,$A38,СВЦЭМ!$B$39:$B$782,B$11)+'СЕТ СН'!$F$11+СВЦЭМ!$D$10+'СЕТ СН'!$F$6-'СЕТ СН'!$F$23</f>
        <v>1305.5504007299999</v>
      </c>
      <c r="C38" s="36">
        <f>SUMIFS(СВЦЭМ!$D$39:$D$782,СВЦЭМ!$A$39:$A$782,$A38,СВЦЭМ!$B$39:$B$782,C$11)+'СЕТ СН'!$F$11+СВЦЭМ!$D$10+'СЕТ СН'!$F$6-'СЕТ СН'!$F$23</f>
        <v>1318.8686488899998</v>
      </c>
      <c r="D38" s="36">
        <f>SUMIFS(СВЦЭМ!$D$39:$D$782,СВЦЭМ!$A$39:$A$782,$A38,СВЦЭМ!$B$39:$B$782,D$11)+'СЕТ СН'!$F$11+СВЦЭМ!$D$10+'СЕТ СН'!$F$6-'СЕТ СН'!$F$23</f>
        <v>1357.1043467099998</v>
      </c>
      <c r="E38" s="36">
        <f>SUMIFS(СВЦЭМ!$D$39:$D$782,СВЦЭМ!$A$39:$A$782,$A38,СВЦЭМ!$B$39:$B$782,E$11)+'СЕТ СН'!$F$11+СВЦЭМ!$D$10+'СЕТ СН'!$F$6-'СЕТ СН'!$F$23</f>
        <v>1368.3150112599999</v>
      </c>
      <c r="F38" s="36">
        <f>SUMIFS(СВЦЭМ!$D$39:$D$782,СВЦЭМ!$A$39:$A$782,$A38,СВЦЭМ!$B$39:$B$782,F$11)+'СЕТ СН'!$F$11+СВЦЭМ!$D$10+'СЕТ СН'!$F$6-'СЕТ СН'!$F$23</f>
        <v>1368.36390409</v>
      </c>
      <c r="G38" s="36">
        <f>SUMIFS(СВЦЭМ!$D$39:$D$782,СВЦЭМ!$A$39:$A$782,$A38,СВЦЭМ!$B$39:$B$782,G$11)+'СЕТ СН'!$F$11+СВЦЭМ!$D$10+'СЕТ СН'!$F$6-'СЕТ СН'!$F$23</f>
        <v>1353.4327339199999</v>
      </c>
      <c r="H38" s="36">
        <f>SUMIFS(СВЦЭМ!$D$39:$D$782,СВЦЭМ!$A$39:$A$782,$A38,СВЦЭМ!$B$39:$B$782,H$11)+'СЕТ СН'!$F$11+СВЦЭМ!$D$10+'СЕТ СН'!$F$6-'СЕТ СН'!$F$23</f>
        <v>1317.4844070899999</v>
      </c>
      <c r="I38" s="36">
        <f>SUMIFS(СВЦЭМ!$D$39:$D$782,СВЦЭМ!$A$39:$A$782,$A38,СВЦЭМ!$B$39:$B$782,I$11)+'СЕТ СН'!$F$11+СВЦЭМ!$D$10+'СЕТ СН'!$F$6-'СЕТ СН'!$F$23</f>
        <v>1286.8725722699999</v>
      </c>
      <c r="J38" s="36">
        <f>SUMIFS(СВЦЭМ!$D$39:$D$782,СВЦЭМ!$A$39:$A$782,$A38,СВЦЭМ!$B$39:$B$782,J$11)+'СЕТ СН'!$F$11+СВЦЭМ!$D$10+'СЕТ СН'!$F$6-'СЕТ СН'!$F$23</f>
        <v>1227.0238796399999</v>
      </c>
      <c r="K38" s="36">
        <f>SUMIFS(СВЦЭМ!$D$39:$D$782,СВЦЭМ!$A$39:$A$782,$A38,СВЦЭМ!$B$39:$B$782,K$11)+'СЕТ СН'!$F$11+СВЦЭМ!$D$10+'СЕТ СН'!$F$6-'СЕТ СН'!$F$23</f>
        <v>1201.7647022499998</v>
      </c>
      <c r="L38" s="36">
        <f>SUMIFS(СВЦЭМ!$D$39:$D$782,СВЦЭМ!$A$39:$A$782,$A38,СВЦЭМ!$B$39:$B$782,L$11)+'СЕТ СН'!$F$11+СВЦЭМ!$D$10+'СЕТ СН'!$F$6-'СЕТ СН'!$F$23</f>
        <v>1205.31676507</v>
      </c>
      <c r="M38" s="36">
        <f>SUMIFS(СВЦЭМ!$D$39:$D$782,СВЦЭМ!$A$39:$A$782,$A38,СВЦЭМ!$B$39:$B$782,M$11)+'СЕТ СН'!$F$11+СВЦЭМ!$D$10+'СЕТ СН'!$F$6-'СЕТ СН'!$F$23</f>
        <v>1234.7086915399998</v>
      </c>
      <c r="N38" s="36">
        <f>SUMIFS(СВЦЭМ!$D$39:$D$782,СВЦЭМ!$A$39:$A$782,$A38,СВЦЭМ!$B$39:$B$782,N$11)+'СЕТ СН'!$F$11+СВЦЭМ!$D$10+'СЕТ СН'!$F$6-'СЕТ СН'!$F$23</f>
        <v>1278.5344028</v>
      </c>
      <c r="O38" s="36">
        <f>SUMIFS(СВЦЭМ!$D$39:$D$782,СВЦЭМ!$A$39:$A$782,$A38,СВЦЭМ!$B$39:$B$782,O$11)+'СЕТ СН'!$F$11+СВЦЭМ!$D$10+'СЕТ СН'!$F$6-'СЕТ СН'!$F$23</f>
        <v>1307.8223871999999</v>
      </c>
      <c r="P38" s="36">
        <f>SUMIFS(СВЦЭМ!$D$39:$D$782,СВЦЭМ!$A$39:$A$782,$A38,СВЦЭМ!$B$39:$B$782,P$11)+'СЕТ СН'!$F$11+СВЦЭМ!$D$10+'СЕТ СН'!$F$6-'СЕТ СН'!$F$23</f>
        <v>1322.25722159</v>
      </c>
      <c r="Q38" s="36">
        <f>SUMIFS(СВЦЭМ!$D$39:$D$782,СВЦЭМ!$A$39:$A$782,$A38,СВЦЭМ!$B$39:$B$782,Q$11)+'СЕТ СН'!$F$11+СВЦЭМ!$D$10+'СЕТ СН'!$F$6-'СЕТ СН'!$F$23</f>
        <v>1324.57152916</v>
      </c>
      <c r="R38" s="36">
        <f>SUMIFS(СВЦЭМ!$D$39:$D$782,СВЦЭМ!$A$39:$A$782,$A38,СВЦЭМ!$B$39:$B$782,R$11)+'СЕТ СН'!$F$11+СВЦЭМ!$D$10+'СЕТ СН'!$F$6-'СЕТ СН'!$F$23</f>
        <v>1313.2368698099999</v>
      </c>
      <c r="S38" s="36">
        <f>SUMIFS(СВЦЭМ!$D$39:$D$782,СВЦЭМ!$A$39:$A$782,$A38,СВЦЭМ!$B$39:$B$782,S$11)+'СЕТ СН'!$F$11+СВЦЭМ!$D$10+'СЕТ СН'!$F$6-'СЕТ СН'!$F$23</f>
        <v>1292.27139646</v>
      </c>
      <c r="T38" s="36">
        <f>SUMIFS(СВЦЭМ!$D$39:$D$782,СВЦЭМ!$A$39:$A$782,$A38,СВЦЭМ!$B$39:$B$782,T$11)+'СЕТ СН'!$F$11+СВЦЭМ!$D$10+'СЕТ СН'!$F$6-'СЕТ СН'!$F$23</f>
        <v>1203.38550427</v>
      </c>
      <c r="U38" s="36">
        <f>SUMIFS(СВЦЭМ!$D$39:$D$782,СВЦЭМ!$A$39:$A$782,$A38,СВЦЭМ!$B$39:$B$782,U$11)+'СЕТ СН'!$F$11+СВЦЭМ!$D$10+'СЕТ СН'!$F$6-'СЕТ СН'!$F$23</f>
        <v>1161.6597230399998</v>
      </c>
      <c r="V38" s="36">
        <f>SUMIFS(СВЦЭМ!$D$39:$D$782,СВЦЭМ!$A$39:$A$782,$A38,СВЦЭМ!$B$39:$B$782,V$11)+'СЕТ СН'!$F$11+СВЦЭМ!$D$10+'СЕТ СН'!$F$6-'СЕТ СН'!$F$23</f>
        <v>1176.5300140299998</v>
      </c>
      <c r="W38" s="36">
        <f>SUMIFS(СВЦЭМ!$D$39:$D$782,СВЦЭМ!$A$39:$A$782,$A38,СВЦЭМ!$B$39:$B$782,W$11)+'СЕТ СН'!$F$11+СВЦЭМ!$D$10+'СЕТ СН'!$F$6-'СЕТ СН'!$F$23</f>
        <v>1212.2655245999999</v>
      </c>
      <c r="X38" s="36">
        <f>SUMIFS(СВЦЭМ!$D$39:$D$782,СВЦЭМ!$A$39:$A$782,$A38,СВЦЭМ!$B$39:$B$782,X$11)+'СЕТ СН'!$F$11+СВЦЭМ!$D$10+'СЕТ СН'!$F$6-'СЕТ СН'!$F$23</f>
        <v>1235.30750758</v>
      </c>
      <c r="Y38" s="36">
        <f>SUMIFS(СВЦЭМ!$D$39:$D$782,СВЦЭМ!$A$39:$A$782,$A38,СВЦЭМ!$B$39:$B$782,Y$11)+'СЕТ СН'!$F$11+СВЦЭМ!$D$10+'СЕТ СН'!$F$6-'СЕТ СН'!$F$23</f>
        <v>1266.2509044699998</v>
      </c>
    </row>
    <row r="39" spans="1:27" ht="15.75" x14ac:dyDescent="0.2">
      <c r="A39" s="35">
        <f t="shared" si="0"/>
        <v>44620</v>
      </c>
      <c r="B39" s="36">
        <f>SUMIFS(СВЦЭМ!$D$39:$D$782,СВЦЭМ!$A$39:$A$782,$A39,СВЦЭМ!$B$39:$B$782,B$11)+'СЕТ СН'!$F$11+СВЦЭМ!$D$10+'СЕТ СН'!$F$6-'СЕТ СН'!$F$23</f>
        <v>1293.28658761</v>
      </c>
      <c r="C39" s="36">
        <f>SUMIFS(СВЦЭМ!$D$39:$D$782,СВЦЭМ!$A$39:$A$782,$A39,СВЦЭМ!$B$39:$B$782,C$11)+'СЕТ СН'!$F$11+СВЦЭМ!$D$10+'СЕТ СН'!$F$6-'СЕТ СН'!$F$23</f>
        <v>1310.2988285299998</v>
      </c>
      <c r="D39" s="36">
        <f>SUMIFS(СВЦЭМ!$D$39:$D$782,СВЦЭМ!$A$39:$A$782,$A39,СВЦЭМ!$B$39:$B$782,D$11)+'СЕТ СН'!$F$11+СВЦЭМ!$D$10+'СЕТ СН'!$F$6-'СЕТ СН'!$F$23</f>
        <v>1343.18942883</v>
      </c>
      <c r="E39" s="36">
        <f>SUMIFS(СВЦЭМ!$D$39:$D$782,СВЦЭМ!$A$39:$A$782,$A39,СВЦЭМ!$B$39:$B$782,E$11)+'СЕТ СН'!$F$11+СВЦЭМ!$D$10+'СЕТ СН'!$F$6-'СЕТ СН'!$F$23</f>
        <v>1356.8049767</v>
      </c>
      <c r="F39" s="36">
        <f>SUMIFS(СВЦЭМ!$D$39:$D$782,СВЦЭМ!$A$39:$A$782,$A39,СВЦЭМ!$B$39:$B$782,F$11)+'СЕТ СН'!$F$11+СВЦЭМ!$D$10+'СЕТ СН'!$F$6-'СЕТ СН'!$F$23</f>
        <v>1357.3175373699999</v>
      </c>
      <c r="G39" s="36">
        <f>SUMIFS(СВЦЭМ!$D$39:$D$782,СВЦЭМ!$A$39:$A$782,$A39,СВЦЭМ!$B$39:$B$782,G$11)+'СЕТ СН'!$F$11+СВЦЭМ!$D$10+'СЕТ СН'!$F$6-'СЕТ СН'!$F$23</f>
        <v>1353.3344446199999</v>
      </c>
      <c r="H39" s="36">
        <f>SUMIFS(СВЦЭМ!$D$39:$D$782,СВЦЭМ!$A$39:$A$782,$A39,СВЦЭМ!$B$39:$B$782,H$11)+'СЕТ СН'!$F$11+СВЦЭМ!$D$10+'СЕТ СН'!$F$6-'СЕТ СН'!$F$23</f>
        <v>1337.38207272</v>
      </c>
      <c r="I39" s="36">
        <f>SUMIFS(СВЦЭМ!$D$39:$D$782,СВЦЭМ!$A$39:$A$782,$A39,СВЦЭМ!$B$39:$B$782,I$11)+'СЕТ СН'!$F$11+СВЦЭМ!$D$10+'СЕТ СН'!$F$6-'СЕТ СН'!$F$23</f>
        <v>1320.7191977599998</v>
      </c>
      <c r="J39" s="36">
        <f>SUMIFS(СВЦЭМ!$D$39:$D$782,СВЦЭМ!$A$39:$A$782,$A39,СВЦЭМ!$B$39:$B$782,J$11)+'СЕТ СН'!$F$11+СВЦЭМ!$D$10+'СЕТ СН'!$F$6-'СЕТ СН'!$F$23</f>
        <v>1269.17947652</v>
      </c>
      <c r="K39" s="36">
        <f>SUMIFS(СВЦЭМ!$D$39:$D$782,СВЦЭМ!$A$39:$A$782,$A39,СВЦЭМ!$B$39:$B$782,K$11)+'СЕТ СН'!$F$11+СВЦЭМ!$D$10+'СЕТ СН'!$F$6-'СЕТ СН'!$F$23</f>
        <v>1228.0144245899999</v>
      </c>
      <c r="L39" s="36">
        <f>SUMIFS(СВЦЭМ!$D$39:$D$782,СВЦЭМ!$A$39:$A$782,$A39,СВЦЭМ!$B$39:$B$782,L$11)+'СЕТ СН'!$F$11+СВЦЭМ!$D$10+'СЕТ СН'!$F$6-'СЕТ СН'!$F$23</f>
        <v>1215.3398728699999</v>
      </c>
      <c r="M39" s="36">
        <f>SUMIFS(СВЦЭМ!$D$39:$D$782,СВЦЭМ!$A$39:$A$782,$A39,СВЦЭМ!$B$39:$B$782,M$11)+'СЕТ СН'!$F$11+СВЦЭМ!$D$10+'СЕТ СН'!$F$6-'СЕТ СН'!$F$23</f>
        <v>1236.6770077699998</v>
      </c>
      <c r="N39" s="36">
        <f>SUMIFS(СВЦЭМ!$D$39:$D$782,СВЦЭМ!$A$39:$A$782,$A39,СВЦЭМ!$B$39:$B$782,N$11)+'СЕТ СН'!$F$11+СВЦЭМ!$D$10+'СЕТ СН'!$F$6-'СЕТ СН'!$F$23</f>
        <v>1283.84515031</v>
      </c>
      <c r="O39" s="36">
        <f>SUMIFS(СВЦЭМ!$D$39:$D$782,СВЦЭМ!$A$39:$A$782,$A39,СВЦЭМ!$B$39:$B$782,O$11)+'СЕТ СН'!$F$11+СВЦЭМ!$D$10+'СЕТ СН'!$F$6-'СЕТ СН'!$F$23</f>
        <v>1305.9513441099998</v>
      </c>
      <c r="P39" s="36">
        <f>SUMIFS(СВЦЭМ!$D$39:$D$782,СВЦЭМ!$A$39:$A$782,$A39,СВЦЭМ!$B$39:$B$782,P$11)+'СЕТ СН'!$F$11+СВЦЭМ!$D$10+'СЕТ СН'!$F$6-'СЕТ СН'!$F$23</f>
        <v>1315.85457761</v>
      </c>
      <c r="Q39" s="36">
        <f>SUMIFS(СВЦЭМ!$D$39:$D$782,СВЦЭМ!$A$39:$A$782,$A39,СВЦЭМ!$B$39:$B$782,Q$11)+'СЕТ СН'!$F$11+СВЦЭМ!$D$10+'СЕТ СН'!$F$6-'СЕТ СН'!$F$23</f>
        <v>1318.96391176</v>
      </c>
      <c r="R39" s="36">
        <f>SUMIFS(СВЦЭМ!$D$39:$D$782,СВЦЭМ!$A$39:$A$782,$A39,СВЦЭМ!$B$39:$B$782,R$11)+'СЕТ СН'!$F$11+СВЦЭМ!$D$10+'СЕТ СН'!$F$6-'СЕТ СН'!$F$23</f>
        <v>1306.04920079</v>
      </c>
      <c r="S39" s="36">
        <f>SUMIFS(СВЦЭМ!$D$39:$D$782,СВЦЭМ!$A$39:$A$782,$A39,СВЦЭМ!$B$39:$B$782,S$11)+'СЕТ СН'!$F$11+СВЦЭМ!$D$10+'СЕТ СН'!$F$6-'СЕТ СН'!$F$23</f>
        <v>1288.7633833999998</v>
      </c>
      <c r="T39" s="36">
        <f>SUMIFS(СВЦЭМ!$D$39:$D$782,СВЦЭМ!$A$39:$A$782,$A39,СВЦЭМ!$B$39:$B$782,T$11)+'СЕТ СН'!$F$11+СВЦЭМ!$D$10+'СЕТ СН'!$F$6-'СЕТ СН'!$F$23</f>
        <v>1200.1583317099999</v>
      </c>
      <c r="U39" s="36">
        <f>SUMIFS(СВЦЭМ!$D$39:$D$782,СВЦЭМ!$A$39:$A$782,$A39,СВЦЭМ!$B$39:$B$782,U$11)+'СЕТ СН'!$F$11+СВЦЭМ!$D$10+'СЕТ СН'!$F$6-'СЕТ СН'!$F$23</f>
        <v>1151.7392363599999</v>
      </c>
      <c r="V39" s="36">
        <f>SUMIFS(СВЦЭМ!$D$39:$D$782,СВЦЭМ!$A$39:$A$782,$A39,СВЦЭМ!$B$39:$B$782,V$11)+'СЕТ СН'!$F$11+СВЦЭМ!$D$10+'СЕТ СН'!$F$6-'СЕТ СН'!$F$23</f>
        <v>1166.82484359</v>
      </c>
      <c r="W39" s="36">
        <f>SUMIFS(СВЦЭМ!$D$39:$D$782,СВЦЭМ!$A$39:$A$782,$A39,СВЦЭМ!$B$39:$B$782,W$11)+'СЕТ СН'!$F$11+СВЦЭМ!$D$10+'СЕТ СН'!$F$6-'СЕТ СН'!$F$23</f>
        <v>1203.5207887699999</v>
      </c>
      <c r="X39" s="36">
        <f>SUMIFS(СВЦЭМ!$D$39:$D$782,СВЦЭМ!$A$39:$A$782,$A39,СВЦЭМ!$B$39:$B$782,X$11)+'СЕТ СН'!$F$11+СВЦЭМ!$D$10+'СЕТ СН'!$F$6-'СЕТ СН'!$F$23</f>
        <v>1234.90070296</v>
      </c>
      <c r="Y39" s="36">
        <f>SUMIFS(СВЦЭМ!$D$39:$D$782,СВЦЭМ!$A$39:$A$782,$A39,СВЦЭМ!$B$39:$B$782,Y$11)+'СЕТ СН'!$F$11+СВЦЭМ!$D$10+'СЕТ СН'!$F$6-'СЕТ СН'!$F$23</f>
        <v>1277.4151859499998</v>
      </c>
    </row>
    <row r="40" spans="1:27"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7" ht="12.75" customHeight="1" x14ac:dyDescent="0.2">
      <c r="A42" s="133" t="s">
        <v>7</v>
      </c>
      <c r="B42" s="127" t="s">
        <v>71</v>
      </c>
      <c r="C42" s="128"/>
      <c r="D42" s="128"/>
      <c r="E42" s="128"/>
      <c r="F42" s="128"/>
      <c r="G42" s="128"/>
      <c r="H42" s="128"/>
      <c r="I42" s="128"/>
      <c r="J42" s="128"/>
      <c r="K42" s="128"/>
      <c r="L42" s="128"/>
      <c r="M42" s="128"/>
      <c r="N42" s="128"/>
      <c r="O42" s="128"/>
      <c r="P42" s="128"/>
      <c r="Q42" s="128"/>
      <c r="R42" s="128"/>
      <c r="S42" s="128"/>
      <c r="T42" s="128"/>
      <c r="U42" s="128"/>
      <c r="V42" s="128"/>
      <c r="W42" s="128"/>
      <c r="X42" s="128"/>
      <c r="Y42" s="129"/>
    </row>
    <row r="43" spans="1:27" ht="12.75" customHeight="1" x14ac:dyDescent="0.2">
      <c r="A43" s="134"/>
      <c r="B43" s="130"/>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7" ht="12.75" customHeight="1" x14ac:dyDescent="0.2">
      <c r="A44" s="135"/>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5.75" customHeight="1" x14ac:dyDescent="0.2">
      <c r="A45" s="35" t="str">
        <f>A12</f>
        <v>01.02.2022</v>
      </c>
      <c r="B45" s="36">
        <f>SUMIFS(СВЦЭМ!$D$39:$D$782,СВЦЭМ!$A$39:$A$782,$A45,СВЦЭМ!$B$39:$B$782,B$44)+'СЕТ СН'!$G$11+СВЦЭМ!$D$10+'СЕТ СН'!$G$6-'СЕТ СН'!$G$23</f>
        <v>1330.9631396799998</v>
      </c>
      <c r="C45" s="36">
        <f>SUMIFS(СВЦЭМ!$D$39:$D$782,СВЦЭМ!$A$39:$A$782,$A45,СВЦЭМ!$B$39:$B$782,C$44)+'СЕТ СН'!$G$11+СВЦЭМ!$D$10+'СЕТ СН'!$G$6-'СЕТ СН'!$G$23</f>
        <v>1363.8789715099999</v>
      </c>
      <c r="D45" s="36">
        <f>SUMIFS(СВЦЭМ!$D$39:$D$782,СВЦЭМ!$A$39:$A$782,$A45,СВЦЭМ!$B$39:$B$782,D$44)+'СЕТ СН'!$G$11+СВЦЭМ!$D$10+'СЕТ СН'!$G$6-'СЕТ СН'!$G$23</f>
        <v>1423.3308596399997</v>
      </c>
      <c r="E45" s="36">
        <f>SUMIFS(СВЦЭМ!$D$39:$D$782,СВЦЭМ!$A$39:$A$782,$A45,СВЦЭМ!$B$39:$B$782,E$44)+'СЕТ СН'!$G$11+СВЦЭМ!$D$10+'СЕТ СН'!$G$6-'СЕТ СН'!$G$23</f>
        <v>1430.7908293699998</v>
      </c>
      <c r="F45" s="36">
        <f>SUMIFS(СВЦЭМ!$D$39:$D$782,СВЦЭМ!$A$39:$A$782,$A45,СВЦЭМ!$B$39:$B$782,F$44)+'СЕТ СН'!$G$11+СВЦЭМ!$D$10+'СЕТ СН'!$G$6-'СЕТ СН'!$G$23</f>
        <v>1420.8744424699998</v>
      </c>
      <c r="G45" s="36">
        <f>SUMIFS(СВЦЭМ!$D$39:$D$782,СВЦЭМ!$A$39:$A$782,$A45,СВЦЭМ!$B$39:$B$782,G$44)+'СЕТ СН'!$G$11+СВЦЭМ!$D$10+'СЕТ СН'!$G$6-'СЕТ СН'!$G$23</f>
        <v>1377.9425157399999</v>
      </c>
      <c r="H45" s="36">
        <f>SUMIFS(СВЦЭМ!$D$39:$D$782,СВЦЭМ!$A$39:$A$782,$A45,СВЦЭМ!$B$39:$B$782,H$44)+'СЕТ СН'!$G$11+СВЦЭМ!$D$10+'СЕТ СН'!$G$6-'СЕТ СН'!$G$23</f>
        <v>1346.3667486399997</v>
      </c>
      <c r="I45" s="36">
        <f>SUMIFS(СВЦЭМ!$D$39:$D$782,СВЦЭМ!$A$39:$A$782,$A45,СВЦЭМ!$B$39:$B$782,I$44)+'СЕТ СН'!$G$11+СВЦЭМ!$D$10+'СЕТ СН'!$G$6-'СЕТ СН'!$G$23</f>
        <v>1320.8352321199998</v>
      </c>
      <c r="J45" s="36">
        <f>SUMIFS(СВЦЭМ!$D$39:$D$782,СВЦЭМ!$A$39:$A$782,$A45,СВЦЭМ!$B$39:$B$782,J$44)+'СЕТ СН'!$G$11+СВЦЭМ!$D$10+'СЕТ СН'!$G$6-'СЕТ СН'!$G$23</f>
        <v>1282.0514967399999</v>
      </c>
      <c r="K45" s="36">
        <f>SUMIFS(СВЦЭМ!$D$39:$D$782,СВЦЭМ!$A$39:$A$782,$A45,СВЦЭМ!$B$39:$B$782,K$44)+'СЕТ СН'!$G$11+СВЦЭМ!$D$10+'СЕТ СН'!$G$6-'СЕТ СН'!$G$23</f>
        <v>1291.5868889199999</v>
      </c>
      <c r="L45" s="36">
        <f>SUMIFS(СВЦЭМ!$D$39:$D$782,СВЦЭМ!$A$39:$A$782,$A45,СВЦЭМ!$B$39:$B$782,L$44)+'СЕТ СН'!$G$11+СВЦЭМ!$D$10+'СЕТ СН'!$G$6-'СЕТ СН'!$G$23</f>
        <v>1307.6645353299998</v>
      </c>
      <c r="M45" s="36">
        <f>SUMIFS(СВЦЭМ!$D$39:$D$782,СВЦЭМ!$A$39:$A$782,$A45,СВЦЭМ!$B$39:$B$782,M$44)+'СЕТ СН'!$G$11+СВЦЭМ!$D$10+'СЕТ СН'!$G$6-'СЕТ СН'!$G$23</f>
        <v>1342.6093115799999</v>
      </c>
      <c r="N45" s="36">
        <f>SUMIFS(СВЦЭМ!$D$39:$D$782,СВЦЭМ!$A$39:$A$782,$A45,СВЦЭМ!$B$39:$B$782,N$44)+'СЕТ СН'!$G$11+СВЦЭМ!$D$10+'СЕТ СН'!$G$6-'СЕТ СН'!$G$23</f>
        <v>1358.2958290299998</v>
      </c>
      <c r="O45" s="36">
        <f>SUMIFS(СВЦЭМ!$D$39:$D$782,СВЦЭМ!$A$39:$A$782,$A45,СВЦЭМ!$B$39:$B$782,O$44)+'СЕТ СН'!$G$11+СВЦЭМ!$D$10+'СЕТ СН'!$G$6-'СЕТ СН'!$G$23</f>
        <v>1365.5917675499998</v>
      </c>
      <c r="P45" s="36">
        <f>SUMIFS(СВЦЭМ!$D$39:$D$782,СВЦЭМ!$A$39:$A$782,$A45,СВЦЭМ!$B$39:$B$782,P$44)+'СЕТ СН'!$G$11+СВЦЭМ!$D$10+'СЕТ СН'!$G$6-'СЕТ СН'!$G$23</f>
        <v>1373.2913263999999</v>
      </c>
      <c r="Q45" s="36">
        <f>SUMIFS(СВЦЭМ!$D$39:$D$782,СВЦЭМ!$A$39:$A$782,$A45,СВЦЭМ!$B$39:$B$782,Q$44)+'СЕТ СН'!$G$11+СВЦЭМ!$D$10+'СЕТ СН'!$G$6-'СЕТ СН'!$G$23</f>
        <v>1371.0651699599998</v>
      </c>
      <c r="R45" s="36">
        <f>SUMIFS(СВЦЭМ!$D$39:$D$782,СВЦЭМ!$A$39:$A$782,$A45,СВЦЭМ!$B$39:$B$782,R$44)+'СЕТ СН'!$G$11+СВЦЭМ!$D$10+'СЕТ СН'!$G$6-'СЕТ СН'!$G$23</f>
        <v>1368.6358533799998</v>
      </c>
      <c r="S45" s="36">
        <f>SUMIFS(СВЦЭМ!$D$39:$D$782,СВЦЭМ!$A$39:$A$782,$A45,СВЦЭМ!$B$39:$B$782,S$44)+'СЕТ СН'!$G$11+СВЦЭМ!$D$10+'СЕТ СН'!$G$6-'СЕТ СН'!$G$23</f>
        <v>1353.8798959399999</v>
      </c>
      <c r="T45" s="36">
        <f>SUMIFS(СВЦЭМ!$D$39:$D$782,СВЦЭМ!$A$39:$A$782,$A45,СВЦЭМ!$B$39:$B$782,T$44)+'СЕТ СН'!$G$11+СВЦЭМ!$D$10+'СЕТ СН'!$G$6-'СЕТ СН'!$G$23</f>
        <v>1324.6645694499998</v>
      </c>
      <c r="U45" s="36">
        <f>SUMIFS(СВЦЭМ!$D$39:$D$782,СВЦЭМ!$A$39:$A$782,$A45,СВЦЭМ!$B$39:$B$782,U$44)+'СЕТ СН'!$G$11+СВЦЭМ!$D$10+'СЕТ СН'!$G$6-'СЕТ СН'!$G$23</f>
        <v>1314.0035451699998</v>
      </c>
      <c r="V45" s="36">
        <f>SUMIFS(СВЦЭМ!$D$39:$D$782,СВЦЭМ!$A$39:$A$782,$A45,СВЦЭМ!$B$39:$B$782,V$44)+'СЕТ СН'!$G$11+СВЦЭМ!$D$10+'СЕТ СН'!$G$6-'СЕТ СН'!$G$23</f>
        <v>1318.6768058499999</v>
      </c>
      <c r="W45" s="36">
        <f>SUMIFS(СВЦЭМ!$D$39:$D$782,СВЦЭМ!$A$39:$A$782,$A45,СВЦЭМ!$B$39:$B$782,W$44)+'СЕТ СН'!$G$11+СВЦЭМ!$D$10+'СЕТ СН'!$G$6-'СЕТ СН'!$G$23</f>
        <v>1348.6985646999999</v>
      </c>
      <c r="X45" s="36">
        <f>SUMIFS(СВЦЭМ!$D$39:$D$782,СВЦЭМ!$A$39:$A$782,$A45,СВЦЭМ!$B$39:$B$782,X$44)+'СЕТ СН'!$G$11+СВЦЭМ!$D$10+'СЕТ СН'!$G$6-'СЕТ СН'!$G$23</f>
        <v>1369.6089168099998</v>
      </c>
      <c r="Y45" s="36">
        <f>SUMIFS(СВЦЭМ!$D$39:$D$782,СВЦЭМ!$A$39:$A$782,$A45,СВЦЭМ!$B$39:$B$782,Y$44)+'СЕТ СН'!$G$11+СВЦЭМ!$D$10+'СЕТ СН'!$G$6-'СЕТ СН'!$G$23</f>
        <v>1381.3854612499999</v>
      </c>
      <c r="AA45" s="45"/>
    </row>
    <row r="46" spans="1:27" ht="15.75" x14ac:dyDescent="0.2">
      <c r="A46" s="35">
        <f>A45+1</f>
        <v>44594</v>
      </c>
      <c r="B46" s="36">
        <f>SUMIFS(СВЦЭМ!$D$39:$D$782,СВЦЭМ!$A$39:$A$782,$A46,СВЦЭМ!$B$39:$B$782,B$44)+'СЕТ СН'!$G$11+СВЦЭМ!$D$10+'СЕТ СН'!$G$6-'СЕТ СН'!$G$23</f>
        <v>1375.5990591299999</v>
      </c>
      <c r="C46" s="36">
        <f>SUMIFS(СВЦЭМ!$D$39:$D$782,СВЦЭМ!$A$39:$A$782,$A46,СВЦЭМ!$B$39:$B$782,C$44)+'СЕТ СН'!$G$11+СВЦЭМ!$D$10+'СЕТ СН'!$G$6-'СЕТ СН'!$G$23</f>
        <v>1395.1229209099999</v>
      </c>
      <c r="D46" s="36">
        <f>SUMIFS(СВЦЭМ!$D$39:$D$782,СВЦЭМ!$A$39:$A$782,$A46,СВЦЭМ!$B$39:$B$782,D$44)+'СЕТ СН'!$G$11+СВЦЭМ!$D$10+'СЕТ СН'!$G$6-'СЕТ СН'!$G$23</f>
        <v>1411.1117565399998</v>
      </c>
      <c r="E46" s="36">
        <f>SUMIFS(СВЦЭМ!$D$39:$D$782,СВЦЭМ!$A$39:$A$782,$A46,СВЦЭМ!$B$39:$B$782,E$44)+'СЕТ СН'!$G$11+СВЦЭМ!$D$10+'СЕТ СН'!$G$6-'СЕТ СН'!$G$23</f>
        <v>1425.7585816499998</v>
      </c>
      <c r="F46" s="36">
        <f>SUMIFS(СВЦЭМ!$D$39:$D$782,СВЦЭМ!$A$39:$A$782,$A46,СВЦЭМ!$B$39:$B$782,F$44)+'СЕТ СН'!$G$11+СВЦЭМ!$D$10+'СЕТ СН'!$G$6-'СЕТ СН'!$G$23</f>
        <v>1414.6355975299998</v>
      </c>
      <c r="G46" s="36">
        <f>SUMIFS(СВЦЭМ!$D$39:$D$782,СВЦЭМ!$A$39:$A$782,$A46,СВЦЭМ!$B$39:$B$782,G$44)+'СЕТ СН'!$G$11+СВЦЭМ!$D$10+'СЕТ СН'!$G$6-'СЕТ СН'!$G$23</f>
        <v>1367.1176570799998</v>
      </c>
      <c r="H46" s="36">
        <f>SUMIFS(СВЦЭМ!$D$39:$D$782,СВЦЭМ!$A$39:$A$782,$A46,СВЦЭМ!$B$39:$B$782,H$44)+'СЕТ СН'!$G$11+СВЦЭМ!$D$10+'СЕТ СН'!$G$6-'СЕТ СН'!$G$23</f>
        <v>1328.2696342899999</v>
      </c>
      <c r="I46" s="36">
        <f>SUMIFS(СВЦЭМ!$D$39:$D$782,СВЦЭМ!$A$39:$A$782,$A46,СВЦЭМ!$B$39:$B$782,I$44)+'СЕТ СН'!$G$11+СВЦЭМ!$D$10+'СЕТ СН'!$G$6-'СЕТ СН'!$G$23</f>
        <v>1312.2502502399998</v>
      </c>
      <c r="J46" s="36">
        <f>SUMIFS(СВЦЭМ!$D$39:$D$782,СВЦЭМ!$A$39:$A$782,$A46,СВЦЭМ!$B$39:$B$782,J$44)+'СЕТ СН'!$G$11+СВЦЭМ!$D$10+'СЕТ СН'!$G$6-'СЕТ СН'!$G$23</f>
        <v>1294.5761114099998</v>
      </c>
      <c r="K46" s="36">
        <f>SUMIFS(СВЦЭМ!$D$39:$D$782,СВЦЭМ!$A$39:$A$782,$A46,СВЦЭМ!$B$39:$B$782,K$44)+'СЕТ СН'!$G$11+СВЦЭМ!$D$10+'СЕТ СН'!$G$6-'СЕТ СН'!$G$23</f>
        <v>1300.0458173</v>
      </c>
      <c r="L46" s="36">
        <f>SUMIFS(СВЦЭМ!$D$39:$D$782,СВЦЭМ!$A$39:$A$782,$A46,СВЦЭМ!$B$39:$B$782,L$44)+'СЕТ СН'!$G$11+СВЦЭМ!$D$10+'СЕТ СН'!$G$6-'СЕТ СН'!$G$23</f>
        <v>1292.7877646199997</v>
      </c>
      <c r="M46" s="36">
        <f>SUMIFS(СВЦЭМ!$D$39:$D$782,СВЦЭМ!$A$39:$A$782,$A46,СВЦЭМ!$B$39:$B$782,M$44)+'СЕТ СН'!$G$11+СВЦЭМ!$D$10+'СЕТ СН'!$G$6-'СЕТ СН'!$G$23</f>
        <v>1301.3895442399999</v>
      </c>
      <c r="N46" s="36">
        <f>SUMIFS(СВЦЭМ!$D$39:$D$782,СВЦЭМ!$A$39:$A$782,$A46,СВЦЭМ!$B$39:$B$782,N$44)+'СЕТ СН'!$G$11+СВЦЭМ!$D$10+'СЕТ СН'!$G$6-'СЕТ СН'!$G$23</f>
        <v>1309.7025476699998</v>
      </c>
      <c r="O46" s="36">
        <f>SUMIFS(СВЦЭМ!$D$39:$D$782,СВЦЭМ!$A$39:$A$782,$A46,СВЦЭМ!$B$39:$B$782,O$44)+'СЕТ СН'!$G$11+СВЦЭМ!$D$10+'СЕТ СН'!$G$6-'СЕТ СН'!$G$23</f>
        <v>1335.0811795799998</v>
      </c>
      <c r="P46" s="36">
        <f>SUMIFS(СВЦЭМ!$D$39:$D$782,СВЦЭМ!$A$39:$A$782,$A46,СВЦЭМ!$B$39:$B$782,P$44)+'СЕТ СН'!$G$11+СВЦЭМ!$D$10+'СЕТ СН'!$G$6-'СЕТ СН'!$G$23</f>
        <v>1377.5600989999998</v>
      </c>
      <c r="Q46" s="36">
        <f>SUMIFS(СВЦЭМ!$D$39:$D$782,СВЦЭМ!$A$39:$A$782,$A46,СВЦЭМ!$B$39:$B$782,Q$44)+'СЕТ СН'!$G$11+СВЦЭМ!$D$10+'СЕТ СН'!$G$6-'СЕТ СН'!$G$23</f>
        <v>1382.7279556399999</v>
      </c>
      <c r="R46" s="36">
        <f>SUMIFS(СВЦЭМ!$D$39:$D$782,СВЦЭМ!$A$39:$A$782,$A46,СВЦЭМ!$B$39:$B$782,R$44)+'СЕТ СН'!$G$11+СВЦЭМ!$D$10+'СЕТ СН'!$G$6-'СЕТ СН'!$G$23</f>
        <v>1371.6611682699997</v>
      </c>
      <c r="S46" s="36">
        <f>SUMIFS(СВЦЭМ!$D$39:$D$782,СВЦЭМ!$A$39:$A$782,$A46,СВЦЭМ!$B$39:$B$782,S$44)+'СЕТ СН'!$G$11+СВЦЭМ!$D$10+'СЕТ СН'!$G$6-'СЕТ СН'!$G$23</f>
        <v>1339.8087409899999</v>
      </c>
      <c r="T46" s="36">
        <f>SUMIFS(СВЦЭМ!$D$39:$D$782,СВЦЭМ!$A$39:$A$782,$A46,СВЦЭМ!$B$39:$B$782,T$44)+'СЕТ СН'!$G$11+СВЦЭМ!$D$10+'СЕТ СН'!$G$6-'СЕТ СН'!$G$23</f>
        <v>1306.7257442999999</v>
      </c>
      <c r="U46" s="36">
        <f>SUMIFS(СВЦЭМ!$D$39:$D$782,СВЦЭМ!$A$39:$A$782,$A46,СВЦЭМ!$B$39:$B$782,U$44)+'СЕТ СН'!$G$11+СВЦЭМ!$D$10+'СЕТ СН'!$G$6-'СЕТ СН'!$G$23</f>
        <v>1302.0559475299999</v>
      </c>
      <c r="V46" s="36">
        <f>SUMIFS(СВЦЭМ!$D$39:$D$782,СВЦЭМ!$A$39:$A$782,$A46,СВЦЭМ!$B$39:$B$782,V$44)+'СЕТ СН'!$G$11+СВЦЭМ!$D$10+'СЕТ СН'!$G$6-'СЕТ СН'!$G$23</f>
        <v>1313.1708476499998</v>
      </c>
      <c r="W46" s="36">
        <f>SUMIFS(СВЦЭМ!$D$39:$D$782,СВЦЭМ!$A$39:$A$782,$A46,СВЦЭМ!$B$39:$B$782,W$44)+'СЕТ СН'!$G$11+СВЦЭМ!$D$10+'СЕТ СН'!$G$6-'СЕТ СН'!$G$23</f>
        <v>1340.9570523299999</v>
      </c>
      <c r="X46" s="36">
        <f>SUMIFS(СВЦЭМ!$D$39:$D$782,СВЦЭМ!$A$39:$A$782,$A46,СВЦЭМ!$B$39:$B$782,X$44)+'СЕТ СН'!$G$11+СВЦЭМ!$D$10+'СЕТ СН'!$G$6-'СЕТ СН'!$G$23</f>
        <v>1372.5381060099999</v>
      </c>
      <c r="Y46" s="36">
        <f>SUMIFS(СВЦЭМ!$D$39:$D$782,СВЦЭМ!$A$39:$A$782,$A46,СВЦЭМ!$B$39:$B$782,Y$44)+'СЕТ СН'!$G$11+СВЦЭМ!$D$10+'СЕТ СН'!$G$6-'СЕТ СН'!$G$23</f>
        <v>1390.5166348499999</v>
      </c>
    </row>
    <row r="47" spans="1:27" ht="15.75" x14ac:dyDescent="0.2">
      <c r="A47" s="35">
        <f t="shared" ref="A47:A72" si="1">A46+1</f>
        <v>44595</v>
      </c>
      <c r="B47" s="36">
        <f>SUMIFS(СВЦЭМ!$D$39:$D$782,СВЦЭМ!$A$39:$A$782,$A47,СВЦЭМ!$B$39:$B$782,B$44)+'СЕТ СН'!$G$11+СВЦЭМ!$D$10+'СЕТ СН'!$G$6-'СЕТ СН'!$G$23</f>
        <v>1395.6737463199997</v>
      </c>
      <c r="C47" s="36">
        <f>SUMIFS(СВЦЭМ!$D$39:$D$782,СВЦЭМ!$A$39:$A$782,$A47,СВЦЭМ!$B$39:$B$782,C$44)+'СЕТ СН'!$G$11+СВЦЭМ!$D$10+'СЕТ СН'!$G$6-'СЕТ СН'!$G$23</f>
        <v>1408.0158043299998</v>
      </c>
      <c r="D47" s="36">
        <f>SUMIFS(СВЦЭМ!$D$39:$D$782,СВЦЭМ!$A$39:$A$782,$A47,СВЦЭМ!$B$39:$B$782,D$44)+'СЕТ СН'!$G$11+СВЦЭМ!$D$10+'СЕТ СН'!$G$6-'СЕТ СН'!$G$23</f>
        <v>1426.9982654499997</v>
      </c>
      <c r="E47" s="36">
        <f>SUMIFS(СВЦЭМ!$D$39:$D$782,СВЦЭМ!$A$39:$A$782,$A47,СВЦЭМ!$B$39:$B$782,E$44)+'СЕТ СН'!$G$11+СВЦЭМ!$D$10+'СЕТ СН'!$G$6-'СЕТ СН'!$G$23</f>
        <v>1431.3701305799998</v>
      </c>
      <c r="F47" s="36">
        <f>SUMIFS(СВЦЭМ!$D$39:$D$782,СВЦЭМ!$A$39:$A$782,$A47,СВЦЭМ!$B$39:$B$782,F$44)+'СЕТ СН'!$G$11+СВЦЭМ!$D$10+'СЕТ СН'!$G$6-'СЕТ СН'!$G$23</f>
        <v>1411.6900378399998</v>
      </c>
      <c r="G47" s="36">
        <f>SUMIFS(СВЦЭМ!$D$39:$D$782,СВЦЭМ!$A$39:$A$782,$A47,СВЦЭМ!$B$39:$B$782,G$44)+'СЕТ СН'!$G$11+СВЦЭМ!$D$10+'СЕТ СН'!$G$6-'СЕТ СН'!$G$23</f>
        <v>1366.3567862699999</v>
      </c>
      <c r="H47" s="36">
        <f>SUMIFS(СВЦЭМ!$D$39:$D$782,СВЦЭМ!$A$39:$A$782,$A47,СВЦЭМ!$B$39:$B$782,H$44)+'СЕТ СН'!$G$11+СВЦЭМ!$D$10+'СЕТ СН'!$G$6-'СЕТ СН'!$G$23</f>
        <v>1328.1050788399998</v>
      </c>
      <c r="I47" s="36">
        <f>SUMIFS(СВЦЭМ!$D$39:$D$782,СВЦЭМ!$A$39:$A$782,$A47,СВЦЭМ!$B$39:$B$782,I$44)+'СЕТ СН'!$G$11+СВЦЭМ!$D$10+'СЕТ СН'!$G$6-'СЕТ СН'!$G$23</f>
        <v>1283.4586091699998</v>
      </c>
      <c r="J47" s="36">
        <f>SUMIFS(СВЦЭМ!$D$39:$D$782,СВЦЭМ!$A$39:$A$782,$A47,СВЦЭМ!$B$39:$B$782,J$44)+'СЕТ СН'!$G$11+СВЦЭМ!$D$10+'СЕТ СН'!$G$6-'СЕТ СН'!$G$23</f>
        <v>1282.7412329899998</v>
      </c>
      <c r="K47" s="36">
        <f>SUMIFS(СВЦЭМ!$D$39:$D$782,СВЦЭМ!$A$39:$A$782,$A47,СВЦЭМ!$B$39:$B$782,K$44)+'СЕТ СН'!$G$11+СВЦЭМ!$D$10+'СЕТ СН'!$G$6-'СЕТ СН'!$G$23</f>
        <v>1270.4502344699999</v>
      </c>
      <c r="L47" s="36">
        <f>SUMIFS(СВЦЭМ!$D$39:$D$782,СВЦЭМ!$A$39:$A$782,$A47,СВЦЭМ!$B$39:$B$782,L$44)+'СЕТ СН'!$G$11+СВЦЭМ!$D$10+'СЕТ СН'!$G$6-'СЕТ СН'!$G$23</f>
        <v>1272.7852820799999</v>
      </c>
      <c r="M47" s="36">
        <f>SUMIFS(СВЦЭМ!$D$39:$D$782,СВЦЭМ!$A$39:$A$782,$A47,СВЦЭМ!$B$39:$B$782,M$44)+'СЕТ СН'!$G$11+СВЦЭМ!$D$10+'СЕТ СН'!$G$6-'СЕТ СН'!$G$23</f>
        <v>1283.7920902299998</v>
      </c>
      <c r="N47" s="36">
        <f>SUMIFS(СВЦЭМ!$D$39:$D$782,СВЦЭМ!$A$39:$A$782,$A47,СВЦЭМ!$B$39:$B$782,N$44)+'СЕТ СН'!$G$11+СВЦЭМ!$D$10+'СЕТ СН'!$G$6-'СЕТ СН'!$G$23</f>
        <v>1295.1984073299998</v>
      </c>
      <c r="O47" s="36">
        <f>SUMIFS(СВЦЭМ!$D$39:$D$782,СВЦЭМ!$A$39:$A$782,$A47,СВЦЭМ!$B$39:$B$782,O$44)+'СЕТ СН'!$G$11+СВЦЭМ!$D$10+'СЕТ СН'!$G$6-'СЕТ СН'!$G$23</f>
        <v>1315.5296967799998</v>
      </c>
      <c r="P47" s="36">
        <f>SUMIFS(СВЦЭМ!$D$39:$D$782,СВЦЭМ!$A$39:$A$782,$A47,СВЦЭМ!$B$39:$B$782,P$44)+'СЕТ СН'!$G$11+СВЦЭМ!$D$10+'СЕТ СН'!$G$6-'СЕТ СН'!$G$23</f>
        <v>1346.4938523399999</v>
      </c>
      <c r="Q47" s="36">
        <f>SUMIFS(СВЦЭМ!$D$39:$D$782,СВЦЭМ!$A$39:$A$782,$A47,СВЦЭМ!$B$39:$B$782,Q$44)+'СЕТ СН'!$G$11+СВЦЭМ!$D$10+'СЕТ СН'!$G$6-'СЕТ СН'!$G$23</f>
        <v>1349.3172121799998</v>
      </c>
      <c r="R47" s="36">
        <f>SUMIFS(СВЦЭМ!$D$39:$D$782,СВЦЭМ!$A$39:$A$782,$A47,СВЦЭМ!$B$39:$B$782,R$44)+'СЕТ СН'!$G$11+СВЦЭМ!$D$10+'СЕТ СН'!$G$6-'СЕТ СН'!$G$23</f>
        <v>1337.2533611899999</v>
      </c>
      <c r="S47" s="36">
        <f>SUMIFS(СВЦЭМ!$D$39:$D$782,СВЦЭМ!$A$39:$A$782,$A47,СВЦЭМ!$B$39:$B$782,S$44)+'СЕТ СН'!$G$11+СВЦЭМ!$D$10+'СЕТ СН'!$G$6-'СЕТ СН'!$G$23</f>
        <v>1310.5837552499997</v>
      </c>
      <c r="T47" s="36">
        <f>SUMIFS(СВЦЭМ!$D$39:$D$782,СВЦЭМ!$A$39:$A$782,$A47,СВЦЭМ!$B$39:$B$782,T$44)+'СЕТ СН'!$G$11+СВЦЭМ!$D$10+'СЕТ СН'!$G$6-'СЕТ СН'!$G$23</f>
        <v>1269.16670497</v>
      </c>
      <c r="U47" s="36">
        <f>SUMIFS(СВЦЭМ!$D$39:$D$782,СВЦЭМ!$A$39:$A$782,$A47,СВЦЭМ!$B$39:$B$782,U$44)+'СЕТ СН'!$G$11+СВЦЭМ!$D$10+'СЕТ СН'!$G$6-'СЕТ СН'!$G$23</f>
        <v>1266.3219257299997</v>
      </c>
      <c r="V47" s="36">
        <f>SUMIFS(СВЦЭМ!$D$39:$D$782,СВЦЭМ!$A$39:$A$782,$A47,СВЦЭМ!$B$39:$B$782,V$44)+'СЕТ СН'!$G$11+СВЦЭМ!$D$10+'СЕТ СН'!$G$6-'СЕТ СН'!$G$23</f>
        <v>1280.2638903599998</v>
      </c>
      <c r="W47" s="36">
        <f>SUMIFS(СВЦЭМ!$D$39:$D$782,СВЦЭМ!$A$39:$A$782,$A47,СВЦЭМ!$B$39:$B$782,W$44)+'СЕТ СН'!$G$11+СВЦЭМ!$D$10+'СЕТ СН'!$G$6-'СЕТ СН'!$G$23</f>
        <v>1311.2766058499999</v>
      </c>
      <c r="X47" s="36">
        <f>SUMIFS(СВЦЭМ!$D$39:$D$782,СВЦЭМ!$A$39:$A$782,$A47,СВЦЭМ!$B$39:$B$782,X$44)+'СЕТ СН'!$G$11+СВЦЭМ!$D$10+'СЕТ СН'!$G$6-'СЕТ СН'!$G$23</f>
        <v>1346.0915909599998</v>
      </c>
      <c r="Y47" s="36">
        <f>SUMIFS(СВЦЭМ!$D$39:$D$782,СВЦЭМ!$A$39:$A$782,$A47,СВЦЭМ!$B$39:$B$782,Y$44)+'СЕТ СН'!$G$11+СВЦЭМ!$D$10+'СЕТ СН'!$G$6-'СЕТ СН'!$G$23</f>
        <v>1362.1129446899999</v>
      </c>
    </row>
    <row r="48" spans="1:27" ht="15.75" x14ac:dyDescent="0.2">
      <c r="A48" s="35">
        <f t="shared" si="1"/>
        <v>44596</v>
      </c>
      <c r="B48" s="36">
        <f>SUMIFS(СВЦЭМ!$D$39:$D$782,СВЦЭМ!$A$39:$A$782,$A48,СВЦЭМ!$B$39:$B$782,B$44)+'СЕТ СН'!$G$11+СВЦЭМ!$D$10+'СЕТ СН'!$G$6-'СЕТ СН'!$G$23</f>
        <v>1370.5815546999997</v>
      </c>
      <c r="C48" s="36">
        <f>SUMIFS(СВЦЭМ!$D$39:$D$782,СВЦЭМ!$A$39:$A$782,$A48,СВЦЭМ!$B$39:$B$782,C$44)+'СЕТ СН'!$G$11+СВЦЭМ!$D$10+'СЕТ СН'!$G$6-'СЕТ СН'!$G$23</f>
        <v>1382.9094699799998</v>
      </c>
      <c r="D48" s="36">
        <f>SUMIFS(СВЦЭМ!$D$39:$D$782,СВЦЭМ!$A$39:$A$782,$A48,СВЦЭМ!$B$39:$B$782,D$44)+'СЕТ СН'!$G$11+СВЦЭМ!$D$10+'СЕТ СН'!$G$6-'СЕТ СН'!$G$23</f>
        <v>1398.3605018799999</v>
      </c>
      <c r="E48" s="36">
        <f>SUMIFS(СВЦЭМ!$D$39:$D$782,СВЦЭМ!$A$39:$A$782,$A48,СВЦЭМ!$B$39:$B$782,E$44)+'СЕТ СН'!$G$11+СВЦЭМ!$D$10+'СЕТ СН'!$G$6-'СЕТ СН'!$G$23</f>
        <v>1403.6586841599999</v>
      </c>
      <c r="F48" s="36">
        <f>SUMIFS(СВЦЭМ!$D$39:$D$782,СВЦЭМ!$A$39:$A$782,$A48,СВЦЭМ!$B$39:$B$782,F$44)+'СЕТ СН'!$G$11+СВЦЭМ!$D$10+'СЕТ СН'!$G$6-'СЕТ СН'!$G$23</f>
        <v>1387.1243856799999</v>
      </c>
      <c r="G48" s="36">
        <f>SUMIFS(СВЦЭМ!$D$39:$D$782,СВЦЭМ!$A$39:$A$782,$A48,СВЦЭМ!$B$39:$B$782,G$44)+'СЕТ СН'!$G$11+СВЦЭМ!$D$10+'СЕТ СН'!$G$6-'СЕТ СН'!$G$23</f>
        <v>1339.0591004599999</v>
      </c>
      <c r="H48" s="36">
        <f>SUMIFS(СВЦЭМ!$D$39:$D$782,СВЦЭМ!$A$39:$A$782,$A48,СВЦЭМ!$B$39:$B$782,H$44)+'СЕТ СН'!$G$11+СВЦЭМ!$D$10+'СЕТ СН'!$G$6-'СЕТ СН'!$G$23</f>
        <v>1311.5747736499998</v>
      </c>
      <c r="I48" s="36">
        <f>SUMIFS(СВЦЭМ!$D$39:$D$782,СВЦЭМ!$A$39:$A$782,$A48,СВЦЭМ!$B$39:$B$782,I$44)+'СЕТ СН'!$G$11+СВЦЭМ!$D$10+'СЕТ СН'!$G$6-'СЕТ СН'!$G$23</f>
        <v>1270.84923807</v>
      </c>
      <c r="J48" s="36">
        <f>SUMIFS(СВЦЭМ!$D$39:$D$782,СВЦЭМ!$A$39:$A$782,$A48,СВЦЭМ!$B$39:$B$782,J$44)+'СЕТ СН'!$G$11+СВЦЭМ!$D$10+'СЕТ СН'!$G$6-'СЕТ СН'!$G$23</f>
        <v>1261.5422451199997</v>
      </c>
      <c r="K48" s="36">
        <f>SUMIFS(СВЦЭМ!$D$39:$D$782,СВЦЭМ!$A$39:$A$782,$A48,СВЦЭМ!$B$39:$B$782,K$44)+'СЕТ СН'!$G$11+СВЦЭМ!$D$10+'СЕТ СН'!$G$6-'СЕТ СН'!$G$23</f>
        <v>1260.2039164699997</v>
      </c>
      <c r="L48" s="36">
        <f>SUMIFS(СВЦЭМ!$D$39:$D$782,СВЦЭМ!$A$39:$A$782,$A48,СВЦЭМ!$B$39:$B$782,L$44)+'СЕТ СН'!$G$11+СВЦЭМ!$D$10+'СЕТ СН'!$G$6-'СЕТ СН'!$G$23</f>
        <v>1292.5520973499999</v>
      </c>
      <c r="M48" s="36">
        <f>SUMIFS(СВЦЭМ!$D$39:$D$782,СВЦЭМ!$A$39:$A$782,$A48,СВЦЭМ!$B$39:$B$782,M$44)+'СЕТ СН'!$G$11+СВЦЭМ!$D$10+'СЕТ СН'!$G$6-'СЕТ СН'!$G$23</f>
        <v>1310.2634623799997</v>
      </c>
      <c r="N48" s="36">
        <f>SUMIFS(СВЦЭМ!$D$39:$D$782,СВЦЭМ!$A$39:$A$782,$A48,СВЦЭМ!$B$39:$B$782,N$44)+'СЕТ СН'!$G$11+СВЦЭМ!$D$10+'СЕТ СН'!$G$6-'СЕТ СН'!$G$23</f>
        <v>1313.7268539299998</v>
      </c>
      <c r="O48" s="36">
        <f>SUMIFS(СВЦЭМ!$D$39:$D$782,СВЦЭМ!$A$39:$A$782,$A48,СВЦЭМ!$B$39:$B$782,O$44)+'СЕТ СН'!$G$11+СВЦЭМ!$D$10+'СЕТ СН'!$G$6-'СЕТ СН'!$G$23</f>
        <v>1312.0535918399999</v>
      </c>
      <c r="P48" s="36">
        <f>SUMIFS(СВЦЭМ!$D$39:$D$782,СВЦЭМ!$A$39:$A$782,$A48,СВЦЭМ!$B$39:$B$782,P$44)+'СЕТ СН'!$G$11+СВЦЭМ!$D$10+'СЕТ СН'!$G$6-'СЕТ СН'!$G$23</f>
        <v>1348.3164502399998</v>
      </c>
      <c r="Q48" s="36">
        <f>SUMIFS(СВЦЭМ!$D$39:$D$782,СВЦЭМ!$A$39:$A$782,$A48,СВЦЭМ!$B$39:$B$782,Q$44)+'СЕТ СН'!$G$11+СВЦЭМ!$D$10+'СЕТ СН'!$G$6-'СЕТ СН'!$G$23</f>
        <v>1347.9973175099999</v>
      </c>
      <c r="R48" s="36">
        <f>SUMIFS(СВЦЭМ!$D$39:$D$782,СВЦЭМ!$A$39:$A$782,$A48,СВЦЭМ!$B$39:$B$782,R$44)+'СЕТ СН'!$G$11+СВЦЭМ!$D$10+'СЕТ СН'!$G$6-'СЕТ СН'!$G$23</f>
        <v>1329.9920320899998</v>
      </c>
      <c r="S48" s="36">
        <f>SUMIFS(СВЦЭМ!$D$39:$D$782,СВЦЭМ!$A$39:$A$782,$A48,СВЦЭМ!$B$39:$B$782,S$44)+'СЕТ СН'!$G$11+СВЦЭМ!$D$10+'СЕТ СН'!$G$6-'СЕТ СН'!$G$23</f>
        <v>1306.4747321299999</v>
      </c>
      <c r="T48" s="36">
        <f>SUMIFS(СВЦЭМ!$D$39:$D$782,СВЦЭМ!$A$39:$A$782,$A48,СВЦЭМ!$B$39:$B$782,T$44)+'СЕТ СН'!$G$11+СВЦЭМ!$D$10+'СЕТ СН'!$G$6-'СЕТ СН'!$G$23</f>
        <v>1287.1898928499998</v>
      </c>
      <c r="U48" s="36">
        <f>SUMIFS(СВЦЭМ!$D$39:$D$782,СВЦЭМ!$A$39:$A$782,$A48,СВЦЭМ!$B$39:$B$782,U$44)+'СЕТ СН'!$G$11+СВЦЭМ!$D$10+'СЕТ СН'!$G$6-'СЕТ СН'!$G$23</f>
        <v>1294.4573146199998</v>
      </c>
      <c r="V48" s="36">
        <f>SUMIFS(СВЦЭМ!$D$39:$D$782,СВЦЭМ!$A$39:$A$782,$A48,СВЦЭМ!$B$39:$B$782,V$44)+'СЕТ СН'!$G$11+СВЦЭМ!$D$10+'СЕТ СН'!$G$6-'СЕТ СН'!$G$23</f>
        <v>1295.4858509299997</v>
      </c>
      <c r="W48" s="36">
        <f>SUMIFS(СВЦЭМ!$D$39:$D$782,СВЦЭМ!$A$39:$A$782,$A48,СВЦЭМ!$B$39:$B$782,W$44)+'СЕТ СН'!$G$11+СВЦЭМ!$D$10+'СЕТ СН'!$G$6-'СЕТ СН'!$G$23</f>
        <v>1324.9200540799998</v>
      </c>
      <c r="X48" s="36">
        <f>SUMIFS(СВЦЭМ!$D$39:$D$782,СВЦЭМ!$A$39:$A$782,$A48,СВЦЭМ!$B$39:$B$782,X$44)+'СЕТ СН'!$G$11+СВЦЭМ!$D$10+'СЕТ СН'!$G$6-'СЕТ СН'!$G$23</f>
        <v>1346.7872134699999</v>
      </c>
      <c r="Y48" s="36">
        <f>SUMIFS(СВЦЭМ!$D$39:$D$782,СВЦЭМ!$A$39:$A$782,$A48,СВЦЭМ!$B$39:$B$782,Y$44)+'СЕТ СН'!$G$11+СВЦЭМ!$D$10+'СЕТ СН'!$G$6-'СЕТ СН'!$G$23</f>
        <v>1355.7495104999998</v>
      </c>
    </row>
    <row r="49" spans="1:25" ht="15.75" x14ac:dyDescent="0.2">
      <c r="A49" s="35">
        <f t="shared" si="1"/>
        <v>44597</v>
      </c>
      <c r="B49" s="36">
        <f>SUMIFS(СВЦЭМ!$D$39:$D$782,СВЦЭМ!$A$39:$A$782,$A49,СВЦЭМ!$B$39:$B$782,B$44)+'СЕТ СН'!$G$11+СВЦЭМ!$D$10+'СЕТ СН'!$G$6-'СЕТ СН'!$G$23</f>
        <v>1403.3059018199999</v>
      </c>
      <c r="C49" s="36">
        <f>SUMIFS(СВЦЭМ!$D$39:$D$782,СВЦЭМ!$A$39:$A$782,$A49,СВЦЭМ!$B$39:$B$782,C$44)+'СЕТ СН'!$G$11+СВЦЭМ!$D$10+'СЕТ СН'!$G$6-'СЕТ СН'!$G$23</f>
        <v>1334.1302666299998</v>
      </c>
      <c r="D49" s="36">
        <f>SUMIFS(СВЦЭМ!$D$39:$D$782,СВЦЭМ!$A$39:$A$782,$A49,СВЦЭМ!$B$39:$B$782,D$44)+'СЕТ СН'!$G$11+СВЦЭМ!$D$10+'СЕТ СН'!$G$6-'СЕТ СН'!$G$23</f>
        <v>1358.1365052199999</v>
      </c>
      <c r="E49" s="36">
        <f>SUMIFS(СВЦЭМ!$D$39:$D$782,СВЦЭМ!$A$39:$A$782,$A49,СВЦЭМ!$B$39:$B$782,E$44)+'СЕТ СН'!$G$11+СВЦЭМ!$D$10+'СЕТ СН'!$G$6-'СЕТ СН'!$G$23</f>
        <v>1381.3852705099998</v>
      </c>
      <c r="F49" s="36">
        <f>SUMIFS(СВЦЭМ!$D$39:$D$782,СВЦЭМ!$A$39:$A$782,$A49,СВЦЭМ!$B$39:$B$782,F$44)+'СЕТ СН'!$G$11+СВЦЭМ!$D$10+'СЕТ СН'!$G$6-'СЕТ СН'!$G$23</f>
        <v>1384.6370813599999</v>
      </c>
      <c r="G49" s="36">
        <f>SUMIFS(СВЦЭМ!$D$39:$D$782,СВЦЭМ!$A$39:$A$782,$A49,СВЦЭМ!$B$39:$B$782,G$44)+'СЕТ СН'!$G$11+СВЦЭМ!$D$10+'СЕТ СН'!$G$6-'СЕТ СН'!$G$23</f>
        <v>1394.4947928599997</v>
      </c>
      <c r="H49" s="36">
        <f>SUMIFS(СВЦЭМ!$D$39:$D$782,СВЦЭМ!$A$39:$A$782,$A49,СВЦЭМ!$B$39:$B$782,H$44)+'СЕТ СН'!$G$11+СВЦЭМ!$D$10+'СЕТ СН'!$G$6-'СЕТ СН'!$G$23</f>
        <v>1364.9954184299997</v>
      </c>
      <c r="I49" s="36">
        <f>SUMIFS(СВЦЭМ!$D$39:$D$782,СВЦЭМ!$A$39:$A$782,$A49,СВЦЭМ!$B$39:$B$782,I$44)+'СЕТ СН'!$G$11+СВЦЭМ!$D$10+'СЕТ СН'!$G$6-'СЕТ СН'!$G$23</f>
        <v>1315.7385307099998</v>
      </c>
      <c r="J49" s="36">
        <f>SUMIFS(СВЦЭМ!$D$39:$D$782,СВЦЭМ!$A$39:$A$782,$A49,СВЦЭМ!$B$39:$B$782,J$44)+'СЕТ СН'!$G$11+СВЦЭМ!$D$10+'СЕТ СН'!$G$6-'СЕТ СН'!$G$23</f>
        <v>1270.6478177799997</v>
      </c>
      <c r="K49" s="36">
        <f>SUMIFS(СВЦЭМ!$D$39:$D$782,СВЦЭМ!$A$39:$A$782,$A49,СВЦЭМ!$B$39:$B$782,K$44)+'СЕТ СН'!$G$11+СВЦЭМ!$D$10+'СЕТ СН'!$G$6-'СЕТ СН'!$G$23</f>
        <v>1265.45265789</v>
      </c>
      <c r="L49" s="36">
        <f>SUMIFS(СВЦЭМ!$D$39:$D$782,СВЦЭМ!$A$39:$A$782,$A49,СВЦЭМ!$B$39:$B$782,L$44)+'СЕТ СН'!$G$11+СВЦЭМ!$D$10+'СЕТ СН'!$G$6-'СЕТ СН'!$G$23</f>
        <v>1276.2920441899998</v>
      </c>
      <c r="M49" s="36">
        <f>SUMIFS(СВЦЭМ!$D$39:$D$782,СВЦЭМ!$A$39:$A$782,$A49,СВЦЭМ!$B$39:$B$782,M$44)+'СЕТ СН'!$G$11+СВЦЭМ!$D$10+'СЕТ СН'!$G$6-'СЕТ СН'!$G$23</f>
        <v>1300.0961983499999</v>
      </c>
      <c r="N49" s="36">
        <f>SUMIFS(СВЦЭМ!$D$39:$D$782,СВЦЭМ!$A$39:$A$782,$A49,СВЦЭМ!$B$39:$B$782,N$44)+'СЕТ СН'!$G$11+СВЦЭМ!$D$10+'СЕТ СН'!$G$6-'СЕТ СН'!$G$23</f>
        <v>1316.3431485699998</v>
      </c>
      <c r="O49" s="36">
        <f>SUMIFS(СВЦЭМ!$D$39:$D$782,СВЦЭМ!$A$39:$A$782,$A49,СВЦЭМ!$B$39:$B$782,O$44)+'СЕТ СН'!$G$11+СВЦЭМ!$D$10+'СЕТ СН'!$G$6-'СЕТ СН'!$G$23</f>
        <v>1344.3955766099998</v>
      </c>
      <c r="P49" s="36">
        <f>SUMIFS(СВЦЭМ!$D$39:$D$782,СВЦЭМ!$A$39:$A$782,$A49,СВЦЭМ!$B$39:$B$782,P$44)+'СЕТ СН'!$G$11+СВЦЭМ!$D$10+'СЕТ СН'!$G$6-'СЕТ СН'!$G$23</f>
        <v>1351.2694306899998</v>
      </c>
      <c r="Q49" s="36">
        <f>SUMIFS(СВЦЭМ!$D$39:$D$782,СВЦЭМ!$A$39:$A$782,$A49,СВЦЭМ!$B$39:$B$782,Q$44)+'СЕТ СН'!$G$11+СВЦЭМ!$D$10+'СЕТ СН'!$G$6-'СЕТ СН'!$G$23</f>
        <v>1355.5636306599999</v>
      </c>
      <c r="R49" s="36">
        <f>SUMIFS(СВЦЭМ!$D$39:$D$782,СВЦЭМ!$A$39:$A$782,$A49,СВЦЭМ!$B$39:$B$782,R$44)+'СЕТ СН'!$G$11+СВЦЭМ!$D$10+'СЕТ СН'!$G$6-'СЕТ СН'!$G$23</f>
        <v>1345.7733906599999</v>
      </c>
      <c r="S49" s="36">
        <f>SUMIFS(СВЦЭМ!$D$39:$D$782,СВЦЭМ!$A$39:$A$782,$A49,СВЦЭМ!$B$39:$B$782,S$44)+'СЕТ СН'!$G$11+СВЦЭМ!$D$10+'СЕТ СН'!$G$6-'СЕТ СН'!$G$23</f>
        <v>1310.0264725699999</v>
      </c>
      <c r="T49" s="36">
        <f>SUMIFS(СВЦЭМ!$D$39:$D$782,СВЦЭМ!$A$39:$A$782,$A49,СВЦЭМ!$B$39:$B$782,T$44)+'СЕТ СН'!$G$11+СВЦЭМ!$D$10+'СЕТ СН'!$G$6-'СЕТ СН'!$G$23</f>
        <v>1285.6125699999998</v>
      </c>
      <c r="U49" s="36">
        <f>SUMIFS(СВЦЭМ!$D$39:$D$782,СВЦЭМ!$A$39:$A$782,$A49,СВЦЭМ!$B$39:$B$782,U$44)+'СЕТ СН'!$G$11+СВЦЭМ!$D$10+'СЕТ СН'!$G$6-'СЕТ СН'!$G$23</f>
        <v>1291.5363609799999</v>
      </c>
      <c r="V49" s="36">
        <f>SUMIFS(СВЦЭМ!$D$39:$D$782,СВЦЭМ!$A$39:$A$782,$A49,СВЦЭМ!$B$39:$B$782,V$44)+'СЕТ СН'!$G$11+СВЦЭМ!$D$10+'СЕТ СН'!$G$6-'СЕТ СН'!$G$23</f>
        <v>1298.9772298899998</v>
      </c>
      <c r="W49" s="36">
        <f>SUMIFS(СВЦЭМ!$D$39:$D$782,СВЦЭМ!$A$39:$A$782,$A49,СВЦЭМ!$B$39:$B$782,W$44)+'СЕТ СН'!$G$11+СВЦЭМ!$D$10+'СЕТ СН'!$G$6-'СЕТ СН'!$G$23</f>
        <v>1314.7045369099999</v>
      </c>
      <c r="X49" s="36">
        <f>SUMIFS(СВЦЭМ!$D$39:$D$782,СВЦЭМ!$A$39:$A$782,$A49,СВЦЭМ!$B$39:$B$782,X$44)+'СЕТ СН'!$G$11+СВЦЭМ!$D$10+'СЕТ СН'!$G$6-'СЕТ СН'!$G$23</f>
        <v>1330.7252852899999</v>
      </c>
      <c r="Y49" s="36">
        <f>SUMIFS(СВЦЭМ!$D$39:$D$782,СВЦЭМ!$A$39:$A$782,$A49,СВЦЭМ!$B$39:$B$782,Y$44)+'СЕТ СН'!$G$11+СВЦЭМ!$D$10+'СЕТ СН'!$G$6-'СЕТ СН'!$G$23</f>
        <v>1355.4802851599998</v>
      </c>
    </row>
    <row r="50" spans="1:25" ht="15.75" x14ac:dyDescent="0.2">
      <c r="A50" s="35">
        <f t="shared" si="1"/>
        <v>44598</v>
      </c>
      <c r="B50" s="36">
        <f>SUMIFS(СВЦЭМ!$D$39:$D$782,СВЦЭМ!$A$39:$A$782,$A50,СВЦЭМ!$B$39:$B$782,B$44)+'СЕТ СН'!$G$11+СВЦЭМ!$D$10+'СЕТ СН'!$G$6-'СЕТ СН'!$G$23</f>
        <v>1364.5221253999998</v>
      </c>
      <c r="C50" s="36">
        <f>SUMIFS(СВЦЭМ!$D$39:$D$782,СВЦЭМ!$A$39:$A$782,$A50,СВЦЭМ!$B$39:$B$782,C$44)+'СЕТ СН'!$G$11+СВЦЭМ!$D$10+'СЕТ СН'!$G$6-'СЕТ СН'!$G$23</f>
        <v>1376.9118241199999</v>
      </c>
      <c r="D50" s="36">
        <f>SUMIFS(СВЦЭМ!$D$39:$D$782,СВЦЭМ!$A$39:$A$782,$A50,СВЦЭМ!$B$39:$B$782,D$44)+'СЕТ СН'!$G$11+СВЦЭМ!$D$10+'СЕТ СН'!$G$6-'СЕТ СН'!$G$23</f>
        <v>1389.8399088499998</v>
      </c>
      <c r="E50" s="36">
        <f>SUMIFS(СВЦЭМ!$D$39:$D$782,СВЦЭМ!$A$39:$A$782,$A50,СВЦЭМ!$B$39:$B$782,E$44)+'СЕТ СН'!$G$11+СВЦЭМ!$D$10+'СЕТ СН'!$G$6-'СЕТ СН'!$G$23</f>
        <v>1392.9253500699999</v>
      </c>
      <c r="F50" s="36">
        <f>SUMIFS(СВЦЭМ!$D$39:$D$782,СВЦЭМ!$A$39:$A$782,$A50,СВЦЭМ!$B$39:$B$782,F$44)+'СЕТ СН'!$G$11+СВЦЭМ!$D$10+'СЕТ СН'!$G$6-'СЕТ СН'!$G$23</f>
        <v>1388.6030696699997</v>
      </c>
      <c r="G50" s="36">
        <f>SUMIFS(СВЦЭМ!$D$39:$D$782,СВЦЭМ!$A$39:$A$782,$A50,СВЦЭМ!$B$39:$B$782,G$44)+'СЕТ СН'!$G$11+СВЦЭМ!$D$10+'СЕТ СН'!$G$6-'СЕТ СН'!$G$23</f>
        <v>1374.4722356899999</v>
      </c>
      <c r="H50" s="36">
        <f>SUMIFS(СВЦЭМ!$D$39:$D$782,СВЦЭМ!$A$39:$A$782,$A50,СВЦЭМ!$B$39:$B$782,H$44)+'СЕТ СН'!$G$11+СВЦЭМ!$D$10+'СЕТ СН'!$G$6-'СЕТ СН'!$G$23</f>
        <v>1360.0359800399999</v>
      </c>
      <c r="I50" s="36">
        <f>SUMIFS(СВЦЭМ!$D$39:$D$782,СВЦЭМ!$A$39:$A$782,$A50,СВЦЭМ!$B$39:$B$782,I$44)+'СЕТ СН'!$G$11+СВЦЭМ!$D$10+'СЕТ СН'!$G$6-'СЕТ СН'!$G$23</f>
        <v>1339.7115217099999</v>
      </c>
      <c r="J50" s="36">
        <f>SUMIFS(СВЦЭМ!$D$39:$D$782,СВЦЭМ!$A$39:$A$782,$A50,СВЦЭМ!$B$39:$B$782,J$44)+'СЕТ СН'!$G$11+СВЦЭМ!$D$10+'СЕТ СН'!$G$6-'СЕТ СН'!$G$23</f>
        <v>1299.0408691599998</v>
      </c>
      <c r="K50" s="36">
        <f>SUMIFS(СВЦЭМ!$D$39:$D$782,СВЦЭМ!$A$39:$A$782,$A50,СВЦЭМ!$B$39:$B$782,K$44)+'СЕТ СН'!$G$11+СВЦЭМ!$D$10+'СЕТ СН'!$G$6-'СЕТ СН'!$G$23</f>
        <v>1270.6248482899998</v>
      </c>
      <c r="L50" s="36">
        <f>SUMIFS(СВЦЭМ!$D$39:$D$782,СВЦЭМ!$A$39:$A$782,$A50,СВЦЭМ!$B$39:$B$782,L$44)+'СЕТ СН'!$G$11+СВЦЭМ!$D$10+'СЕТ СН'!$G$6-'СЕТ СН'!$G$23</f>
        <v>1271.5645857</v>
      </c>
      <c r="M50" s="36">
        <f>SUMIFS(СВЦЭМ!$D$39:$D$782,СВЦЭМ!$A$39:$A$782,$A50,СВЦЭМ!$B$39:$B$782,M$44)+'СЕТ СН'!$G$11+СВЦЭМ!$D$10+'СЕТ СН'!$G$6-'СЕТ СН'!$G$23</f>
        <v>1278.2023751199999</v>
      </c>
      <c r="N50" s="36">
        <f>SUMIFS(СВЦЭМ!$D$39:$D$782,СВЦЭМ!$A$39:$A$782,$A50,СВЦЭМ!$B$39:$B$782,N$44)+'СЕТ СН'!$G$11+СВЦЭМ!$D$10+'СЕТ СН'!$G$6-'СЕТ СН'!$G$23</f>
        <v>1295.3323074399998</v>
      </c>
      <c r="O50" s="36">
        <f>SUMIFS(СВЦЭМ!$D$39:$D$782,СВЦЭМ!$A$39:$A$782,$A50,СВЦЭМ!$B$39:$B$782,O$44)+'СЕТ СН'!$G$11+СВЦЭМ!$D$10+'СЕТ СН'!$G$6-'СЕТ СН'!$G$23</f>
        <v>1324.3238259799998</v>
      </c>
      <c r="P50" s="36">
        <f>SUMIFS(СВЦЭМ!$D$39:$D$782,СВЦЭМ!$A$39:$A$782,$A50,СВЦЭМ!$B$39:$B$782,P$44)+'СЕТ СН'!$G$11+СВЦЭМ!$D$10+'СЕТ СН'!$G$6-'СЕТ СН'!$G$23</f>
        <v>1333.27367319</v>
      </c>
      <c r="Q50" s="36">
        <f>SUMIFS(СВЦЭМ!$D$39:$D$782,СВЦЭМ!$A$39:$A$782,$A50,СВЦЭМ!$B$39:$B$782,Q$44)+'СЕТ СН'!$G$11+СВЦЭМ!$D$10+'СЕТ СН'!$G$6-'СЕТ СН'!$G$23</f>
        <v>1339.1267959499999</v>
      </c>
      <c r="R50" s="36">
        <f>SUMIFS(СВЦЭМ!$D$39:$D$782,СВЦЭМ!$A$39:$A$782,$A50,СВЦЭМ!$B$39:$B$782,R$44)+'СЕТ СН'!$G$11+СВЦЭМ!$D$10+'СЕТ СН'!$G$6-'СЕТ СН'!$G$23</f>
        <v>1332.4881274099998</v>
      </c>
      <c r="S50" s="36">
        <f>SUMIFS(СВЦЭМ!$D$39:$D$782,СВЦЭМ!$A$39:$A$782,$A50,СВЦЭМ!$B$39:$B$782,S$44)+'СЕТ СН'!$G$11+СВЦЭМ!$D$10+'СЕТ СН'!$G$6-'СЕТ СН'!$G$23</f>
        <v>1303.2498019899999</v>
      </c>
      <c r="T50" s="36">
        <f>SUMIFS(СВЦЭМ!$D$39:$D$782,СВЦЭМ!$A$39:$A$782,$A50,СВЦЭМ!$B$39:$B$782,T$44)+'СЕТ СН'!$G$11+СВЦЭМ!$D$10+'СЕТ СН'!$G$6-'СЕТ СН'!$G$23</f>
        <v>1267.1732798499997</v>
      </c>
      <c r="U50" s="36">
        <f>SUMIFS(СВЦЭМ!$D$39:$D$782,СВЦЭМ!$A$39:$A$782,$A50,СВЦЭМ!$B$39:$B$782,U$44)+'СЕТ СН'!$G$11+СВЦЭМ!$D$10+'СЕТ СН'!$G$6-'СЕТ СН'!$G$23</f>
        <v>1283.8626219199998</v>
      </c>
      <c r="V50" s="36">
        <f>SUMIFS(СВЦЭМ!$D$39:$D$782,СВЦЭМ!$A$39:$A$782,$A50,СВЦЭМ!$B$39:$B$782,V$44)+'СЕТ СН'!$G$11+СВЦЭМ!$D$10+'СЕТ СН'!$G$6-'СЕТ СН'!$G$23</f>
        <v>1280.8765038199999</v>
      </c>
      <c r="W50" s="36">
        <f>SUMIFS(СВЦЭМ!$D$39:$D$782,СВЦЭМ!$A$39:$A$782,$A50,СВЦЭМ!$B$39:$B$782,W$44)+'СЕТ СН'!$G$11+СВЦЭМ!$D$10+'СЕТ СН'!$G$6-'СЕТ СН'!$G$23</f>
        <v>1298.7524358899998</v>
      </c>
      <c r="X50" s="36">
        <f>SUMIFS(СВЦЭМ!$D$39:$D$782,СВЦЭМ!$A$39:$A$782,$A50,СВЦЭМ!$B$39:$B$782,X$44)+'СЕТ СН'!$G$11+СВЦЭМ!$D$10+'СЕТ СН'!$G$6-'СЕТ СН'!$G$23</f>
        <v>1323.1436510599999</v>
      </c>
      <c r="Y50" s="36">
        <f>SUMIFS(СВЦЭМ!$D$39:$D$782,СВЦЭМ!$A$39:$A$782,$A50,СВЦЭМ!$B$39:$B$782,Y$44)+'СЕТ СН'!$G$11+СВЦЭМ!$D$10+'СЕТ СН'!$G$6-'СЕТ СН'!$G$23</f>
        <v>1354.3554150599998</v>
      </c>
    </row>
    <row r="51" spans="1:25" ht="15.75" x14ac:dyDescent="0.2">
      <c r="A51" s="35">
        <f t="shared" si="1"/>
        <v>44599</v>
      </c>
      <c r="B51" s="36">
        <f>SUMIFS(СВЦЭМ!$D$39:$D$782,СВЦЭМ!$A$39:$A$782,$A51,СВЦЭМ!$B$39:$B$782,B$44)+'СЕТ СН'!$G$11+СВЦЭМ!$D$10+'СЕТ СН'!$G$6-'СЕТ СН'!$G$23</f>
        <v>1384.23424123</v>
      </c>
      <c r="C51" s="36">
        <f>SUMIFS(СВЦЭМ!$D$39:$D$782,СВЦЭМ!$A$39:$A$782,$A51,СВЦЭМ!$B$39:$B$782,C$44)+'СЕТ СН'!$G$11+СВЦЭМ!$D$10+'СЕТ СН'!$G$6-'СЕТ СН'!$G$23</f>
        <v>1408.6828239299998</v>
      </c>
      <c r="D51" s="36">
        <f>SUMIFS(СВЦЭМ!$D$39:$D$782,СВЦЭМ!$A$39:$A$782,$A51,СВЦЭМ!$B$39:$B$782,D$44)+'СЕТ СН'!$G$11+СВЦЭМ!$D$10+'СЕТ СН'!$G$6-'СЕТ СН'!$G$23</f>
        <v>1416.0664936399999</v>
      </c>
      <c r="E51" s="36">
        <f>SUMIFS(СВЦЭМ!$D$39:$D$782,СВЦЭМ!$A$39:$A$782,$A51,СВЦЭМ!$B$39:$B$782,E$44)+'СЕТ СН'!$G$11+СВЦЭМ!$D$10+'СЕТ СН'!$G$6-'СЕТ СН'!$G$23</f>
        <v>1421.5137495299998</v>
      </c>
      <c r="F51" s="36">
        <f>SUMIFS(СВЦЭМ!$D$39:$D$782,СВЦЭМ!$A$39:$A$782,$A51,СВЦЭМ!$B$39:$B$782,F$44)+'СЕТ СН'!$G$11+СВЦЭМ!$D$10+'СЕТ СН'!$G$6-'СЕТ СН'!$G$23</f>
        <v>1415.6530345599999</v>
      </c>
      <c r="G51" s="36">
        <f>SUMIFS(СВЦЭМ!$D$39:$D$782,СВЦЭМ!$A$39:$A$782,$A51,СВЦЭМ!$B$39:$B$782,G$44)+'СЕТ СН'!$G$11+СВЦЭМ!$D$10+'СЕТ СН'!$G$6-'СЕТ СН'!$G$23</f>
        <v>1394.8590665499999</v>
      </c>
      <c r="H51" s="36">
        <f>SUMIFS(СВЦЭМ!$D$39:$D$782,СВЦЭМ!$A$39:$A$782,$A51,СВЦЭМ!$B$39:$B$782,H$44)+'СЕТ СН'!$G$11+СВЦЭМ!$D$10+'СЕТ СН'!$G$6-'СЕТ СН'!$G$23</f>
        <v>1399.4456863399998</v>
      </c>
      <c r="I51" s="36">
        <f>SUMIFS(СВЦЭМ!$D$39:$D$782,СВЦЭМ!$A$39:$A$782,$A51,СВЦЭМ!$B$39:$B$782,I$44)+'СЕТ СН'!$G$11+СВЦЭМ!$D$10+'СЕТ СН'!$G$6-'СЕТ СН'!$G$23</f>
        <v>1288.4456143799998</v>
      </c>
      <c r="J51" s="36">
        <f>SUMIFS(СВЦЭМ!$D$39:$D$782,СВЦЭМ!$A$39:$A$782,$A51,СВЦЭМ!$B$39:$B$782,J$44)+'СЕТ СН'!$G$11+СВЦЭМ!$D$10+'СЕТ СН'!$G$6-'СЕТ СН'!$G$23</f>
        <v>1240.7480138099997</v>
      </c>
      <c r="K51" s="36">
        <f>SUMIFS(СВЦЭМ!$D$39:$D$782,СВЦЭМ!$A$39:$A$782,$A51,СВЦЭМ!$B$39:$B$782,K$44)+'СЕТ СН'!$G$11+СВЦЭМ!$D$10+'СЕТ СН'!$G$6-'СЕТ СН'!$G$23</f>
        <v>1236.4535919499999</v>
      </c>
      <c r="L51" s="36">
        <f>SUMIFS(СВЦЭМ!$D$39:$D$782,СВЦЭМ!$A$39:$A$782,$A51,СВЦЭМ!$B$39:$B$782,L$44)+'СЕТ СН'!$G$11+СВЦЭМ!$D$10+'СЕТ СН'!$G$6-'СЕТ СН'!$G$23</f>
        <v>1248.1040137299999</v>
      </c>
      <c r="M51" s="36">
        <f>SUMIFS(СВЦЭМ!$D$39:$D$782,СВЦЭМ!$A$39:$A$782,$A51,СВЦЭМ!$B$39:$B$782,M$44)+'СЕТ СН'!$G$11+СВЦЭМ!$D$10+'СЕТ СН'!$G$6-'СЕТ СН'!$G$23</f>
        <v>1284.0887227999999</v>
      </c>
      <c r="N51" s="36">
        <f>SUMIFS(СВЦЭМ!$D$39:$D$782,СВЦЭМ!$A$39:$A$782,$A51,СВЦЭМ!$B$39:$B$782,N$44)+'СЕТ СН'!$G$11+СВЦЭМ!$D$10+'СЕТ СН'!$G$6-'СЕТ СН'!$G$23</f>
        <v>1321.6204558899999</v>
      </c>
      <c r="O51" s="36">
        <f>SUMIFS(СВЦЭМ!$D$39:$D$782,СВЦЭМ!$A$39:$A$782,$A51,СВЦЭМ!$B$39:$B$782,O$44)+'СЕТ СН'!$G$11+СВЦЭМ!$D$10+'СЕТ СН'!$G$6-'СЕТ СН'!$G$23</f>
        <v>1352.5355834499999</v>
      </c>
      <c r="P51" s="36">
        <f>SUMIFS(СВЦЭМ!$D$39:$D$782,СВЦЭМ!$A$39:$A$782,$A51,СВЦЭМ!$B$39:$B$782,P$44)+'СЕТ СН'!$G$11+СВЦЭМ!$D$10+'СЕТ СН'!$G$6-'СЕТ СН'!$G$23</f>
        <v>1363.9009817499998</v>
      </c>
      <c r="Q51" s="36">
        <f>SUMIFS(СВЦЭМ!$D$39:$D$782,СВЦЭМ!$A$39:$A$782,$A51,СВЦЭМ!$B$39:$B$782,Q$44)+'СЕТ СН'!$G$11+СВЦЭМ!$D$10+'СЕТ СН'!$G$6-'СЕТ СН'!$G$23</f>
        <v>1377.2990635199999</v>
      </c>
      <c r="R51" s="36">
        <f>SUMIFS(СВЦЭМ!$D$39:$D$782,СВЦЭМ!$A$39:$A$782,$A51,СВЦЭМ!$B$39:$B$782,R$44)+'СЕТ СН'!$G$11+СВЦЭМ!$D$10+'СЕТ СН'!$G$6-'СЕТ СН'!$G$23</f>
        <v>1352.2532810399998</v>
      </c>
      <c r="S51" s="36">
        <f>SUMIFS(СВЦЭМ!$D$39:$D$782,СВЦЭМ!$A$39:$A$782,$A51,СВЦЭМ!$B$39:$B$782,S$44)+'СЕТ СН'!$G$11+СВЦЭМ!$D$10+'СЕТ СН'!$G$6-'СЕТ СН'!$G$23</f>
        <v>1307.2872918699998</v>
      </c>
      <c r="T51" s="36">
        <f>SUMIFS(СВЦЭМ!$D$39:$D$782,СВЦЭМ!$A$39:$A$782,$A51,СВЦЭМ!$B$39:$B$782,T$44)+'СЕТ СН'!$G$11+СВЦЭМ!$D$10+'СЕТ СН'!$G$6-'СЕТ СН'!$G$23</f>
        <v>1258.6712489899999</v>
      </c>
      <c r="U51" s="36">
        <f>SUMIFS(СВЦЭМ!$D$39:$D$782,СВЦЭМ!$A$39:$A$782,$A51,СВЦЭМ!$B$39:$B$782,U$44)+'СЕТ СН'!$G$11+СВЦЭМ!$D$10+'СЕТ СН'!$G$6-'СЕТ СН'!$G$23</f>
        <v>1264.9300383199998</v>
      </c>
      <c r="V51" s="36">
        <f>SUMIFS(СВЦЭМ!$D$39:$D$782,СВЦЭМ!$A$39:$A$782,$A51,СВЦЭМ!$B$39:$B$782,V$44)+'СЕТ СН'!$G$11+СВЦЭМ!$D$10+'СЕТ СН'!$G$6-'СЕТ СН'!$G$23</f>
        <v>1277.9909115699998</v>
      </c>
      <c r="W51" s="36">
        <f>SUMIFS(СВЦЭМ!$D$39:$D$782,СВЦЭМ!$A$39:$A$782,$A51,СВЦЭМ!$B$39:$B$782,W$44)+'СЕТ СН'!$G$11+СВЦЭМ!$D$10+'СЕТ СН'!$G$6-'СЕТ СН'!$G$23</f>
        <v>1311.2336961899998</v>
      </c>
      <c r="X51" s="36">
        <f>SUMIFS(СВЦЭМ!$D$39:$D$782,СВЦЭМ!$A$39:$A$782,$A51,СВЦЭМ!$B$39:$B$782,X$44)+'СЕТ СН'!$G$11+СВЦЭМ!$D$10+'СЕТ СН'!$G$6-'СЕТ СН'!$G$23</f>
        <v>1326.9663420799998</v>
      </c>
      <c r="Y51" s="36">
        <f>SUMIFS(СВЦЭМ!$D$39:$D$782,СВЦЭМ!$A$39:$A$782,$A51,СВЦЭМ!$B$39:$B$782,Y$44)+'СЕТ СН'!$G$11+СВЦЭМ!$D$10+'СЕТ СН'!$G$6-'СЕТ СН'!$G$23</f>
        <v>1354.2832302799998</v>
      </c>
    </row>
    <row r="52" spans="1:25" ht="15.75" x14ac:dyDescent="0.2">
      <c r="A52" s="35">
        <f t="shared" si="1"/>
        <v>44600</v>
      </c>
      <c r="B52" s="36">
        <f>SUMIFS(СВЦЭМ!$D$39:$D$782,СВЦЭМ!$A$39:$A$782,$A52,СВЦЭМ!$B$39:$B$782,B$44)+'СЕТ СН'!$G$11+СВЦЭМ!$D$10+'СЕТ СН'!$G$6-'СЕТ СН'!$G$23</f>
        <v>1351.7624921299998</v>
      </c>
      <c r="C52" s="36">
        <f>SUMIFS(СВЦЭМ!$D$39:$D$782,СВЦЭМ!$A$39:$A$782,$A52,СВЦЭМ!$B$39:$B$782,C$44)+'СЕТ СН'!$G$11+СВЦЭМ!$D$10+'СЕТ СН'!$G$6-'СЕТ СН'!$G$23</f>
        <v>1415.6385549999998</v>
      </c>
      <c r="D52" s="36">
        <f>SUMIFS(СВЦЭМ!$D$39:$D$782,СВЦЭМ!$A$39:$A$782,$A52,СВЦЭМ!$B$39:$B$782,D$44)+'СЕТ СН'!$G$11+СВЦЭМ!$D$10+'СЕТ СН'!$G$6-'СЕТ СН'!$G$23</f>
        <v>1425.1901551299998</v>
      </c>
      <c r="E52" s="36">
        <f>SUMIFS(СВЦЭМ!$D$39:$D$782,СВЦЭМ!$A$39:$A$782,$A52,СВЦЭМ!$B$39:$B$782,E$44)+'СЕТ СН'!$G$11+СВЦЭМ!$D$10+'СЕТ СН'!$G$6-'СЕТ СН'!$G$23</f>
        <v>1426.1238630699997</v>
      </c>
      <c r="F52" s="36">
        <f>SUMIFS(СВЦЭМ!$D$39:$D$782,СВЦЭМ!$A$39:$A$782,$A52,СВЦЭМ!$B$39:$B$782,F$44)+'СЕТ СН'!$G$11+СВЦЭМ!$D$10+'СЕТ СН'!$G$6-'СЕТ СН'!$G$23</f>
        <v>1412.18649289</v>
      </c>
      <c r="G52" s="36">
        <f>SUMIFS(СВЦЭМ!$D$39:$D$782,СВЦЭМ!$A$39:$A$782,$A52,СВЦЭМ!$B$39:$B$782,G$44)+'СЕТ СН'!$G$11+СВЦЭМ!$D$10+'СЕТ СН'!$G$6-'СЕТ СН'!$G$23</f>
        <v>1387.9567934499999</v>
      </c>
      <c r="H52" s="36">
        <f>SUMIFS(СВЦЭМ!$D$39:$D$782,СВЦЭМ!$A$39:$A$782,$A52,СВЦЭМ!$B$39:$B$782,H$44)+'СЕТ СН'!$G$11+СВЦЭМ!$D$10+'СЕТ СН'!$G$6-'СЕТ СН'!$G$23</f>
        <v>1339.6927329299999</v>
      </c>
      <c r="I52" s="36">
        <f>SUMIFS(СВЦЭМ!$D$39:$D$782,СВЦЭМ!$A$39:$A$782,$A52,СВЦЭМ!$B$39:$B$782,I$44)+'СЕТ СН'!$G$11+СВЦЭМ!$D$10+'СЕТ СН'!$G$6-'СЕТ СН'!$G$23</f>
        <v>1282.9786443099999</v>
      </c>
      <c r="J52" s="36">
        <f>SUMIFS(СВЦЭМ!$D$39:$D$782,СВЦЭМ!$A$39:$A$782,$A52,СВЦЭМ!$B$39:$B$782,J$44)+'СЕТ СН'!$G$11+СВЦЭМ!$D$10+'СЕТ СН'!$G$6-'СЕТ СН'!$G$23</f>
        <v>1229.2881708799998</v>
      </c>
      <c r="K52" s="36">
        <f>SUMIFS(СВЦЭМ!$D$39:$D$782,СВЦЭМ!$A$39:$A$782,$A52,СВЦЭМ!$B$39:$B$782,K$44)+'СЕТ СН'!$G$11+СВЦЭМ!$D$10+'СЕТ СН'!$G$6-'СЕТ СН'!$G$23</f>
        <v>1223.7335581999998</v>
      </c>
      <c r="L52" s="36">
        <f>SUMIFS(СВЦЭМ!$D$39:$D$782,СВЦЭМ!$A$39:$A$782,$A52,СВЦЭМ!$B$39:$B$782,L$44)+'СЕТ СН'!$G$11+СВЦЭМ!$D$10+'СЕТ СН'!$G$6-'СЕТ СН'!$G$23</f>
        <v>1245.5972245199998</v>
      </c>
      <c r="M52" s="36">
        <f>SUMIFS(СВЦЭМ!$D$39:$D$782,СВЦЭМ!$A$39:$A$782,$A52,СВЦЭМ!$B$39:$B$782,M$44)+'СЕТ СН'!$G$11+СВЦЭМ!$D$10+'СЕТ СН'!$G$6-'СЕТ СН'!$G$23</f>
        <v>1315.4327330099998</v>
      </c>
      <c r="N52" s="36">
        <f>SUMIFS(СВЦЭМ!$D$39:$D$782,СВЦЭМ!$A$39:$A$782,$A52,СВЦЭМ!$B$39:$B$782,N$44)+'СЕТ СН'!$G$11+СВЦЭМ!$D$10+'СЕТ СН'!$G$6-'СЕТ СН'!$G$23</f>
        <v>1394.7534682099999</v>
      </c>
      <c r="O52" s="36">
        <f>SUMIFS(СВЦЭМ!$D$39:$D$782,СВЦЭМ!$A$39:$A$782,$A52,СВЦЭМ!$B$39:$B$782,O$44)+'СЕТ СН'!$G$11+СВЦЭМ!$D$10+'СЕТ СН'!$G$6-'СЕТ СН'!$G$23</f>
        <v>1410.7342395199998</v>
      </c>
      <c r="P52" s="36">
        <f>SUMIFS(СВЦЭМ!$D$39:$D$782,СВЦЭМ!$A$39:$A$782,$A52,СВЦЭМ!$B$39:$B$782,P$44)+'СЕТ СН'!$G$11+СВЦЭМ!$D$10+'СЕТ СН'!$G$6-'СЕТ СН'!$G$23</f>
        <v>1417.0810910099999</v>
      </c>
      <c r="Q52" s="36">
        <f>SUMIFS(СВЦЭМ!$D$39:$D$782,СВЦЭМ!$A$39:$A$782,$A52,СВЦЭМ!$B$39:$B$782,Q$44)+'СЕТ СН'!$G$11+СВЦЭМ!$D$10+'СЕТ СН'!$G$6-'СЕТ СН'!$G$23</f>
        <v>1412.6437694499998</v>
      </c>
      <c r="R52" s="36">
        <f>SUMIFS(СВЦЭМ!$D$39:$D$782,СВЦЭМ!$A$39:$A$782,$A52,СВЦЭМ!$B$39:$B$782,R$44)+'СЕТ СН'!$G$11+СВЦЭМ!$D$10+'СЕТ СН'!$G$6-'СЕТ СН'!$G$23</f>
        <v>1407.7487049499998</v>
      </c>
      <c r="S52" s="36">
        <f>SUMIFS(СВЦЭМ!$D$39:$D$782,СВЦЭМ!$A$39:$A$782,$A52,СВЦЭМ!$B$39:$B$782,S$44)+'СЕТ СН'!$G$11+СВЦЭМ!$D$10+'СЕТ СН'!$G$6-'СЕТ СН'!$G$23</f>
        <v>1383.8359847999998</v>
      </c>
      <c r="T52" s="36">
        <f>SUMIFS(СВЦЭМ!$D$39:$D$782,СВЦЭМ!$A$39:$A$782,$A52,СВЦЭМ!$B$39:$B$782,T$44)+'СЕТ СН'!$G$11+СВЦЭМ!$D$10+'СЕТ СН'!$G$6-'СЕТ СН'!$G$23</f>
        <v>1313.6550733999998</v>
      </c>
      <c r="U52" s="36">
        <f>SUMIFS(СВЦЭМ!$D$39:$D$782,СВЦЭМ!$A$39:$A$782,$A52,СВЦЭМ!$B$39:$B$782,U$44)+'СЕТ СН'!$G$11+СВЦЭМ!$D$10+'СЕТ СН'!$G$6-'СЕТ СН'!$G$23</f>
        <v>1302.3085138299998</v>
      </c>
      <c r="V52" s="36">
        <f>SUMIFS(СВЦЭМ!$D$39:$D$782,СВЦЭМ!$A$39:$A$782,$A52,СВЦЭМ!$B$39:$B$782,V$44)+'СЕТ СН'!$G$11+СВЦЭМ!$D$10+'СЕТ СН'!$G$6-'СЕТ СН'!$G$23</f>
        <v>1324.6545775199997</v>
      </c>
      <c r="W52" s="36">
        <f>SUMIFS(СВЦЭМ!$D$39:$D$782,СВЦЭМ!$A$39:$A$782,$A52,СВЦЭМ!$B$39:$B$782,W$44)+'СЕТ СН'!$G$11+СВЦЭМ!$D$10+'СЕТ СН'!$G$6-'СЕТ СН'!$G$23</f>
        <v>1345.4812916799999</v>
      </c>
      <c r="X52" s="36">
        <f>SUMIFS(СВЦЭМ!$D$39:$D$782,СВЦЭМ!$A$39:$A$782,$A52,СВЦЭМ!$B$39:$B$782,X$44)+'СЕТ СН'!$G$11+СВЦЭМ!$D$10+'СЕТ СН'!$G$6-'СЕТ СН'!$G$23</f>
        <v>1371.2339500999999</v>
      </c>
      <c r="Y52" s="36">
        <f>SUMIFS(СВЦЭМ!$D$39:$D$782,СВЦЭМ!$A$39:$A$782,$A52,СВЦЭМ!$B$39:$B$782,Y$44)+'СЕТ СН'!$G$11+СВЦЭМ!$D$10+'СЕТ СН'!$G$6-'СЕТ СН'!$G$23</f>
        <v>1393.9428364599999</v>
      </c>
    </row>
    <row r="53" spans="1:25" ht="15.75" x14ac:dyDescent="0.2">
      <c r="A53" s="35">
        <f t="shared" si="1"/>
        <v>44601</v>
      </c>
      <c r="B53" s="36">
        <f>SUMIFS(СВЦЭМ!$D$39:$D$782,СВЦЭМ!$A$39:$A$782,$A53,СВЦЭМ!$B$39:$B$782,B$44)+'СЕТ СН'!$G$11+СВЦЭМ!$D$10+'СЕТ СН'!$G$6-'СЕТ СН'!$G$23</f>
        <v>1414.5650092699998</v>
      </c>
      <c r="C53" s="36">
        <f>SUMIFS(СВЦЭМ!$D$39:$D$782,СВЦЭМ!$A$39:$A$782,$A53,СВЦЭМ!$B$39:$B$782,C$44)+'СЕТ СН'!$G$11+СВЦЭМ!$D$10+'СЕТ СН'!$G$6-'СЕТ СН'!$G$23</f>
        <v>1468.4502803599999</v>
      </c>
      <c r="D53" s="36">
        <f>SUMIFS(СВЦЭМ!$D$39:$D$782,СВЦЭМ!$A$39:$A$782,$A53,СВЦЭМ!$B$39:$B$782,D$44)+'СЕТ СН'!$G$11+СВЦЭМ!$D$10+'СЕТ СН'!$G$6-'СЕТ СН'!$G$23</f>
        <v>1472.6261138999998</v>
      </c>
      <c r="E53" s="36">
        <f>SUMIFS(СВЦЭМ!$D$39:$D$782,СВЦЭМ!$A$39:$A$782,$A53,СВЦЭМ!$B$39:$B$782,E$44)+'СЕТ СН'!$G$11+СВЦЭМ!$D$10+'СЕТ СН'!$G$6-'СЕТ СН'!$G$23</f>
        <v>1477.3443243399997</v>
      </c>
      <c r="F53" s="36">
        <f>SUMIFS(СВЦЭМ!$D$39:$D$782,СВЦЭМ!$A$39:$A$782,$A53,СВЦЭМ!$B$39:$B$782,F$44)+'СЕТ СН'!$G$11+СВЦЭМ!$D$10+'СЕТ СН'!$G$6-'СЕТ СН'!$G$23</f>
        <v>1461.2973413199998</v>
      </c>
      <c r="G53" s="36">
        <f>SUMIFS(СВЦЭМ!$D$39:$D$782,СВЦЭМ!$A$39:$A$782,$A53,СВЦЭМ!$B$39:$B$782,G$44)+'СЕТ СН'!$G$11+СВЦЭМ!$D$10+'СЕТ СН'!$G$6-'СЕТ СН'!$G$23</f>
        <v>1454.3824652999999</v>
      </c>
      <c r="H53" s="36">
        <f>SUMIFS(СВЦЭМ!$D$39:$D$782,СВЦЭМ!$A$39:$A$782,$A53,СВЦЭМ!$B$39:$B$782,H$44)+'СЕТ СН'!$G$11+СВЦЭМ!$D$10+'СЕТ СН'!$G$6-'СЕТ СН'!$G$23</f>
        <v>1413.8927509099999</v>
      </c>
      <c r="I53" s="36">
        <f>SUMIFS(СВЦЭМ!$D$39:$D$782,СВЦЭМ!$A$39:$A$782,$A53,СВЦЭМ!$B$39:$B$782,I$44)+'СЕТ СН'!$G$11+СВЦЭМ!$D$10+'СЕТ СН'!$G$6-'СЕТ СН'!$G$23</f>
        <v>1332.3795156399999</v>
      </c>
      <c r="J53" s="36">
        <f>SUMIFS(СВЦЭМ!$D$39:$D$782,СВЦЭМ!$A$39:$A$782,$A53,СВЦЭМ!$B$39:$B$782,J$44)+'СЕТ СН'!$G$11+СВЦЭМ!$D$10+'СЕТ СН'!$G$6-'СЕТ СН'!$G$23</f>
        <v>1299.3865847999998</v>
      </c>
      <c r="K53" s="36">
        <f>SUMIFS(СВЦЭМ!$D$39:$D$782,СВЦЭМ!$A$39:$A$782,$A53,СВЦЭМ!$B$39:$B$782,K$44)+'СЕТ СН'!$G$11+СВЦЭМ!$D$10+'СЕТ СН'!$G$6-'СЕТ СН'!$G$23</f>
        <v>1296.2289471299998</v>
      </c>
      <c r="L53" s="36">
        <f>SUMIFS(СВЦЭМ!$D$39:$D$782,СВЦЭМ!$A$39:$A$782,$A53,СВЦЭМ!$B$39:$B$782,L$44)+'СЕТ СН'!$G$11+СВЦЭМ!$D$10+'СЕТ СН'!$G$6-'СЕТ СН'!$G$23</f>
        <v>1307.1318836699998</v>
      </c>
      <c r="M53" s="36">
        <f>SUMIFS(СВЦЭМ!$D$39:$D$782,СВЦЭМ!$A$39:$A$782,$A53,СВЦЭМ!$B$39:$B$782,M$44)+'СЕТ СН'!$G$11+СВЦЭМ!$D$10+'СЕТ СН'!$G$6-'СЕТ СН'!$G$23</f>
        <v>1358.4419022599998</v>
      </c>
      <c r="N53" s="36">
        <f>SUMIFS(СВЦЭМ!$D$39:$D$782,СВЦЭМ!$A$39:$A$782,$A53,СВЦЭМ!$B$39:$B$782,N$44)+'СЕТ СН'!$G$11+СВЦЭМ!$D$10+'СЕТ СН'!$G$6-'СЕТ СН'!$G$23</f>
        <v>1425.0060931799999</v>
      </c>
      <c r="O53" s="36">
        <f>SUMIFS(СВЦЭМ!$D$39:$D$782,СВЦЭМ!$A$39:$A$782,$A53,СВЦЭМ!$B$39:$B$782,O$44)+'СЕТ СН'!$G$11+СВЦЭМ!$D$10+'СЕТ СН'!$G$6-'СЕТ СН'!$G$23</f>
        <v>1442.3824948499998</v>
      </c>
      <c r="P53" s="36">
        <f>SUMIFS(СВЦЭМ!$D$39:$D$782,СВЦЭМ!$A$39:$A$782,$A53,СВЦЭМ!$B$39:$B$782,P$44)+'СЕТ СН'!$G$11+СВЦЭМ!$D$10+'СЕТ СН'!$G$6-'СЕТ СН'!$G$23</f>
        <v>1449.1538944099998</v>
      </c>
      <c r="Q53" s="36">
        <f>SUMIFS(СВЦЭМ!$D$39:$D$782,СВЦЭМ!$A$39:$A$782,$A53,СВЦЭМ!$B$39:$B$782,Q$44)+'СЕТ СН'!$G$11+СВЦЭМ!$D$10+'СЕТ СН'!$G$6-'СЕТ СН'!$G$23</f>
        <v>1455.9112362499998</v>
      </c>
      <c r="R53" s="36">
        <f>SUMIFS(СВЦЭМ!$D$39:$D$782,СВЦЭМ!$A$39:$A$782,$A53,СВЦЭМ!$B$39:$B$782,R$44)+'СЕТ СН'!$G$11+СВЦЭМ!$D$10+'СЕТ СН'!$G$6-'СЕТ СН'!$G$23</f>
        <v>1442.2078029999998</v>
      </c>
      <c r="S53" s="36">
        <f>SUMIFS(СВЦЭМ!$D$39:$D$782,СВЦЭМ!$A$39:$A$782,$A53,СВЦЭМ!$B$39:$B$782,S$44)+'СЕТ СН'!$G$11+СВЦЭМ!$D$10+'СЕТ СН'!$G$6-'СЕТ СН'!$G$23</f>
        <v>1419.4724188199998</v>
      </c>
      <c r="T53" s="36">
        <f>SUMIFS(СВЦЭМ!$D$39:$D$782,СВЦЭМ!$A$39:$A$782,$A53,СВЦЭМ!$B$39:$B$782,T$44)+'СЕТ СН'!$G$11+СВЦЭМ!$D$10+'СЕТ СН'!$G$6-'СЕТ СН'!$G$23</f>
        <v>1336.8775114699999</v>
      </c>
      <c r="U53" s="36">
        <f>SUMIFS(СВЦЭМ!$D$39:$D$782,СВЦЭМ!$A$39:$A$782,$A53,СВЦЭМ!$B$39:$B$782,U$44)+'СЕТ СН'!$G$11+СВЦЭМ!$D$10+'СЕТ СН'!$G$6-'СЕТ СН'!$G$23</f>
        <v>1320.5765590099998</v>
      </c>
      <c r="V53" s="36">
        <f>SUMIFS(СВЦЭМ!$D$39:$D$782,СВЦЭМ!$A$39:$A$782,$A53,СВЦЭМ!$B$39:$B$782,V$44)+'СЕТ СН'!$G$11+СВЦЭМ!$D$10+'СЕТ СН'!$G$6-'СЕТ СН'!$G$23</f>
        <v>1341.15645903</v>
      </c>
      <c r="W53" s="36">
        <f>SUMIFS(СВЦЭМ!$D$39:$D$782,СВЦЭМ!$A$39:$A$782,$A53,СВЦЭМ!$B$39:$B$782,W$44)+'СЕТ СН'!$G$11+СВЦЭМ!$D$10+'СЕТ СН'!$G$6-'СЕТ СН'!$G$23</f>
        <v>1375.5923434899998</v>
      </c>
      <c r="X53" s="36">
        <f>SUMIFS(СВЦЭМ!$D$39:$D$782,СВЦЭМ!$A$39:$A$782,$A53,СВЦЭМ!$B$39:$B$782,X$44)+'СЕТ СН'!$G$11+СВЦЭМ!$D$10+'СЕТ СН'!$G$6-'СЕТ СН'!$G$23</f>
        <v>1397.3314143999999</v>
      </c>
      <c r="Y53" s="36">
        <f>SUMIFS(СВЦЭМ!$D$39:$D$782,СВЦЭМ!$A$39:$A$782,$A53,СВЦЭМ!$B$39:$B$782,Y$44)+'СЕТ СН'!$G$11+СВЦЭМ!$D$10+'СЕТ СН'!$G$6-'СЕТ СН'!$G$23</f>
        <v>1418.9177071699999</v>
      </c>
    </row>
    <row r="54" spans="1:25" ht="15.75" x14ac:dyDescent="0.2">
      <c r="A54" s="35">
        <f t="shared" si="1"/>
        <v>44602</v>
      </c>
      <c r="B54" s="36">
        <f>SUMIFS(СВЦЭМ!$D$39:$D$782,СВЦЭМ!$A$39:$A$782,$A54,СВЦЭМ!$B$39:$B$782,B$44)+'СЕТ СН'!$G$11+СВЦЭМ!$D$10+'СЕТ СН'!$G$6-'СЕТ СН'!$G$23</f>
        <v>1375.6886526199999</v>
      </c>
      <c r="C54" s="36">
        <f>SUMIFS(СВЦЭМ!$D$39:$D$782,СВЦЭМ!$A$39:$A$782,$A54,СВЦЭМ!$B$39:$B$782,C$44)+'СЕТ СН'!$G$11+СВЦЭМ!$D$10+'СЕТ СН'!$G$6-'СЕТ СН'!$G$23</f>
        <v>1431.8472854999998</v>
      </c>
      <c r="D54" s="36">
        <f>SUMIFS(СВЦЭМ!$D$39:$D$782,СВЦЭМ!$A$39:$A$782,$A54,СВЦЭМ!$B$39:$B$782,D$44)+'СЕТ СН'!$G$11+СВЦЭМ!$D$10+'СЕТ СН'!$G$6-'СЕТ СН'!$G$23</f>
        <v>1465.4620699499999</v>
      </c>
      <c r="E54" s="36">
        <f>SUMIFS(СВЦЭМ!$D$39:$D$782,СВЦЭМ!$A$39:$A$782,$A54,СВЦЭМ!$B$39:$B$782,E$44)+'СЕТ СН'!$G$11+СВЦЭМ!$D$10+'СЕТ СН'!$G$6-'СЕТ СН'!$G$23</f>
        <v>1458.7635174999998</v>
      </c>
      <c r="F54" s="36">
        <f>SUMIFS(СВЦЭМ!$D$39:$D$782,СВЦЭМ!$A$39:$A$782,$A54,СВЦЭМ!$B$39:$B$782,F$44)+'СЕТ СН'!$G$11+СВЦЭМ!$D$10+'СЕТ СН'!$G$6-'СЕТ СН'!$G$23</f>
        <v>1428.1007196499997</v>
      </c>
      <c r="G54" s="36">
        <f>SUMIFS(СВЦЭМ!$D$39:$D$782,СВЦЭМ!$A$39:$A$782,$A54,СВЦЭМ!$B$39:$B$782,G$44)+'СЕТ СН'!$G$11+СВЦЭМ!$D$10+'СЕТ СН'!$G$6-'СЕТ СН'!$G$23</f>
        <v>1398.3971510899999</v>
      </c>
      <c r="H54" s="36">
        <f>SUMIFS(СВЦЭМ!$D$39:$D$782,СВЦЭМ!$A$39:$A$782,$A54,СВЦЭМ!$B$39:$B$782,H$44)+'СЕТ СН'!$G$11+СВЦЭМ!$D$10+'СЕТ СН'!$G$6-'СЕТ СН'!$G$23</f>
        <v>1343.4955987799999</v>
      </c>
      <c r="I54" s="36">
        <f>SUMIFS(СВЦЭМ!$D$39:$D$782,СВЦЭМ!$A$39:$A$782,$A54,СВЦЭМ!$B$39:$B$782,I$44)+'СЕТ СН'!$G$11+СВЦЭМ!$D$10+'СЕТ СН'!$G$6-'СЕТ СН'!$G$23</f>
        <v>1317.1041558699999</v>
      </c>
      <c r="J54" s="36">
        <f>SUMIFS(СВЦЭМ!$D$39:$D$782,СВЦЭМ!$A$39:$A$782,$A54,СВЦЭМ!$B$39:$B$782,J$44)+'СЕТ СН'!$G$11+СВЦЭМ!$D$10+'СЕТ СН'!$G$6-'СЕТ СН'!$G$23</f>
        <v>1287.1896062199999</v>
      </c>
      <c r="K54" s="36">
        <f>SUMIFS(СВЦЭМ!$D$39:$D$782,СВЦЭМ!$A$39:$A$782,$A54,СВЦЭМ!$B$39:$B$782,K$44)+'СЕТ СН'!$G$11+СВЦЭМ!$D$10+'СЕТ СН'!$G$6-'СЕТ СН'!$G$23</f>
        <v>1285.6293427599999</v>
      </c>
      <c r="L54" s="36">
        <f>SUMIFS(СВЦЭМ!$D$39:$D$782,СВЦЭМ!$A$39:$A$782,$A54,СВЦЭМ!$B$39:$B$782,L$44)+'СЕТ СН'!$G$11+СВЦЭМ!$D$10+'СЕТ СН'!$G$6-'СЕТ СН'!$G$23</f>
        <v>1288.8785632999998</v>
      </c>
      <c r="M54" s="36">
        <f>SUMIFS(СВЦЭМ!$D$39:$D$782,СВЦЭМ!$A$39:$A$782,$A54,СВЦЭМ!$B$39:$B$782,M$44)+'СЕТ СН'!$G$11+СВЦЭМ!$D$10+'СЕТ СН'!$G$6-'СЕТ СН'!$G$23</f>
        <v>1331.0431525799997</v>
      </c>
      <c r="N54" s="36">
        <f>SUMIFS(СВЦЭМ!$D$39:$D$782,СВЦЭМ!$A$39:$A$782,$A54,СВЦЭМ!$B$39:$B$782,N$44)+'СЕТ СН'!$G$11+СВЦЭМ!$D$10+'СЕТ СН'!$G$6-'СЕТ СН'!$G$23</f>
        <v>1388.1192146499998</v>
      </c>
      <c r="O54" s="36">
        <f>SUMIFS(СВЦЭМ!$D$39:$D$782,СВЦЭМ!$A$39:$A$782,$A54,СВЦЭМ!$B$39:$B$782,O$44)+'СЕТ СН'!$G$11+СВЦЭМ!$D$10+'СЕТ СН'!$G$6-'СЕТ СН'!$G$23</f>
        <v>1411.7945242299998</v>
      </c>
      <c r="P54" s="36">
        <f>SUMIFS(СВЦЭМ!$D$39:$D$782,СВЦЭМ!$A$39:$A$782,$A54,СВЦЭМ!$B$39:$B$782,P$44)+'СЕТ СН'!$G$11+СВЦЭМ!$D$10+'СЕТ СН'!$G$6-'СЕТ СН'!$G$23</f>
        <v>1422.6084237999999</v>
      </c>
      <c r="Q54" s="36">
        <f>SUMIFS(СВЦЭМ!$D$39:$D$782,СВЦЭМ!$A$39:$A$782,$A54,СВЦЭМ!$B$39:$B$782,Q$44)+'СЕТ СН'!$G$11+СВЦЭМ!$D$10+'СЕТ СН'!$G$6-'СЕТ СН'!$G$23</f>
        <v>1427.6772667199998</v>
      </c>
      <c r="R54" s="36">
        <f>SUMIFS(СВЦЭМ!$D$39:$D$782,СВЦЭМ!$A$39:$A$782,$A54,СВЦЭМ!$B$39:$B$782,R$44)+'СЕТ СН'!$G$11+СВЦЭМ!$D$10+'СЕТ СН'!$G$6-'СЕТ СН'!$G$23</f>
        <v>1425.0491653999998</v>
      </c>
      <c r="S54" s="36">
        <f>SUMIFS(СВЦЭМ!$D$39:$D$782,СВЦЭМ!$A$39:$A$782,$A54,СВЦЭМ!$B$39:$B$782,S$44)+'СЕТ СН'!$G$11+СВЦЭМ!$D$10+'СЕТ СН'!$G$6-'СЕТ СН'!$G$23</f>
        <v>1386.3137370699999</v>
      </c>
      <c r="T54" s="36">
        <f>SUMIFS(СВЦЭМ!$D$39:$D$782,СВЦЭМ!$A$39:$A$782,$A54,СВЦЭМ!$B$39:$B$782,T$44)+'СЕТ СН'!$G$11+СВЦЭМ!$D$10+'СЕТ СН'!$G$6-'СЕТ СН'!$G$23</f>
        <v>1315.9911880099999</v>
      </c>
      <c r="U54" s="36">
        <f>SUMIFS(СВЦЭМ!$D$39:$D$782,СВЦЭМ!$A$39:$A$782,$A54,СВЦЭМ!$B$39:$B$782,U$44)+'СЕТ СН'!$G$11+СВЦЭМ!$D$10+'СЕТ СН'!$G$6-'СЕТ СН'!$G$23</f>
        <v>1306.9590930999998</v>
      </c>
      <c r="V54" s="36">
        <f>SUMIFS(СВЦЭМ!$D$39:$D$782,СВЦЭМ!$A$39:$A$782,$A54,СВЦЭМ!$B$39:$B$782,V$44)+'СЕТ СН'!$G$11+СВЦЭМ!$D$10+'СЕТ СН'!$G$6-'СЕТ СН'!$G$23</f>
        <v>1307.3073448899997</v>
      </c>
      <c r="W54" s="36">
        <f>SUMIFS(СВЦЭМ!$D$39:$D$782,СВЦЭМ!$A$39:$A$782,$A54,СВЦЭМ!$B$39:$B$782,W$44)+'СЕТ СН'!$G$11+СВЦЭМ!$D$10+'СЕТ СН'!$G$6-'СЕТ СН'!$G$23</f>
        <v>1329.1672724599998</v>
      </c>
      <c r="X54" s="36">
        <f>SUMIFS(СВЦЭМ!$D$39:$D$782,СВЦЭМ!$A$39:$A$782,$A54,СВЦЭМ!$B$39:$B$782,X$44)+'СЕТ СН'!$G$11+СВЦЭМ!$D$10+'СЕТ СН'!$G$6-'СЕТ СН'!$G$23</f>
        <v>1371.8102334399998</v>
      </c>
      <c r="Y54" s="36">
        <f>SUMIFS(СВЦЭМ!$D$39:$D$782,СВЦЭМ!$A$39:$A$782,$A54,СВЦЭМ!$B$39:$B$782,Y$44)+'СЕТ СН'!$G$11+СВЦЭМ!$D$10+'СЕТ СН'!$G$6-'СЕТ СН'!$G$23</f>
        <v>1386.0411657499999</v>
      </c>
    </row>
    <row r="55" spans="1:25" ht="15.75" x14ac:dyDescent="0.2">
      <c r="A55" s="35">
        <f t="shared" si="1"/>
        <v>44603</v>
      </c>
      <c r="B55" s="36">
        <f>SUMIFS(СВЦЭМ!$D$39:$D$782,СВЦЭМ!$A$39:$A$782,$A55,СВЦЭМ!$B$39:$B$782,B$44)+'СЕТ СН'!$G$11+СВЦЭМ!$D$10+'СЕТ СН'!$G$6-'СЕТ СН'!$G$23</f>
        <v>1410.3289806399998</v>
      </c>
      <c r="C55" s="36">
        <f>SUMIFS(СВЦЭМ!$D$39:$D$782,СВЦЭМ!$A$39:$A$782,$A55,СВЦЭМ!$B$39:$B$782,C$44)+'СЕТ СН'!$G$11+СВЦЭМ!$D$10+'СЕТ СН'!$G$6-'СЕТ СН'!$G$23</f>
        <v>1477.9192167399999</v>
      </c>
      <c r="D55" s="36">
        <f>SUMIFS(СВЦЭМ!$D$39:$D$782,СВЦЭМ!$A$39:$A$782,$A55,СВЦЭМ!$B$39:$B$782,D$44)+'СЕТ СН'!$G$11+СВЦЭМ!$D$10+'СЕТ СН'!$G$6-'СЕТ СН'!$G$23</f>
        <v>1516.0781164499999</v>
      </c>
      <c r="E55" s="36">
        <f>SUMIFS(СВЦЭМ!$D$39:$D$782,СВЦЭМ!$A$39:$A$782,$A55,СВЦЭМ!$B$39:$B$782,E$44)+'СЕТ СН'!$G$11+СВЦЭМ!$D$10+'СЕТ СН'!$G$6-'СЕТ СН'!$G$23</f>
        <v>1517.1889445199999</v>
      </c>
      <c r="F55" s="36">
        <f>SUMIFS(СВЦЭМ!$D$39:$D$782,СВЦЭМ!$A$39:$A$782,$A55,СВЦЭМ!$B$39:$B$782,F$44)+'СЕТ СН'!$G$11+СВЦЭМ!$D$10+'СЕТ СН'!$G$6-'СЕТ СН'!$G$23</f>
        <v>1499.8329975199999</v>
      </c>
      <c r="G55" s="36">
        <f>SUMIFS(СВЦЭМ!$D$39:$D$782,СВЦЭМ!$A$39:$A$782,$A55,СВЦЭМ!$B$39:$B$782,G$44)+'СЕТ СН'!$G$11+СВЦЭМ!$D$10+'СЕТ СН'!$G$6-'СЕТ СН'!$G$23</f>
        <v>1453.8943195399997</v>
      </c>
      <c r="H55" s="36">
        <f>SUMIFS(СВЦЭМ!$D$39:$D$782,СВЦЭМ!$A$39:$A$782,$A55,СВЦЭМ!$B$39:$B$782,H$44)+'СЕТ СН'!$G$11+СВЦЭМ!$D$10+'СЕТ СН'!$G$6-'СЕТ СН'!$G$23</f>
        <v>1379.0205447699998</v>
      </c>
      <c r="I55" s="36">
        <f>SUMIFS(СВЦЭМ!$D$39:$D$782,СВЦЭМ!$A$39:$A$782,$A55,СВЦЭМ!$B$39:$B$782,I$44)+'СЕТ СН'!$G$11+СВЦЭМ!$D$10+'СЕТ СН'!$G$6-'СЕТ СН'!$G$23</f>
        <v>1318.1741922699998</v>
      </c>
      <c r="J55" s="36">
        <f>SUMIFS(СВЦЭМ!$D$39:$D$782,СВЦЭМ!$A$39:$A$782,$A55,СВЦЭМ!$B$39:$B$782,J$44)+'СЕТ СН'!$G$11+СВЦЭМ!$D$10+'СЕТ СН'!$G$6-'СЕТ СН'!$G$23</f>
        <v>1287.5589732199999</v>
      </c>
      <c r="K55" s="36">
        <f>SUMIFS(СВЦЭМ!$D$39:$D$782,СВЦЭМ!$A$39:$A$782,$A55,СВЦЭМ!$B$39:$B$782,K$44)+'СЕТ СН'!$G$11+СВЦЭМ!$D$10+'СЕТ СН'!$G$6-'СЕТ СН'!$G$23</f>
        <v>1299.1255833499999</v>
      </c>
      <c r="L55" s="36">
        <f>SUMIFS(СВЦЭМ!$D$39:$D$782,СВЦЭМ!$A$39:$A$782,$A55,СВЦЭМ!$B$39:$B$782,L$44)+'СЕТ СН'!$G$11+СВЦЭМ!$D$10+'СЕТ СН'!$G$6-'СЕТ СН'!$G$23</f>
        <v>1301.7592440799999</v>
      </c>
      <c r="M55" s="36">
        <f>SUMIFS(СВЦЭМ!$D$39:$D$782,СВЦЭМ!$A$39:$A$782,$A55,СВЦЭМ!$B$39:$B$782,M$44)+'СЕТ СН'!$G$11+СВЦЭМ!$D$10+'СЕТ СН'!$G$6-'СЕТ СН'!$G$23</f>
        <v>1321.1302007799998</v>
      </c>
      <c r="N55" s="36">
        <f>SUMIFS(СВЦЭМ!$D$39:$D$782,СВЦЭМ!$A$39:$A$782,$A55,СВЦЭМ!$B$39:$B$782,N$44)+'СЕТ СН'!$G$11+СВЦЭМ!$D$10+'СЕТ СН'!$G$6-'СЕТ СН'!$G$23</f>
        <v>1363.6184223399998</v>
      </c>
      <c r="O55" s="36">
        <f>SUMIFS(СВЦЭМ!$D$39:$D$782,СВЦЭМ!$A$39:$A$782,$A55,СВЦЭМ!$B$39:$B$782,O$44)+'СЕТ СН'!$G$11+СВЦЭМ!$D$10+'СЕТ СН'!$G$6-'СЕТ СН'!$G$23</f>
        <v>1380.4975051699998</v>
      </c>
      <c r="P55" s="36">
        <f>SUMIFS(СВЦЭМ!$D$39:$D$782,СВЦЭМ!$A$39:$A$782,$A55,СВЦЭМ!$B$39:$B$782,P$44)+'СЕТ СН'!$G$11+СВЦЭМ!$D$10+'СЕТ СН'!$G$6-'СЕТ СН'!$G$23</f>
        <v>1398.4167045999998</v>
      </c>
      <c r="Q55" s="36">
        <f>SUMIFS(СВЦЭМ!$D$39:$D$782,СВЦЭМ!$A$39:$A$782,$A55,СВЦЭМ!$B$39:$B$782,Q$44)+'СЕТ СН'!$G$11+СВЦЭМ!$D$10+'СЕТ СН'!$G$6-'СЕТ СН'!$G$23</f>
        <v>1400.4525468799998</v>
      </c>
      <c r="R55" s="36">
        <f>SUMIFS(СВЦЭМ!$D$39:$D$782,СВЦЭМ!$A$39:$A$782,$A55,СВЦЭМ!$B$39:$B$782,R$44)+'СЕТ СН'!$G$11+СВЦЭМ!$D$10+'СЕТ СН'!$G$6-'СЕТ СН'!$G$23</f>
        <v>1391.4376952099999</v>
      </c>
      <c r="S55" s="36">
        <f>SUMIFS(СВЦЭМ!$D$39:$D$782,СВЦЭМ!$A$39:$A$782,$A55,СВЦЭМ!$B$39:$B$782,S$44)+'СЕТ СН'!$G$11+СВЦЭМ!$D$10+'СЕТ СН'!$G$6-'СЕТ СН'!$G$23</f>
        <v>1340.5068474599998</v>
      </c>
      <c r="T55" s="36">
        <f>SUMIFS(СВЦЭМ!$D$39:$D$782,СВЦЭМ!$A$39:$A$782,$A55,СВЦЭМ!$B$39:$B$782,T$44)+'СЕТ СН'!$G$11+СВЦЭМ!$D$10+'СЕТ СН'!$G$6-'СЕТ СН'!$G$23</f>
        <v>1296.2951150999997</v>
      </c>
      <c r="U55" s="36">
        <f>SUMIFS(СВЦЭМ!$D$39:$D$782,СВЦЭМ!$A$39:$A$782,$A55,СВЦЭМ!$B$39:$B$782,U$44)+'СЕТ СН'!$G$11+СВЦЭМ!$D$10+'СЕТ СН'!$G$6-'СЕТ СН'!$G$23</f>
        <v>1295.18898995</v>
      </c>
      <c r="V55" s="36">
        <f>SUMIFS(СВЦЭМ!$D$39:$D$782,СВЦЭМ!$A$39:$A$782,$A55,СВЦЭМ!$B$39:$B$782,V$44)+'СЕТ СН'!$G$11+СВЦЭМ!$D$10+'СЕТ СН'!$G$6-'СЕТ СН'!$G$23</f>
        <v>1301.2532388299999</v>
      </c>
      <c r="W55" s="36">
        <f>SUMIFS(СВЦЭМ!$D$39:$D$782,СВЦЭМ!$A$39:$A$782,$A55,СВЦЭМ!$B$39:$B$782,W$44)+'СЕТ СН'!$G$11+СВЦЭМ!$D$10+'СЕТ СН'!$G$6-'СЕТ СН'!$G$23</f>
        <v>1314.9701086899997</v>
      </c>
      <c r="X55" s="36">
        <f>SUMIFS(СВЦЭМ!$D$39:$D$782,СВЦЭМ!$A$39:$A$782,$A55,СВЦЭМ!$B$39:$B$782,X$44)+'СЕТ СН'!$G$11+СВЦЭМ!$D$10+'СЕТ СН'!$G$6-'СЕТ СН'!$G$23</f>
        <v>1326.5767876799998</v>
      </c>
      <c r="Y55" s="36">
        <f>SUMIFS(СВЦЭМ!$D$39:$D$782,СВЦЭМ!$A$39:$A$782,$A55,СВЦЭМ!$B$39:$B$782,Y$44)+'СЕТ СН'!$G$11+СВЦЭМ!$D$10+'СЕТ СН'!$G$6-'СЕТ СН'!$G$23</f>
        <v>1343.6234246399999</v>
      </c>
    </row>
    <row r="56" spans="1:25" ht="15.75" x14ac:dyDescent="0.2">
      <c r="A56" s="35">
        <f t="shared" si="1"/>
        <v>44604</v>
      </c>
      <c r="B56" s="36">
        <f>SUMIFS(СВЦЭМ!$D$39:$D$782,СВЦЭМ!$A$39:$A$782,$A56,СВЦЭМ!$B$39:$B$782,B$44)+'СЕТ СН'!$G$11+СВЦЭМ!$D$10+'СЕТ СН'!$G$6-'СЕТ СН'!$G$23</f>
        <v>1450.9417576899998</v>
      </c>
      <c r="C56" s="36">
        <f>SUMIFS(СВЦЭМ!$D$39:$D$782,СВЦЭМ!$A$39:$A$782,$A56,СВЦЭМ!$B$39:$B$782,C$44)+'СЕТ СН'!$G$11+СВЦЭМ!$D$10+'СЕТ СН'!$G$6-'СЕТ СН'!$G$23</f>
        <v>1460.0953431099999</v>
      </c>
      <c r="D56" s="36">
        <f>SUMIFS(СВЦЭМ!$D$39:$D$782,СВЦЭМ!$A$39:$A$782,$A56,СВЦЭМ!$B$39:$B$782,D$44)+'СЕТ СН'!$G$11+СВЦЭМ!$D$10+'СЕТ СН'!$G$6-'СЕТ СН'!$G$23</f>
        <v>1458.90231761</v>
      </c>
      <c r="E56" s="36">
        <f>SUMIFS(СВЦЭМ!$D$39:$D$782,СВЦЭМ!$A$39:$A$782,$A56,СВЦЭМ!$B$39:$B$782,E$44)+'СЕТ СН'!$G$11+СВЦЭМ!$D$10+'СЕТ СН'!$G$6-'СЕТ СН'!$G$23</f>
        <v>1462.3749037099999</v>
      </c>
      <c r="F56" s="36">
        <f>SUMIFS(СВЦЭМ!$D$39:$D$782,СВЦЭМ!$A$39:$A$782,$A56,СВЦЭМ!$B$39:$B$782,F$44)+'СЕТ СН'!$G$11+СВЦЭМ!$D$10+'СЕТ СН'!$G$6-'СЕТ СН'!$G$23</f>
        <v>1453.6758500699998</v>
      </c>
      <c r="G56" s="36">
        <f>SUMIFS(СВЦЭМ!$D$39:$D$782,СВЦЭМ!$A$39:$A$782,$A56,СВЦЭМ!$B$39:$B$782,G$44)+'СЕТ СН'!$G$11+СВЦЭМ!$D$10+'СЕТ СН'!$G$6-'СЕТ СН'!$G$23</f>
        <v>1438.7628459299999</v>
      </c>
      <c r="H56" s="36">
        <f>SUMIFS(СВЦЭМ!$D$39:$D$782,СВЦЭМ!$A$39:$A$782,$A56,СВЦЭМ!$B$39:$B$782,H$44)+'СЕТ СН'!$G$11+СВЦЭМ!$D$10+'СЕТ СН'!$G$6-'СЕТ СН'!$G$23</f>
        <v>1398.4244239899999</v>
      </c>
      <c r="I56" s="36">
        <f>SUMIFS(СВЦЭМ!$D$39:$D$782,СВЦЭМ!$A$39:$A$782,$A56,СВЦЭМ!$B$39:$B$782,I$44)+'СЕТ СН'!$G$11+СВЦЭМ!$D$10+'СЕТ СН'!$G$6-'СЕТ СН'!$G$23</f>
        <v>1360.5525246899999</v>
      </c>
      <c r="J56" s="36">
        <f>SUMIFS(СВЦЭМ!$D$39:$D$782,СВЦЭМ!$A$39:$A$782,$A56,СВЦЭМ!$B$39:$B$782,J$44)+'СЕТ СН'!$G$11+СВЦЭМ!$D$10+'СЕТ СН'!$G$6-'СЕТ СН'!$G$23</f>
        <v>1299.8343429899999</v>
      </c>
      <c r="K56" s="36">
        <f>SUMIFS(СВЦЭМ!$D$39:$D$782,СВЦЭМ!$A$39:$A$782,$A56,СВЦЭМ!$B$39:$B$782,K$44)+'СЕТ СН'!$G$11+СВЦЭМ!$D$10+'СЕТ СН'!$G$6-'СЕТ СН'!$G$23</f>
        <v>1280.8061579999999</v>
      </c>
      <c r="L56" s="36">
        <f>SUMIFS(СВЦЭМ!$D$39:$D$782,СВЦЭМ!$A$39:$A$782,$A56,СВЦЭМ!$B$39:$B$782,L$44)+'СЕТ СН'!$G$11+СВЦЭМ!$D$10+'СЕТ СН'!$G$6-'СЕТ СН'!$G$23</f>
        <v>1292.5136509999998</v>
      </c>
      <c r="M56" s="36">
        <f>SUMIFS(СВЦЭМ!$D$39:$D$782,СВЦЭМ!$A$39:$A$782,$A56,СВЦЭМ!$B$39:$B$782,M$44)+'СЕТ СН'!$G$11+СВЦЭМ!$D$10+'СЕТ СН'!$G$6-'СЕТ СН'!$G$23</f>
        <v>1325.5586126299997</v>
      </c>
      <c r="N56" s="36">
        <f>SUMIFS(СВЦЭМ!$D$39:$D$782,СВЦЭМ!$A$39:$A$782,$A56,СВЦЭМ!$B$39:$B$782,N$44)+'СЕТ СН'!$G$11+СВЦЭМ!$D$10+'СЕТ СН'!$G$6-'СЕТ СН'!$G$23</f>
        <v>1349.8959551499997</v>
      </c>
      <c r="O56" s="36">
        <f>SUMIFS(СВЦЭМ!$D$39:$D$782,СВЦЭМ!$A$39:$A$782,$A56,СВЦЭМ!$B$39:$B$782,O$44)+'СЕТ СН'!$G$11+СВЦЭМ!$D$10+'СЕТ СН'!$G$6-'СЕТ СН'!$G$23</f>
        <v>1364.1794363699998</v>
      </c>
      <c r="P56" s="36">
        <f>SUMIFS(СВЦЭМ!$D$39:$D$782,СВЦЭМ!$A$39:$A$782,$A56,СВЦЭМ!$B$39:$B$782,P$44)+'СЕТ СН'!$G$11+СВЦЭМ!$D$10+'СЕТ СН'!$G$6-'СЕТ СН'!$G$23</f>
        <v>1385.7050417099999</v>
      </c>
      <c r="Q56" s="36">
        <f>SUMIFS(СВЦЭМ!$D$39:$D$782,СВЦЭМ!$A$39:$A$782,$A56,СВЦЭМ!$B$39:$B$782,Q$44)+'СЕТ СН'!$G$11+СВЦЭМ!$D$10+'СЕТ СН'!$G$6-'СЕТ СН'!$G$23</f>
        <v>1382.4295596699999</v>
      </c>
      <c r="R56" s="36">
        <f>SUMIFS(СВЦЭМ!$D$39:$D$782,СВЦЭМ!$A$39:$A$782,$A56,СВЦЭМ!$B$39:$B$782,R$44)+'СЕТ СН'!$G$11+СВЦЭМ!$D$10+'СЕТ СН'!$G$6-'СЕТ СН'!$G$23</f>
        <v>1388.2153444099999</v>
      </c>
      <c r="S56" s="36">
        <f>SUMIFS(СВЦЭМ!$D$39:$D$782,СВЦЭМ!$A$39:$A$782,$A56,СВЦЭМ!$B$39:$B$782,S$44)+'СЕТ СН'!$G$11+СВЦЭМ!$D$10+'СЕТ СН'!$G$6-'СЕТ СН'!$G$23</f>
        <v>1353.8313014799999</v>
      </c>
      <c r="T56" s="36">
        <f>SUMIFS(СВЦЭМ!$D$39:$D$782,СВЦЭМ!$A$39:$A$782,$A56,СВЦЭМ!$B$39:$B$782,T$44)+'СЕТ СН'!$G$11+СВЦЭМ!$D$10+'СЕТ СН'!$G$6-'СЕТ СН'!$G$23</f>
        <v>1298.1499339999998</v>
      </c>
      <c r="U56" s="36">
        <f>SUMIFS(СВЦЭМ!$D$39:$D$782,СВЦЭМ!$A$39:$A$782,$A56,СВЦЭМ!$B$39:$B$782,U$44)+'СЕТ СН'!$G$11+СВЦЭМ!$D$10+'СЕТ СН'!$G$6-'СЕТ СН'!$G$23</f>
        <v>1284.9345283799998</v>
      </c>
      <c r="V56" s="36">
        <f>SUMIFS(СВЦЭМ!$D$39:$D$782,СВЦЭМ!$A$39:$A$782,$A56,СВЦЭМ!$B$39:$B$782,V$44)+'СЕТ СН'!$G$11+СВЦЭМ!$D$10+'СЕТ СН'!$G$6-'СЕТ СН'!$G$23</f>
        <v>1301.3032147599999</v>
      </c>
      <c r="W56" s="36">
        <f>SUMIFS(СВЦЭМ!$D$39:$D$782,СВЦЭМ!$A$39:$A$782,$A56,СВЦЭМ!$B$39:$B$782,W$44)+'СЕТ СН'!$G$11+СВЦЭМ!$D$10+'СЕТ СН'!$G$6-'СЕТ СН'!$G$23</f>
        <v>1318.9539737199998</v>
      </c>
      <c r="X56" s="36">
        <f>SUMIFS(СВЦЭМ!$D$39:$D$782,СВЦЭМ!$A$39:$A$782,$A56,СВЦЭМ!$B$39:$B$782,X$44)+'СЕТ СН'!$G$11+СВЦЭМ!$D$10+'СЕТ СН'!$G$6-'СЕТ СН'!$G$23</f>
        <v>1333.6724011999997</v>
      </c>
      <c r="Y56" s="36">
        <f>SUMIFS(СВЦЭМ!$D$39:$D$782,СВЦЭМ!$A$39:$A$782,$A56,СВЦЭМ!$B$39:$B$782,Y$44)+'СЕТ СН'!$G$11+СВЦЭМ!$D$10+'СЕТ СН'!$G$6-'СЕТ СН'!$G$23</f>
        <v>1382.0119453399998</v>
      </c>
    </row>
    <row r="57" spans="1:25" ht="15.75" x14ac:dyDescent="0.2">
      <c r="A57" s="35">
        <f t="shared" si="1"/>
        <v>44605</v>
      </c>
      <c r="B57" s="36">
        <f>SUMIFS(СВЦЭМ!$D$39:$D$782,СВЦЭМ!$A$39:$A$782,$A57,СВЦЭМ!$B$39:$B$782,B$44)+'СЕТ СН'!$G$11+СВЦЭМ!$D$10+'СЕТ СН'!$G$6-'СЕТ СН'!$G$23</f>
        <v>1397.3110779799999</v>
      </c>
      <c r="C57" s="36">
        <f>SUMIFS(СВЦЭМ!$D$39:$D$782,СВЦЭМ!$A$39:$A$782,$A57,СВЦЭМ!$B$39:$B$782,C$44)+'СЕТ СН'!$G$11+СВЦЭМ!$D$10+'СЕТ СН'!$G$6-'СЕТ СН'!$G$23</f>
        <v>1449.6727390899998</v>
      </c>
      <c r="D57" s="36">
        <f>SUMIFS(СВЦЭМ!$D$39:$D$782,СВЦЭМ!$A$39:$A$782,$A57,СВЦЭМ!$B$39:$B$782,D$44)+'СЕТ СН'!$G$11+СВЦЭМ!$D$10+'СЕТ СН'!$G$6-'СЕТ СН'!$G$23</f>
        <v>1453.3562962299998</v>
      </c>
      <c r="E57" s="36">
        <f>SUMIFS(СВЦЭМ!$D$39:$D$782,СВЦЭМ!$A$39:$A$782,$A57,СВЦЭМ!$B$39:$B$782,E$44)+'СЕТ СН'!$G$11+СВЦЭМ!$D$10+'СЕТ СН'!$G$6-'СЕТ СН'!$G$23</f>
        <v>1455.7306436899999</v>
      </c>
      <c r="F57" s="36">
        <f>SUMIFS(СВЦЭМ!$D$39:$D$782,СВЦЭМ!$A$39:$A$782,$A57,СВЦЭМ!$B$39:$B$782,F$44)+'СЕТ СН'!$G$11+СВЦЭМ!$D$10+'СЕТ СН'!$G$6-'СЕТ СН'!$G$23</f>
        <v>1456.2714332799999</v>
      </c>
      <c r="G57" s="36">
        <f>SUMIFS(СВЦЭМ!$D$39:$D$782,СВЦЭМ!$A$39:$A$782,$A57,СВЦЭМ!$B$39:$B$782,G$44)+'СЕТ СН'!$G$11+СВЦЭМ!$D$10+'СЕТ СН'!$G$6-'СЕТ СН'!$G$23</f>
        <v>1454.5828448299999</v>
      </c>
      <c r="H57" s="36">
        <f>SUMIFS(СВЦЭМ!$D$39:$D$782,СВЦЭМ!$A$39:$A$782,$A57,СВЦЭМ!$B$39:$B$782,H$44)+'СЕТ СН'!$G$11+СВЦЭМ!$D$10+'СЕТ СН'!$G$6-'СЕТ СН'!$G$23</f>
        <v>1432.6265590799999</v>
      </c>
      <c r="I57" s="36">
        <f>SUMIFS(СВЦЭМ!$D$39:$D$782,СВЦЭМ!$A$39:$A$782,$A57,СВЦЭМ!$B$39:$B$782,I$44)+'СЕТ СН'!$G$11+СВЦЭМ!$D$10+'СЕТ СН'!$G$6-'СЕТ СН'!$G$23</f>
        <v>1378.0103140199999</v>
      </c>
      <c r="J57" s="36">
        <f>SUMIFS(СВЦЭМ!$D$39:$D$782,СВЦЭМ!$A$39:$A$782,$A57,СВЦЭМ!$B$39:$B$782,J$44)+'СЕТ СН'!$G$11+СВЦЭМ!$D$10+'СЕТ СН'!$G$6-'СЕТ СН'!$G$23</f>
        <v>1308.8661836399999</v>
      </c>
      <c r="K57" s="36">
        <f>SUMIFS(СВЦЭМ!$D$39:$D$782,СВЦЭМ!$A$39:$A$782,$A57,СВЦЭМ!$B$39:$B$782,K$44)+'СЕТ СН'!$G$11+СВЦЭМ!$D$10+'СЕТ СН'!$G$6-'СЕТ СН'!$G$23</f>
        <v>1272.1843064399998</v>
      </c>
      <c r="L57" s="36">
        <f>SUMIFS(СВЦЭМ!$D$39:$D$782,СВЦЭМ!$A$39:$A$782,$A57,СВЦЭМ!$B$39:$B$782,L$44)+'СЕТ СН'!$G$11+СВЦЭМ!$D$10+'СЕТ СН'!$G$6-'СЕТ СН'!$G$23</f>
        <v>1263.5520290999998</v>
      </c>
      <c r="M57" s="36">
        <f>SUMIFS(СВЦЭМ!$D$39:$D$782,СВЦЭМ!$A$39:$A$782,$A57,СВЦЭМ!$B$39:$B$782,M$44)+'СЕТ СН'!$G$11+СВЦЭМ!$D$10+'СЕТ СН'!$G$6-'СЕТ СН'!$G$23</f>
        <v>1295.0791045699998</v>
      </c>
      <c r="N57" s="36">
        <f>SUMIFS(СВЦЭМ!$D$39:$D$782,СВЦЭМ!$A$39:$A$782,$A57,СВЦЭМ!$B$39:$B$782,N$44)+'СЕТ СН'!$G$11+СВЦЭМ!$D$10+'СЕТ СН'!$G$6-'СЕТ СН'!$G$23</f>
        <v>1342.10157577</v>
      </c>
      <c r="O57" s="36">
        <f>SUMIFS(СВЦЭМ!$D$39:$D$782,СВЦЭМ!$A$39:$A$782,$A57,СВЦЭМ!$B$39:$B$782,O$44)+'СЕТ СН'!$G$11+СВЦЭМ!$D$10+'СЕТ СН'!$G$6-'СЕТ СН'!$G$23</f>
        <v>1371.0444358699999</v>
      </c>
      <c r="P57" s="36">
        <f>SUMIFS(СВЦЭМ!$D$39:$D$782,СВЦЭМ!$A$39:$A$782,$A57,СВЦЭМ!$B$39:$B$782,P$44)+'СЕТ СН'!$G$11+СВЦЭМ!$D$10+'СЕТ СН'!$G$6-'СЕТ СН'!$G$23</f>
        <v>1396.1705902299998</v>
      </c>
      <c r="Q57" s="36">
        <f>SUMIFS(СВЦЭМ!$D$39:$D$782,СВЦЭМ!$A$39:$A$782,$A57,СВЦЭМ!$B$39:$B$782,Q$44)+'СЕТ СН'!$G$11+СВЦЭМ!$D$10+'СЕТ СН'!$G$6-'СЕТ СН'!$G$23</f>
        <v>1394.3225596999998</v>
      </c>
      <c r="R57" s="36">
        <f>SUMIFS(СВЦЭМ!$D$39:$D$782,СВЦЭМ!$A$39:$A$782,$A57,СВЦЭМ!$B$39:$B$782,R$44)+'СЕТ СН'!$G$11+СВЦЭМ!$D$10+'СЕТ СН'!$G$6-'СЕТ СН'!$G$23</f>
        <v>1403.2699295299999</v>
      </c>
      <c r="S57" s="36">
        <f>SUMIFS(СВЦЭМ!$D$39:$D$782,СВЦЭМ!$A$39:$A$782,$A57,СВЦЭМ!$B$39:$B$782,S$44)+'СЕТ СН'!$G$11+СВЦЭМ!$D$10+'СЕТ СН'!$G$6-'СЕТ СН'!$G$23</f>
        <v>1364.3707389699998</v>
      </c>
      <c r="T57" s="36">
        <f>SUMIFS(СВЦЭМ!$D$39:$D$782,СВЦЭМ!$A$39:$A$782,$A57,СВЦЭМ!$B$39:$B$782,T$44)+'СЕТ СН'!$G$11+СВЦЭМ!$D$10+'СЕТ СН'!$G$6-'СЕТ СН'!$G$23</f>
        <v>1260.1943960099998</v>
      </c>
      <c r="U57" s="36">
        <f>SUMIFS(СВЦЭМ!$D$39:$D$782,СВЦЭМ!$A$39:$A$782,$A57,СВЦЭМ!$B$39:$B$782,U$44)+'СЕТ СН'!$G$11+СВЦЭМ!$D$10+'СЕТ СН'!$G$6-'СЕТ СН'!$G$23</f>
        <v>1254.2295018899999</v>
      </c>
      <c r="V57" s="36">
        <f>SUMIFS(СВЦЭМ!$D$39:$D$782,СВЦЭМ!$A$39:$A$782,$A57,СВЦЭМ!$B$39:$B$782,V$44)+'СЕТ СН'!$G$11+СВЦЭМ!$D$10+'СЕТ СН'!$G$6-'СЕТ СН'!$G$23</f>
        <v>1257.3006276199999</v>
      </c>
      <c r="W57" s="36">
        <f>SUMIFS(СВЦЭМ!$D$39:$D$782,СВЦЭМ!$A$39:$A$782,$A57,СВЦЭМ!$B$39:$B$782,W$44)+'СЕТ СН'!$G$11+СВЦЭМ!$D$10+'СЕТ СН'!$G$6-'СЕТ СН'!$G$23</f>
        <v>1274.9395654899999</v>
      </c>
      <c r="X57" s="36">
        <f>SUMIFS(СВЦЭМ!$D$39:$D$782,СВЦЭМ!$A$39:$A$782,$A57,СВЦЭМ!$B$39:$B$782,X$44)+'СЕТ СН'!$G$11+СВЦЭМ!$D$10+'СЕТ СН'!$G$6-'СЕТ СН'!$G$23</f>
        <v>1302.50508221</v>
      </c>
      <c r="Y57" s="36">
        <f>SUMIFS(СВЦЭМ!$D$39:$D$782,СВЦЭМ!$A$39:$A$782,$A57,СВЦЭМ!$B$39:$B$782,Y$44)+'СЕТ СН'!$G$11+СВЦЭМ!$D$10+'СЕТ СН'!$G$6-'СЕТ СН'!$G$23</f>
        <v>1345.8025854699999</v>
      </c>
    </row>
    <row r="58" spans="1:25" ht="15.75" x14ac:dyDescent="0.2">
      <c r="A58" s="35">
        <f t="shared" si="1"/>
        <v>44606</v>
      </c>
      <c r="B58" s="36">
        <f>SUMIFS(СВЦЭМ!$D$39:$D$782,СВЦЭМ!$A$39:$A$782,$A58,СВЦЭМ!$B$39:$B$782,B$44)+'СЕТ СН'!$G$11+СВЦЭМ!$D$10+'СЕТ СН'!$G$6-'СЕТ СН'!$G$23</f>
        <v>1407.1927316199999</v>
      </c>
      <c r="C58" s="36">
        <f>SUMIFS(СВЦЭМ!$D$39:$D$782,СВЦЭМ!$A$39:$A$782,$A58,СВЦЭМ!$B$39:$B$782,C$44)+'СЕТ СН'!$G$11+СВЦЭМ!$D$10+'СЕТ СН'!$G$6-'СЕТ СН'!$G$23</f>
        <v>1467.1542470299999</v>
      </c>
      <c r="D58" s="36">
        <f>SUMIFS(СВЦЭМ!$D$39:$D$782,СВЦЭМ!$A$39:$A$782,$A58,СВЦЭМ!$B$39:$B$782,D$44)+'СЕТ СН'!$G$11+СВЦЭМ!$D$10+'СЕТ СН'!$G$6-'СЕТ СН'!$G$23</f>
        <v>1470.8216355999998</v>
      </c>
      <c r="E58" s="36">
        <f>SUMIFS(СВЦЭМ!$D$39:$D$782,СВЦЭМ!$A$39:$A$782,$A58,СВЦЭМ!$B$39:$B$782,E$44)+'СЕТ СН'!$G$11+СВЦЭМ!$D$10+'СЕТ СН'!$G$6-'СЕТ СН'!$G$23</f>
        <v>1475.6878884399998</v>
      </c>
      <c r="F58" s="36">
        <f>SUMIFS(СВЦЭМ!$D$39:$D$782,СВЦЭМ!$A$39:$A$782,$A58,СВЦЭМ!$B$39:$B$782,F$44)+'СЕТ СН'!$G$11+СВЦЭМ!$D$10+'СЕТ СН'!$G$6-'СЕТ СН'!$G$23</f>
        <v>1464.9252417599998</v>
      </c>
      <c r="G58" s="36">
        <f>SUMIFS(СВЦЭМ!$D$39:$D$782,СВЦЭМ!$A$39:$A$782,$A58,СВЦЭМ!$B$39:$B$782,G$44)+'СЕТ СН'!$G$11+СВЦЭМ!$D$10+'СЕТ СН'!$G$6-'СЕТ СН'!$G$23</f>
        <v>1449.66059086</v>
      </c>
      <c r="H58" s="36">
        <f>SUMIFS(СВЦЭМ!$D$39:$D$782,СВЦЭМ!$A$39:$A$782,$A58,СВЦЭМ!$B$39:$B$782,H$44)+'СЕТ СН'!$G$11+СВЦЭМ!$D$10+'СЕТ СН'!$G$6-'СЕТ СН'!$G$23</f>
        <v>1436.4274717599999</v>
      </c>
      <c r="I58" s="36">
        <f>SUMIFS(СВЦЭМ!$D$39:$D$782,СВЦЭМ!$A$39:$A$782,$A58,СВЦЭМ!$B$39:$B$782,I$44)+'СЕТ СН'!$G$11+СВЦЭМ!$D$10+'СЕТ СН'!$G$6-'СЕТ СН'!$G$23</f>
        <v>1317.3668608599999</v>
      </c>
      <c r="J58" s="36">
        <f>SUMIFS(СВЦЭМ!$D$39:$D$782,СВЦЭМ!$A$39:$A$782,$A58,СВЦЭМ!$B$39:$B$782,J$44)+'СЕТ СН'!$G$11+СВЦЭМ!$D$10+'СЕТ СН'!$G$6-'СЕТ СН'!$G$23</f>
        <v>1274.0180830099998</v>
      </c>
      <c r="K58" s="36">
        <f>SUMIFS(СВЦЭМ!$D$39:$D$782,СВЦЭМ!$A$39:$A$782,$A58,СВЦЭМ!$B$39:$B$782,K$44)+'СЕТ СН'!$G$11+СВЦЭМ!$D$10+'СЕТ СН'!$G$6-'СЕТ СН'!$G$23</f>
        <v>1264.3420305299999</v>
      </c>
      <c r="L58" s="36">
        <f>SUMIFS(СВЦЭМ!$D$39:$D$782,СВЦЭМ!$A$39:$A$782,$A58,СВЦЭМ!$B$39:$B$782,L$44)+'СЕТ СН'!$G$11+СВЦЭМ!$D$10+'СЕТ СН'!$G$6-'СЕТ СН'!$G$23</f>
        <v>1263.0566782599999</v>
      </c>
      <c r="M58" s="36">
        <f>SUMIFS(СВЦЭМ!$D$39:$D$782,СВЦЭМ!$A$39:$A$782,$A58,СВЦЭМ!$B$39:$B$782,M$44)+'СЕТ СН'!$G$11+СВЦЭМ!$D$10+'СЕТ СН'!$G$6-'СЕТ СН'!$G$23</f>
        <v>1301.7214985999999</v>
      </c>
      <c r="N58" s="36">
        <f>SUMIFS(СВЦЭМ!$D$39:$D$782,СВЦЭМ!$A$39:$A$782,$A58,СВЦЭМ!$B$39:$B$782,N$44)+'СЕТ СН'!$G$11+СВЦЭМ!$D$10+'СЕТ СН'!$G$6-'СЕТ СН'!$G$23</f>
        <v>1338.1182042799999</v>
      </c>
      <c r="O58" s="36">
        <f>SUMIFS(СВЦЭМ!$D$39:$D$782,СВЦЭМ!$A$39:$A$782,$A58,СВЦЭМ!$B$39:$B$782,O$44)+'СЕТ СН'!$G$11+СВЦЭМ!$D$10+'СЕТ СН'!$G$6-'СЕТ СН'!$G$23</f>
        <v>1358.9348343199999</v>
      </c>
      <c r="P58" s="36">
        <f>SUMIFS(СВЦЭМ!$D$39:$D$782,СВЦЭМ!$A$39:$A$782,$A58,СВЦЭМ!$B$39:$B$782,P$44)+'СЕТ СН'!$G$11+СВЦЭМ!$D$10+'СЕТ СН'!$G$6-'СЕТ СН'!$G$23</f>
        <v>1376.8858891799998</v>
      </c>
      <c r="Q58" s="36">
        <f>SUMIFS(СВЦЭМ!$D$39:$D$782,СВЦЭМ!$A$39:$A$782,$A58,СВЦЭМ!$B$39:$B$782,Q$44)+'СЕТ СН'!$G$11+СВЦЭМ!$D$10+'СЕТ СН'!$G$6-'СЕТ СН'!$G$23</f>
        <v>1383.5174833299998</v>
      </c>
      <c r="R58" s="36">
        <f>SUMIFS(СВЦЭМ!$D$39:$D$782,СВЦЭМ!$A$39:$A$782,$A58,СВЦЭМ!$B$39:$B$782,R$44)+'СЕТ СН'!$G$11+СВЦЭМ!$D$10+'СЕТ СН'!$G$6-'СЕТ СН'!$G$23</f>
        <v>1377.8868447599998</v>
      </c>
      <c r="S58" s="36">
        <f>SUMIFS(СВЦЭМ!$D$39:$D$782,СВЦЭМ!$A$39:$A$782,$A58,СВЦЭМ!$B$39:$B$782,S$44)+'СЕТ СН'!$G$11+СВЦЭМ!$D$10+'СЕТ СН'!$G$6-'СЕТ СН'!$G$23</f>
        <v>1343.6227700199997</v>
      </c>
      <c r="T58" s="36">
        <f>SUMIFS(СВЦЭМ!$D$39:$D$782,СВЦЭМ!$A$39:$A$782,$A58,СВЦЭМ!$B$39:$B$782,T$44)+'СЕТ СН'!$G$11+СВЦЭМ!$D$10+'СЕТ СН'!$G$6-'СЕТ СН'!$G$23</f>
        <v>1270.5053161799999</v>
      </c>
      <c r="U58" s="36">
        <f>SUMIFS(СВЦЭМ!$D$39:$D$782,СВЦЭМ!$A$39:$A$782,$A58,СВЦЭМ!$B$39:$B$782,U$44)+'СЕТ СН'!$G$11+СВЦЭМ!$D$10+'СЕТ СН'!$G$6-'СЕТ СН'!$G$23</f>
        <v>1260.22538571</v>
      </c>
      <c r="V58" s="36">
        <f>SUMIFS(СВЦЭМ!$D$39:$D$782,СВЦЭМ!$A$39:$A$782,$A58,СВЦЭМ!$B$39:$B$782,V$44)+'СЕТ СН'!$G$11+СВЦЭМ!$D$10+'СЕТ СН'!$G$6-'СЕТ СН'!$G$23</f>
        <v>1275.1412735299998</v>
      </c>
      <c r="W58" s="36">
        <f>SUMIFS(СВЦЭМ!$D$39:$D$782,СВЦЭМ!$A$39:$A$782,$A58,СВЦЭМ!$B$39:$B$782,W$44)+'СЕТ СН'!$G$11+СВЦЭМ!$D$10+'СЕТ СН'!$G$6-'СЕТ СН'!$G$23</f>
        <v>1289.1311594999997</v>
      </c>
      <c r="X58" s="36">
        <f>SUMIFS(СВЦЭМ!$D$39:$D$782,СВЦЭМ!$A$39:$A$782,$A58,СВЦЭМ!$B$39:$B$782,X$44)+'СЕТ СН'!$G$11+СВЦЭМ!$D$10+'СЕТ СН'!$G$6-'СЕТ СН'!$G$23</f>
        <v>1316.1643321599997</v>
      </c>
      <c r="Y58" s="36">
        <f>SUMIFS(СВЦЭМ!$D$39:$D$782,СВЦЭМ!$A$39:$A$782,$A58,СВЦЭМ!$B$39:$B$782,Y$44)+'СЕТ СН'!$G$11+СВЦЭМ!$D$10+'СЕТ СН'!$G$6-'СЕТ СН'!$G$23</f>
        <v>1347.9699398999999</v>
      </c>
    </row>
    <row r="59" spans="1:25" ht="15.75" x14ac:dyDescent="0.2">
      <c r="A59" s="35">
        <f t="shared" si="1"/>
        <v>44607</v>
      </c>
      <c r="B59" s="36">
        <f>SUMIFS(СВЦЭМ!$D$39:$D$782,СВЦЭМ!$A$39:$A$782,$A59,СВЦЭМ!$B$39:$B$782,B$44)+'СЕТ СН'!$G$11+СВЦЭМ!$D$10+'СЕТ СН'!$G$6-'СЕТ СН'!$G$23</f>
        <v>1325.9421941699998</v>
      </c>
      <c r="C59" s="36">
        <f>SUMIFS(СВЦЭМ!$D$39:$D$782,СВЦЭМ!$A$39:$A$782,$A59,СВЦЭМ!$B$39:$B$782,C$44)+'СЕТ СН'!$G$11+СВЦЭМ!$D$10+'СЕТ СН'!$G$6-'СЕТ СН'!$G$23</f>
        <v>1392.1108402799998</v>
      </c>
      <c r="D59" s="36">
        <f>SUMIFS(СВЦЭМ!$D$39:$D$782,СВЦЭМ!$A$39:$A$782,$A59,СВЦЭМ!$B$39:$B$782,D$44)+'СЕТ СН'!$G$11+СВЦЭМ!$D$10+'СЕТ СН'!$G$6-'СЕТ СН'!$G$23</f>
        <v>1423.8498357399999</v>
      </c>
      <c r="E59" s="36">
        <f>SUMIFS(СВЦЭМ!$D$39:$D$782,СВЦЭМ!$A$39:$A$782,$A59,СВЦЭМ!$B$39:$B$782,E$44)+'СЕТ СН'!$G$11+СВЦЭМ!$D$10+'СЕТ СН'!$G$6-'СЕТ СН'!$G$23</f>
        <v>1429.0114255999999</v>
      </c>
      <c r="F59" s="36">
        <f>SUMIFS(СВЦЭМ!$D$39:$D$782,СВЦЭМ!$A$39:$A$782,$A59,СВЦЭМ!$B$39:$B$782,F$44)+'СЕТ СН'!$G$11+СВЦЭМ!$D$10+'СЕТ СН'!$G$6-'СЕТ СН'!$G$23</f>
        <v>1416.2282287499997</v>
      </c>
      <c r="G59" s="36">
        <f>SUMIFS(СВЦЭМ!$D$39:$D$782,СВЦЭМ!$A$39:$A$782,$A59,СВЦЭМ!$B$39:$B$782,G$44)+'СЕТ СН'!$G$11+СВЦЭМ!$D$10+'СЕТ СН'!$G$6-'СЕТ СН'!$G$23</f>
        <v>1384.9904303599999</v>
      </c>
      <c r="H59" s="36">
        <f>SUMIFS(СВЦЭМ!$D$39:$D$782,СВЦЭМ!$A$39:$A$782,$A59,СВЦЭМ!$B$39:$B$782,H$44)+'СЕТ СН'!$G$11+СВЦЭМ!$D$10+'СЕТ СН'!$G$6-'СЕТ СН'!$G$23</f>
        <v>1324.5404496599999</v>
      </c>
      <c r="I59" s="36">
        <f>SUMIFS(СВЦЭМ!$D$39:$D$782,СВЦЭМ!$A$39:$A$782,$A59,СВЦЭМ!$B$39:$B$782,I$44)+'СЕТ СН'!$G$11+СВЦЭМ!$D$10+'СЕТ СН'!$G$6-'СЕТ СН'!$G$23</f>
        <v>1252.9863947399999</v>
      </c>
      <c r="J59" s="36">
        <f>SUMIFS(СВЦЭМ!$D$39:$D$782,СВЦЭМ!$A$39:$A$782,$A59,СВЦЭМ!$B$39:$B$782,J$44)+'СЕТ СН'!$G$11+СВЦЭМ!$D$10+'СЕТ СН'!$G$6-'СЕТ СН'!$G$23</f>
        <v>1195.4794587899999</v>
      </c>
      <c r="K59" s="36">
        <f>SUMIFS(СВЦЭМ!$D$39:$D$782,СВЦЭМ!$A$39:$A$782,$A59,СВЦЭМ!$B$39:$B$782,K$44)+'СЕТ СН'!$G$11+СВЦЭМ!$D$10+'СЕТ СН'!$G$6-'СЕТ СН'!$G$23</f>
        <v>1179.4189510699998</v>
      </c>
      <c r="L59" s="36">
        <f>SUMIFS(СВЦЭМ!$D$39:$D$782,СВЦЭМ!$A$39:$A$782,$A59,СВЦЭМ!$B$39:$B$782,L$44)+'СЕТ СН'!$G$11+СВЦЭМ!$D$10+'СЕТ СН'!$G$6-'СЕТ СН'!$G$23</f>
        <v>1187.9087978499999</v>
      </c>
      <c r="M59" s="36">
        <f>SUMIFS(СВЦЭМ!$D$39:$D$782,СВЦЭМ!$A$39:$A$782,$A59,СВЦЭМ!$B$39:$B$782,M$44)+'СЕТ СН'!$G$11+СВЦЭМ!$D$10+'СЕТ СН'!$G$6-'СЕТ СН'!$G$23</f>
        <v>1243.4462427199999</v>
      </c>
      <c r="N59" s="36">
        <f>SUMIFS(СВЦЭМ!$D$39:$D$782,СВЦЭМ!$A$39:$A$782,$A59,СВЦЭМ!$B$39:$B$782,N$44)+'СЕТ СН'!$G$11+СВЦЭМ!$D$10+'СЕТ СН'!$G$6-'СЕТ СН'!$G$23</f>
        <v>1273.4781270499998</v>
      </c>
      <c r="O59" s="36">
        <f>SUMIFS(СВЦЭМ!$D$39:$D$782,СВЦЭМ!$A$39:$A$782,$A59,СВЦЭМ!$B$39:$B$782,O$44)+'СЕТ СН'!$G$11+СВЦЭМ!$D$10+'СЕТ СН'!$G$6-'СЕТ СН'!$G$23</f>
        <v>1306.5696143799998</v>
      </c>
      <c r="P59" s="36">
        <f>SUMIFS(СВЦЭМ!$D$39:$D$782,СВЦЭМ!$A$39:$A$782,$A59,СВЦЭМ!$B$39:$B$782,P$44)+'СЕТ СН'!$G$11+СВЦЭМ!$D$10+'СЕТ СН'!$G$6-'СЕТ СН'!$G$23</f>
        <v>1345.9836351599999</v>
      </c>
      <c r="Q59" s="36">
        <f>SUMIFS(СВЦЭМ!$D$39:$D$782,СВЦЭМ!$A$39:$A$782,$A59,СВЦЭМ!$B$39:$B$782,Q$44)+'СЕТ СН'!$G$11+СВЦЭМ!$D$10+'СЕТ СН'!$G$6-'СЕТ СН'!$G$23</f>
        <v>1351.3627863799998</v>
      </c>
      <c r="R59" s="36">
        <f>SUMIFS(СВЦЭМ!$D$39:$D$782,СВЦЭМ!$A$39:$A$782,$A59,СВЦЭМ!$B$39:$B$782,R$44)+'СЕТ СН'!$G$11+СВЦЭМ!$D$10+'СЕТ СН'!$G$6-'СЕТ СН'!$G$23</f>
        <v>1348.2894278499998</v>
      </c>
      <c r="S59" s="36">
        <f>SUMIFS(СВЦЭМ!$D$39:$D$782,СВЦЭМ!$A$39:$A$782,$A59,СВЦЭМ!$B$39:$B$782,S$44)+'СЕТ СН'!$G$11+СВЦЭМ!$D$10+'СЕТ СН'!$G$6-'СЕТ СН'!$G$23</f>
        <v>1320.5996016799998</v>
      </c>
      <c r="T59" s="36">
        <f>SUMIFS(СВЦЭМ!$D$39:$D$782,СВЦЭМ!$A$39:$A$782,$A59,СВЦЭМ!$B$39:$B$782,T$44)+'СЕТ СН'!$G$11+СВЦЭМ!$D$10+'СЕТ СН'!$G$6-'СЕТ СН'!$G$23</f>
        <v>1249.3321014999999</v>
      </c>
      <c r="U59" s="36">
        <f>SUMIFS(СВЦЭМ!$D$39:$D$782,СВЦЭМ!$A$39:$A$782,$A59,СВЦЭМ!$B$39:$B$782,U$44)+'СЕТ СН'!$G$11+СВЦЭМ!$D$10+'СЕТ СН'!$G$6-'СЕТ СН'!$G$23</f>
        <v>1225.5046501799998</v>
      </c>
      <c r="V59" s="36">
        <f>SUMIFS(СВЦЭМ!$D$39:$D$782,СВЦЭМ!$A$39:$A$782,$A59,СВЦЭМ!$B$39:$B$782,V$44)+'СЕТ СН'!$G$11+СВЦЭМ!$D$10+'СЕТ СН'!$G$6-'СЕТ СН'!$G$23</f>
        <v>1230.1245431599998</v>
      </c>
      <c r="W59" s="36">
        <f>SUMIFS(СВЦЭМ!$D$39:$D$782,СВЦЭМ!$A$39:$A$782,$A59,СВЦЭМ!$B$39:$B$782,W$44)+'СЕТ СН'!$G$11+СВЦЭМ!$D$10+'СЕТ СН'!$G$6-'СЕТ СН'!$G$23</f>
        <v>1243.5476370199999</v>
      </c>
      <c r="X59" s="36">
        <f>SUMIFS(СВЦЭМ!$D$39:$D$782,СВЦЭМ!$A$39:$A$782,$A59,СВЦЭМ!$B$39:$B$782,X$44)+'СЕТ СН'!$G$11+СВЦЭМ!$D$10+'СЕТ СН'!$G$6-'СЕТ СН'!$G$23</f>
        <v>1277.0613982199998</v>
      </c>
      <c r="Y59" s="36">
        <f>SUMIFS(СВЦЭМ!$D$39:$D$782,СВЦЭМ!$A$39:$A$782,$A59,СВЦЭМ!$B$39:$B$782,Y$44)+'СЕТ СН'!$G$11+СВЦЭМ!$D$10+'СЕТ СН'!$G$6-'СЕТ СН'!$G$23</f>
        <v>1312.3586169799999</v>
      </c>
    </row>
    <row r="60" spans="1:25" ht="15.75" x14ac:dyDescent="0.2">
      <c r="A60" s="35">
        <f t="shared" si="1"/>
        <v>44608</v>
      </c>
      <c r="B60" s="36">
        <f>SUMIFS(СВЦЭМ!$D$39:$D$782,СВЦЭМ!$A$39:$A$782,$A60,СВЦЭМ!$B$39:$B$782,B$44)+'СЕТ СН'!$G$11+СВЦЭМ!$D$10+'СЕТ СН'!$G$6-'СЕТ СН'!$G$23</f>
        <v>1346.7408445499998</v>
      </c>
      <c r="C60" s="36">
        <f>SUMIFS(СВЦЭМ!$D$39:$D$782,СВЦЭМ!$A$39:$A$782,$A60,СВЦЭМ!$B$39:$B$782,C$44)+'СЕТ СН'!$G$11+СВЦЭМ!$D$10+'СЕТ СН'!$G$6-'СЕТ СН'!$G$23</f>
        <v>1402.1070921799999</v>
      </c>
      <c r="D60" s="36">
        <f>SUMIFS(СВЦЭМ!$D$39:$D$782,СВЦЭМ!$A$39:$A$782,$A60,СВЦЭМ!$B$39:$B$782,D$44)+'СЕТ СН'!$G$11+СВЦЭМ!$D$10+'СЕТ СН'!$G$6-'СЕТ СН'!$G$23</f>
        <v>1412.2058206699999</v>
      </c>
      <c r="E60" s="36">
        <f>SUMIFS(СВЦЭМ!$D$39:$D$782,СВЦЭМ!$A$39:$A$782,$A60,СВЦЭМ!$B$39:$B$782,E$44)+'СЕТ СН'!$G$11+СВЦЭМ!$D$10+'СЕТ СН'!$G$6-'СЕТ СН'!$G$23</f>
        <v>1413.0385476099998</v>
      </c>
      <c r="F60" s="36">
        <f>SUMIFS(СВЦЭМ!$D$39:$D$782,СВЦЭМ!$A$39:$A$782,$A60,СВЦЭМ!$B$39:$B$782,F$44)+'СЕТ СН'!$G$11+СВЦЭМ!$D$10+'СЕТ СН'!$G$6-'СЕТ СН'!$G$23</f>
        <v>1405.2440706199998</v>
      </c>
      <c r="G60" s="36">
        <f>SUMIFS(СВЦЭМ!$D$39:$D$782,СВЦЭМ!$A$39:$A$782,$A60,СВЦЭМ!$B$39:$B$782,G$44)+'СЕТ СН'!$G$11+СВЦЭМ!$D$10+'СЕТ СН'!$G$6-'СЕТ СН'!$G$23</f>
        <v>1375.5921782299999</v>
      </c>
      <c r="H60" s="36">
        <f>SUMIFS(СВЦЭМ!$D$39:$D$782,СВЦЭМ!$A$39:$A$782,$A60,СВЦЭМ!$B$39:$B$782,H$44)+'СЕТ СН'!$G$11+СВЦЭМ!$D$10+'СЕТ СН'!$G$6-'СЕТ СН'!$G$23</f>
        <v>1330.2001074499999</v>
      </c>
      <c r="I60" s="36">
        <f>SUMIFS(СВЦЭМ!$D$39:$D$782,СВЦЭМ!$A$39:$A$782,$A60,СВЦЭМ!$B$39:$B$782,I$44)+'СЕТ СН'!$G$11+СВЦЭМ!$D$10+'СЕТ СН'!$G$6-'СЕТ СН'!$G$23</f>
        <v>1279.4478165499997</v>
      </c>
      <c r="J60" s="36">
        <f>SUMIFS(СВЦЭМ!$D$39:$D$782,СВЦЭМ!$A$39:$A$782,$A60,СВЦЭМ!$B$39:$B$782,J$44)+'СЕТ СН'!$G$11+СВЦЭМ!$D$10+'СЕТ СН'!$G$6-'СЕТ СН'!$G$23</f>
        <v>1225.4055983999999</v>
      </c>
      <c r="K60" s="36">
        <f>SUMIFS(СВЦЭМ!$D$39:$D$782,СВЦЭМ!$A$39:$A$782,$A60,СВЦЭМ!$B$39:$B$782,K$44)+'СЕТ СН'!$G$11+СВЦЭМ!$D$10+'СЕТ СН'!$G$6-'СЕТ СН'!$G$23</f>
        <v>1217.5193552399999</v>
      </c>
      <c r="L60" s="36">
        <f>SUMIFS(СВЦЭМ!$D$39:$D$782,СВЦЭМ!$A$39:$A$782,$A60,СВЦЭМ!$B$39:$B$782,L$44)+'СЕТ СН'!$G$11+СВЦЭМ!$D$10+'СЕТ СН'!$G$6-'СЕТ СН'!$G$23</f>
        <v>1230.1311507899998</v>
      </c>
      <c r="M60" s="36">
        <f>SUMIFS(СВЦЭМ!$D$39:$D$782,СВЦЭМ!$A$39:$A$782,$A60,СВЦЭМ!$B$39:$B$782,M$44)+'СЕТ СН'!$G$11+СВЦЭМ!$D$10+'СЕТ СН'!$G$6-'СЕТ СН'!$G$23</f>
        <v>1266.1325083299998</v>
      </c>
      <c r="N60" s="36">
        <f>SUMIFS(СВЦЭМ!$D$39:$D$782,СВЦЭМ!$A$39:$A$782,$A60,СВЦЭМ!$B$39:$B$782,N$44)+'СЕТ СН'!$G$11+СВЦЭМ!$D$10+'СЕТ СН'!$G$6-'СЕТ СН'!$G$23</f>
        <v>1299.53872609</v>
      </c>
      <c r="O60" s="36">
        <f>SUMIFS(СВЦЭМ!$D$39:$D$782,СВЦЭМ!$A$39:$A$782,$A60,СВЦЭМ!$B$39:$B$782,O$44)+'СЕТ СН'!$G$11+СВЦЭМ!$D$10+'СЕТ СН'!$G$6-'СЕТ СН'!$G$23</f>
        <v>1323.3056856199998</v>
      </c>
      <c r="P60" s="36">
        <f>SUMIFS(СВЦЭМ!$D$39:$D$782,СВЦЭМ!$A$39:$A$782,$A60,СВЦЭМ!$B$39:$B$782,P$44)+'СЕТ СН'!$G$11+СВЦЭМ!$D$10+'СЕТ СН'!$G$6-'СЕТ СН'!$G$23</f>
        <v>1354.2594343999999</v>
      </c>
      <c r="Q60" s="36">
        <f>SUMIFS(СВЦЭМ!$D$39:$D$782,СВЦЭМ!$A$39:$A$782,$A60,СВЦЭМ!$B$39:$B$782,Q$44)+'СЕТ СН'!$G$11+СВЦЭМ!$D$10+'СЕТ СН'!$G$6-'СЕТ СН'!$G$23</f>
        <v>1356.1158399799999</v>
      </c>
      <c r="R60" s="36">
        <f>SUMIFS(СВЦЭМ!$D$39:$D$782,СВЦЭМ!$A$39:$A$782,$A60,СВЦЭМ!$B$39:$B$782,R$44)+'СЕТ СН'!$G$11+СВЦЭМ!$D$10+'СЕТ СН'!$G$6-'СЕТ СН'!$G$23</f>
        <v>1355.1080080399997</v>
      </c>
      <c r="S60" s="36">
        <f>SUMIFS(СВЦЭМ!$D$39:$D$782,СВЦЭМ!$A$39:$A$782,$A60,СВЦЭМ!$B$39:$B$782,S$44)+'СЕТ СН'!$G$11+СВЦЭМ!$D$10+'СЕТ СН'!$G$6-'СЕТ СН'!$G$23</f>
        <v>1330.1563645099998</v>
      </c>
      <c r="T60" s="36">
        <f>SUMIFS(СВЦЭМ!$D$39:$D$782,СВЦЭМ!$A$39:$A$782,$A60,СВЦЭМ!$B$39:$B$782,T$44)+'СЕТ СН'!$G$11+СВЦЭМ!$D$10+'СЕТ СН'!$G$6-'СЕТ СН'!$G$23</f>
        <v>1258.6079675799999</v>
      </c>
      <c r="U60" s="36">
        <f>SUMIFS(СВЦЭМ!$D$39:$D$782,СВЦЭМ!$A$39:$A$782,$A60,СВЦЭМ!$B$39:$B$782,U$44)+'СЕТ СН'!$G$11+СВЦЭМ!$D$10+'СЕТ СН'!$G$6-'СЕТ СН'!$G$23</f>
        <v>1231.1931375999998</v>
      </c>
      <c r="V60" s="36">
        <f>SUMIFS(СВЦЭМ!$D$39:$D$782,СВЦЭМ!$A$39:$A$782,$A60,СВЦЭМ!$B$39:$B$782,V$44)+'СЕТ СН'!$G$11+СВЦЭМ!$D$10+'СЕТ СН'!$G$6-'СЕТ СН'!$G$23</f>
        <v>1237.9249242599999</v>
      </c>
      <c r="W60" s="36">
        <f>SUMIFS(СВЦЭМ!$D$39:$D$782,СВЦЭМ!$A$39:$A$782,$A60,СВЦЭМ!$B$39:$B$782,W$44)+'СЕТ СН'!$G$11+СВЦЭМ!$D$10+'СЕТ СН'!$G$6-'СЕТ СН'!$G$23</f>
        <v>1268.89244715</v>
      </c>
      <c r="X60" s="36">
        <f>SUMIFS(СВЦЭМ!$D$39:$D$782,СВЦЭМ!$A$39:$A$782,$A60,СВЦЭМ!$B$39:$B$782,X$44)+'СЕТ СН'!$G$11+СВЦЭМ!$D$10+'СЕТ СН'!$G$6-'СЕТ СН'!$G$23</f>
        <v>1290.1790194399998</v>
      </c>
      <c r="Y60" s="36">
        <f>SUMIFS(СВЦЭМ!$D$39:$D$782,СВЦЭМ!$A$39:$A$782,$A60,СВЦЭМ!$B$39:$B$782,Y$44)+'СЕТ СН'!$G$11+СВЦЭМ!$D$10+'СЕТ СН'!$G$6-'СЕТ СН'!$G$23</f>
        <v>1337.5483759799999</v>
      </c>
    </row>
    <row r="61" spans="1:25" ht="15.75" x14ac:dyDescent="0.2">
      <c r="A61" s="35">
        <f t="shared" si="1"/>
        <v>44609</v>
      </c>
      <c r="B61" s="36">
        <f>SUMIFS(СВЦЭМ!$D$39:$D$782,СВЦЭМ!$A$39:$A$782,$A61,СВЦЭМ!$B$39:$B$782,B$44)+'СЕТ СН'!$G$11+СВЦЭМ!$D$10+'СЕТ СН'!$G$6-'СЕТ СН'!$G$23</f>
        <v>1294.0390452499998</v>
      </c>
      <c r="C61" s="36">
        <f>SUMIFS(СВЦЭМ!$D$39:$D$782,СВЦЭМ!$A$39:$A$782,$A61,СВЦЭМ!$B$39:$B$782,C$44)+'СЕТ СН'!$G$11+СВЦЭМ!$D$10+'СЕТ СН'!$G$6-'СЕТ СН'!$G$23</f>
        <v>1336.7876684299999</v>
      </c>
      <c r="D61" s="36">
        <f>SUMIFS(СВЦЭМ!$D$39:$D$782,СВЦЭМ!$A$39:$A$782,$A61,СВЦЭМ!$B$39:$B$782,D$44)+'СЕТ СН'!$G$11+СВЦЭМ!$D$10+'СЕТ СН'!$G$6-'СЕТ СН'!$G$23</f>
        <v>1390.8833116999999</v>
      </c>
      <c r="E61" s="36">
        <f>SUMIFS(СВЦЭМ!$D$39:$D$782,СВЦЭМ!$A$39:$A$782,$A61,СВЦЭМ!$B$39:$B$782,E$44)+'СЕТ СН'!$G$11+СВЦЭМ!$D$10+'СЕТ СН'!$G$6-'СЕТ СН'!$G$23</f>
        <v>1392.8778802999998</v>
      </c>
      <c r="F61" s="36">
        <f>SUMIFS(СВЦЭМ!$D$39:$D$782,СВЦЭМ!$A$39:$A$782,$A61,СВЦЭМ!$B$39:$B$782,F$44)+'СЕТ СН'!$G$11+СВЦЭМ!$D$10+'СЕТ СН'!$G$6-'СЕТ СН'!$G$23</f>
        <v>1381.2409714399998</v>
      </c>
      <c r="G61" s="36">
        <f>SUMIFS(СВЦЭМ!$D$39:$D$782,СВЦЭМ!$A$39:$A$782,$A61,СВЦЭМ!$B$39:$B$782,G$44)+'СЕТ СН'!$G$11+СВЦЭМ!$D$10+'СЕТ СН'!$G$6-'СЕТ СН'!$G$23</f>
        <v>1361.4216819799999</v>
      </c>
      <c r="H61" s="36">
        <f>SUMIFS(СВЦЭМ!$D$39:$D$782,СВЦЭМ!$A$39:$A$782,$A61,СВЦЭМ!$B$39:$B$782,H$44)+'СЕТ СН'!$G$11+СВЦЭМ!$D$10+'СЕТ СН'!$G$6-'СЕТ СН'!$G$23</f>
        <v>1311.4878066499998</v>
      </c>
      <c r="I61" s="36">
        <f>SUMIFS(СВЦЭМ!$D$39:$D$782,СВЦЭМ!$A$39:$A$782,$A61,СВЦЭМ!$B$39:$B$782,I$44)+'СЕТ СН'!$G$11+СВЦЭМ!$D$10+'СЕТ СН'!$G$6-'СЕТ СН'!$G$23</f>
        <v>1269.5966134599998</v>
      </c>
      <c r="J61" s="36">
        <f>SUMIFS(СВЦЭМ!$D$39:$D$782,СВЦЭМ!$A$39:$A$782,$A61,СВЦЭМ!$B$39:$B$782,J$44)+'СЕТ СН'!$G$11+СВЦЭМ!$D$10+'СЕТ СН'!$G$6-'СЕТ СН'!$G$23</f>
        <v>1220.3914313099999</v>
      </c>
      <c r="K61" s="36">
        <f>SUMIFS(СВЦЭМ!$D$39:$D$782,СВЦЭМ!$A$39:$A$782,$A61,СВЦЭМ!$B$39:$B$782,K$44)+'СЕТ СН'!$G$11+СВЦЭМ!$D$10+'СЕТ СН'!$G$6-'СЕТ СН'!$G$23</f>
        <v>1231.8906281699999</v>
      </c>
      <c r="L61" s="36">
        <f>SUMIFS(СВЦЭМ!$D$39:$D$782,СВЦЭМ!$A$39:$A$782,$A61,СВЦЭМ!$B$39:$B$782,L$44)+'СЕТ СН'!$G$11+СВЦЭМ!$D$10+'СЕТ СН'!$G$6-'СЕТ СН'!$G$23</f>
        <v>1233.4753518599998</v>
      </c>
      <c r="M61" s="36">
        <f>SUMIFS(СВЦЭМ!$D$39:$D$782,СВЦЭМ!$A$39:$A$782,$A61,СВЦЭМ!$B$39:$B$782,M$44)+'СЕТ СН'!$G$11+СВЦЭМ!$D$10+'СЕТ СН'!$G$6-'СЕТ СН'!$G$23</f>
        <v>1269.5480462699998</v>
      </c>
      <c r="N61" s="36">
        <f>SUMIFS(СВЦЭМ!$D$39:$D$782,СВЦЭМ!$A$39:$A$782,$A61,СВЦЭМ!$B$39:$B$782,N$44)+'СЕТ СН'!$G$11+СВЦЭМ!$D$10+'СЕТ СН'!$G$6-'СЕТ СН'!$G$23</f>
        <v>1296.0204368599998</v>
      </c>
      <c r="O61" s="36">
        <f>SUMIFS(СВЦЭМ!$D$39:$D$782,СВЦЭМ!$A$39:$A$782,$A61,СВЦЭМ!$B$39:$B$782,O$44)+'СЕТ СН'!$G$11+СВЦЭМ!$D$10+'СЕТ СН'!$G$6-'СЕТ СН'!$G$23</f>
        <v>1313.1463710399998</v>
      </c>
      <c r="P61" s="36">
        <f>SUMIFS(СВЦЭМ!$D$39:$D$782,СВЦЭМ!$A$39:$A$782,$A61,СВЦЭМ!$B$39:$B$782,P$44)+'СЕТ СН'!$G$11+СВЦЭМ!$D$10+'СЕТ СН'!$G$6-'СЕТ СН'!$G$23</f>
        <v>1354.0126624099998</v>
      </c>
      <c r="Q61" s="36">
        <f>SUMIFS(СВЦЭМ!$D$39:$D$782,СВЦЭМ!$A$39:$A$782,$A61,СВЦЭМ!$B$39:$B$782,Q$44)+'СЕТ СН'!$G$11+СВЦЭМ!$D$10+'СЕТ СН'!$G$6-'СЕТ СН'!$G$23</f>
        <v>1352.7955194699998</v>
      </c>
      <c r="R61" s="36">
        <f>SUMIFS(СВЦЭМ!$D$39:$D$782,СВЦЭМ!$A$39:$A$782,$A61,СВЦЭМ!$B$39:$B$782,R$44)+'СЕТ СН'!$G$11+СВЦЭМ!$D$10+'СЕТ СН'!$G$6-'СЕТ СН'!$G$23</f>
        <v>1343.1010759499998</v>
      </c>
      <c r="S61" s="36">
        <f>SUMIFS(СВЦЭМ!$D$39:$D$782,СВЦЭМ!$A$39:$A$782,$A61,СВЦЭМ!$B$39:$B$782,S$44)+'СЕТ СН'!$G$11+СВЦЭМ!$D$10+'СЕТ СН'!$G$6-'СЕТ СН'!$G$23</f>
        <v>1340.0995420399997</v>
      </c>
      <c r="T61" s="36">
        <f>SUMIFS(СВЦЭМ!$D$39:$D$782,СВЦЭМ!$A$39:$A$782,$A61,СВЦЭМ!$B$39:$B$782,T$44)+'СЕТ СН'!$G$11+СВЦЭМ!$D$10+'СЕТ СН'!$G$6-'СЕТ СН'!$G$23</f>
        <v>1274.6028779099997</v>
      </c>
      <c r="U61" s="36">
        <f>SUMIFS(СВЦЭМ!$D$39:$D$782,СВЦЭМ!$A$39:$A$782,$A61,СВЦЭМ!$B$39:$B$782,U$44)+'СЕТ СН'!$G$11+СВЦЭМ!$D$10+'СЕТ СН'!$G$6-'СЕТ СН'!$G$23</f>
        <v>1264.6575627799998</v>
      </c>
      <c r="V61" s="36">
        <f>SUMIFS(СВЦЭМ!$D$39:$D$782,СВЦЭМ!$A$39:$A$782,$A61,СВЦЭМ!$B$39:$B$782,V$44)+'СЕТ СН'!$G$11+СВЦЭМ!$D$10+'СЕТ СН'!$G$6-'СЕТ СН'!$G$23</f>
        <v>1284.7451550699998</v>
      </c>
      <c r="W61" s="36">
        <f>SUMIFS(СВЦЭМ!$D$39:$D$782,СВЦЭМ!$A$39:$A$782,$A61,СВЦЭМ!$B$39:$B$782,W$44)+'СЕТ СН'!$G$11+СВЦЭМ!$D$10+'СЕТ СН'!$G$6-'СЕТ СН'!$G$23</f>
        <v>1301.1556804099998</v>
      </c>
      <c r="X61" s="36">
        <f>SUMIFS(СВЦЭМ!$D$39:$D$782,СВЦЭМ!$A$39:$A$782,$A61,СВЦЭМ!$B$39:$B$782,X$44)+'СЕТ СН'!$G$11+СВЦЭМ!$D$10+'СЕТ СН'!$G$6-'СЕТ СН'!$G$23</f>
        <v>1297.3895034199998</v>
      </c>
      <c r="Y61" s="36">
        <f>SUMIFS(СВЦЭМ!$D$39:$D$782,СВЦЭМ!$A$39:$A$782,$A61,СВЦЭМ!$B$39:$B$782,Y$44)+'СЕТ СН'!$G$11+СВЦЭМ!$D$10+'СЕТ СН'!$G$6-'СЕТ СН'!$G$23</f>
        <v>1307.6316025099998</v>
      </c>
    </row>
    <row r="62" spans="1:25" ht="15.75" x14ac:dyDescent="0.2">
      <c r="A62" s="35">
        <f t="shared" si="1"/>
        <v>44610</v>
      </c>
      <c r="B62" s="36">
        <f>SUMIFS(СВЦЭМ!$D$39:$D$782,СВЦЭМ!$A$39:$A$782,$A62,СВЦЭМ!$B$39:$B$782,B$44)+'СЕТ СН'!$G$11+СВЦЭМ!$D$10+'СЕТ СН'!$G$6-'СЕТ СН'!$G$23</f>
        <v>1333.8173049399998</v>
      </c>
      <c r="C62" s="36">
        <f>SUMIFS(СВЦЭМ!$D$39:$D$782,СВЦЭМ!$A$39:$A$782,$A62,СВЦЭМ!$B$39:$B$782,C$44)+'СЕТ СН'!$G$11+СВЦЭМ!$D$10+'СЕТ СН'!$G$6-'СЕТ СН'!$G$23</f>
        <v>1380.3095321199999</v>
      </c>
      <c r="D62" s="36">
        <f>SUMIFS(СВЦЭМ!$D$39:$D$782,СВЦЭМ!$A$39:$A$782,$A62,СВЦЭМ!$B$39:$B$782,D$44)+'СЕТ СН'!$G$11+СВЦЭМ!$D$10+'СЕТ СН'!$G$6-'СЕТ СН'!$G$23</f>
        <v>1406.7902847899998</v>
      </c>
      <c r="E62" s="36">
        <f>SUMIFS(СВЦЭМ!$D$39:$D$782,СВЦЭМ!$A$39:$A$782,$A62,СВЦЭМ!$B$39:$B$782,E$44)+'СЕТ СН'!$G$11+СВЦЭМ!$D$10+'СЕТ СН'!$G$6-'СЕТ СН'!$G$23</f>
        <v>1409.3708886199997</v>
      </c>
      <c r="F62" s="36">
        <f>SUMIFS(СВЦЭМ!$D$39:$D$782,СВЦЭМ!$A$39:$A$782,$A62,СВЦЭМ!$B$39:$B$782,F$44)+'СЕТ СН'!$G$11+СВЦЭМ!$D$10+'СЕТ СН'!$G$6-'СЕТ СН'!$G$23</f>
        <v>1401.5923851899997</v>
      </c>
      <c r="G62" s="36">
        <f>SUMIFS(СВЦЭМ!$D$39:$D$782,СВЦЭМ!$A$39:$A$782,$A62,СВЦЭМ!$B$39:$B$782,G$44)+'СЕТ СН'!$G$11+СВЦЭМ!$D$10+'СЕТ СН'!$G$6-'СЕТ СН'!$G$23</f>
        <v>1369.2965255799998</v>
      </c>
      <c r="H62" s="36">
        <f>SUMIFS(СВЦЭМ!$D$39:$D$782,СВЦЭМ!$A$39:$A$782,$A62,СВЦЭМ!$B$39:$B$782,H$44)+'СЕТ СН'!$G$11+СВЦЭМ!$D$10+'СЕТ СН'!$G$6-'СЕТ СН'!$G$23</f>
        <v>1321.8532311999998</v>
      </c>
      <c r="I62" s="36">
        <f>SUMIFS(СВЦЭМ!$D$39:$D$782,СВЦЭМ!$A$39:$A$782,$A62,СВЦЭМ!$B$39:$B$782,I$44)+'СЕТ СН'!$G$11+СВЦЭМ!$D$10+'СЕТ СН'!$G$6-'СЕТ СН'!$G$23</f>
        <v>1275.0016916799998</v>
      </c>
      <c r="J62" s="36">
        <f>SUMIFS(СВЦЭМ!$D$39:$D$782,СВЦЭМ!$A$39:$A$782,$A62,СВЦЭМ!$B$39:$B$782,J$44)+'СЕТ СН'!$G$11+СВЦЭМ!$D$10+'СЕТ СН'!$G$6-'СЕТ СН'!$G$23</f>
        <v>1223.6228602499998</v>
      </c>
      <c r="K62" s="36">
        <f>SUMIFS(СВЦЭМ!$D$39:$D$782,СВЦЭМ!$A$39:$A$782,$A62,СВЦЭМ!$B$39:$B$782,K$44)+'СЕТ СН'!$G$11+СВЦЭМ!$D$10+'СЕТ СН'!$G$6-'СЕТ СН'!$G$23</f>
        <v>1221.77431265</v>
      </c>
      <c r="L62" s="36">
        <f>SUMIFS(СВЦЭМ!$D$39:$D$782,СВЦЭМ!$A$39:$A$782,$A62,СВЦЭМ!$B$39:$B$782,L$44)+'СЕТ СН'!$G$11+СВЦЭМ!$D$10+'СЕТ СН'!$G$6-'СЕТ СН'!$G$23</f>
        <v>1225.1670757899999</v>
      </c>
      <c r="M62" s="36">
        <f>SUMIFS(СВЦЭМ!$D$39:$D$782,СВЦЭМ!$A$39:$A$782,$A62,СВЦЭМ!$B$39:$B$782,M$44)+'СЕТ СН'!$G$11+СВЦЭМ!$D$10+'СЕТ СН'!$G$6-'СЕТ СН'!$G$23</f>
        <v>1276.7771385699998</v>
      </c>
      <c r="N62" s="36">
        <f>SUMIFS(СВЦЭМ!$D$39:$D$782,СВЦЭМ!$A$39:$A$782,$A62,СВЦЭМ!$B$39:$B$782,N$44)+'СЕТ СН'!$G$11+СВЦЭМ!$D$10+'СЕТ СН'!$G$6-'СЕТ СН'!$G$23</f>
        <v>1328.6545666899999</v>
      </c>
      <c r="O62" s="36">
        <f>SUMIFS(СВЦЭМ!$D$39:$D$782,СВЦЭМ!$A$39:$A$782,$A62,СВЦЭМ!$B$39:$B$782,O$44)+'СЕТ СН'!$G$11+СВЦЭМ!$D$10+'СЕТ СН'!$G$6-'СЕТ СН'!$G$23</f>
        <v>1344.0096211899997</v>
      </c>
      <c r="P62" s="36">
        <f>SUMIFS(СВЦЭМ!$D$39:$D$782,СВЦЭМ!$A$39:$A$782,$A62,СВЦЭМ!$B$39:$B$782,P$44)+'СЕТ СН'!$G$11+СВЦЭМ!$D$10+'СЕТ СН'!$G$6-'СЕТ СН'!$G$23</f>
        <v>1383.6778405499999</v>
      </c>
      <c r="Q62" s="36">
        <f>SUMIFS(СВЦЭМ!$D$39:$D$782,СВЦЭМ!$A$39:$A$782,$A62,СВЦЭМ!$B$39:$B$782,Q$44)+'СЕТ СН'!$G$11+СВЦЭМ!$D$10+'СЕТ СН'!$G$6-'СЕТ СН'!$G$23</f>
        <v>1396.2637381499999</v>
      </c>
      <c r="R62" s="36">
        <f>SUMIFS(СВЦЭМ!$D$39:$D$782,СВЦЭМ!$A$39:$A$782,$A62,СВЦЭМ!$B$39:$B$782,R$44)+'СЕТ СН'!$G$11+СВЦЭМ!$D$10+'СЕТ СН'!$G$6-'СЕТ СН'!$G$23</f>
        <v>1391.8009377999999</v>
      </c>
      <c r="S62" s="36">
        <f>SUMIFS(СВЦЭМ!$D$39:$D$782,СВЦЭМ!$A$39:$A$782,$A62,СВЦЭМ!$B$39:$B$782,S$44)+'СЕТ СН'!$G$11+СВЦЭМ!$D$10+'СЕТ СН'!$G$6-'СЕТ СН'!$G$23</f>
        <v>1360.5449872199999</v>
      </c>
      <c r="T62" s="36">
        <f>SUMIFS(СВЦЭМ!$D$39:$D$782,СВЦЭМ!$A$39:$A$782,$A62,СВЦЭМ!$B$39:$B$782,T$44)+'СЕТ СН'!$G$11+СВЦЭМ!$D$10+'СЕТ СН'!$G$6-'СЕТ СН'!$G$23</f>
        <v>1271.6327259499999</v>
      </c>
      <c r="U62" s="36">
        <f>SUMIFS(СВЦЭМ!$D$39:$D$782,СВЦЭМ!$A$39:$A$782,$A62,СВЦЭМ!$B$39:$B$782,U$44)+'СЕТ СН'!$G$11+СВЦЭМ!$D$10+'СЕТ СН'!$G$6-'СЕТ СН'!$G$23</f>
        <v>1245.5858548899998</v>
      </c>
      <c r="V62" s="36">
        <f>SUMIFS(СВЦЭМ!$D$39:$D$782,СВЦЭМ!$A$39:$A$782,$A62,СВЦЭМ!$B$39:$B$782,V$44)+'СЕТ СН'!$G$11+СВЦЭМ!$D$10+'СЕТ СН'!$G$6-'СЕТ СН'!$G$23</f>
        <v>1264.0950115899998</v>
      </c>
      <c r="W62" s="36">
        <f>SUMIFS(СВЦЭМ!$D$39:$D$782,СВЦЭМ!$A$39:$A$782,$A62,СВЦЭМ!$B$39:$B$782,W$44)+'СЕТ СН'!$G$11+СВЦЭМ!$D$10+'СЕТ СН'!$G$6-'СЕТ СН'!$G$23</f>
        <v>1266.3268978299998</v>
      </c>
      <c r="X62" s="36">
        <f>SUMIFS(СВЦЭМ!$D$39:$D$782,СВЦЭМ!$A$39:$A$782,$A62,СВЦЭМ!$B$39:$B$782,X$44)+'СЕТ СН'!$G$11+СВЦЭМ!$D$10+'СЕТ СН'!$G$6-'СЕТ СН'!$G$23</f>
        <v>1274.3167604899998</v>
      </c>
      <c r="Y62" s="36">
        <f>SUMIFS(СВЦЭМ!$D$39:$D$782,СВЦЭМ!$A$39:$A$782,$A62,СВЦЭМ!$B$39:$B$782,Y$44)+'СЕТ СН'!$G$11+СВЦЭМ!$D$10+'СЕТ СН'!$G$6-'СЕТ СН'!$G$23</f>
        <v>1301.1502242899999</v>
      </c>
    </row>
    <row r="63" spans="1:25" ht="15.75" x14ac:dyDescent="0.2">
      <c r="A63" s="35">
        <f t="shared" si="1"/>
        <v>44611</v>
      </c>
      <c r="B63" s="36">
        <f>SUMIFS(СВЦЭМ!$D$39:$D$782,СВЦЭМ!$A$39:$A$782,$A63,СВЦЭМ!$B$39:$B$782,B$44)+'СЕТ СН'!$G$11+СВЦЭМ!$D$10+'СЕТ СН'!$G$6-'СЕТ СН'!$G$23</f>
        <v>1309.3068079699999</v>
      </c>
      <c r="C63" s="36">
        <f>SUMIFS(СВЦЭМ!$D$39:$D$782,СВЦЭМ!$A$39:$A$782,$A63,СВЦЭМ!$B$39:$B$782,C$44)+'СЕТ СН'!$G$11+СВЦЭМ!$D$10+'СЕТ СН'!$G$6-'СЕТ СН'!$G$23</f>
        <v>1362.6008078699999</v>
      </c>
      <c r="D63" s="36">
        <f>SUMIFS(СВЦЭМ!$D$39:$D$782,СВЦЭМ!$A$39:$A$782,$A63,СВЦЭМ!$B$39:$B$782,D$44)+'СЕТ СН'!$G$11+СВЦЭМ!$D$10+'СЕТ СН'!$G$6-'СЕТ СН'!$G$23</f>
        <v>1402.9766506599999</v>
      </c>
      <c r="E63" s="36">
        <f>SUMIFS(СВЦЭМ!$D$39:$D$782,СВЦЭМ!$A$39:$A$782,$A63,СВЦЭМ!$B$39:$B$782,E$44)+'СЕТ СН'!$G$11+СВЦЭМ!$D$10+'СЕТ СН'!$G$6-'СЕТ СН'!$G$23</f>
        <v>1417.0389949199998</v>
      </c>
      <c r="F63" s="36">
        <f>SUMIFS(СВЦЭМ!$D$39:$D$782,СВЦЭМ!$A$39:$A$782,$A63,СВЦЭМ!$B$39:$B$782,F$44)+'СЕТ СН'!$G$11+СВЦЭМ!$D$10+'СЕТ СН'!$G$6-'СЕТ СН'!$G$23</f>
        <v>1402.8959786099999</v>
      </c>
      <c r="G63" s="36">
        <f>SUMIFS(СВЦЭМ!$D$39:$D$782,СВЦЭМ!$A$39:$A$782,$A63,СВЦЭМ!$B$39:$B$782,G$44)+'СЕТ СН'!$G$11+СВЦЭМ!$D$10+'СЕТ СН'!$G$6-'СЕТ СН'!$G$23</f>
        <v>1387.4519071899999</v>
      </c>
      <c r="H63" s="36">
        <f>SUMIFS(СВЦЭМ!$D$39:$D$782,СВЦЭМ!$A$39:$A$782,$A63,СВЦЭМ!$B$39:$B$782,H$44)+'СЕТ СН'!$G$11+СВЦЭМ!$D$10+'СЕТ СН'!$G$6-'СЕТ СН'!$G$23</f>
        <v>1361.2099177499999</v>
      </c>
      <c r="I63" s="36">
        <f>SUMIFS(СВЦЭМ!$D$39:$D$782,СВЦЭМ!$A$39:$A$782,$A63,СВЦЭМ!$B$39:$B$782,I$44)+'СЕТ СН'!$G$11+СВЦЭМ!$D$10+'СЕТ СН'!$G$6-'СЕТ СН'!$G$23</f>
        <v>1284.4676559499999</v>
      </c>
      <c r="J63" s="36">
        <f>SUMIFS(СВЦЭМ!$D$39:$D$782,СВЦЭМ!$A$39:$A$782,$A63,СВЦЭМ!$B$39:$B$782,J$44)+'СЕТ СН'!$G$11+СВЦЭМ!$D$10+'СЕТ СН'!$G$6-'СЕТ СН'!$G$23</f>
        <v>1235.1349202299998</v>
      </c>
      <c r="K63" s="36">
        <f>SUMIFS(СВЦЭМ!$D$39:$D$782,СВЦЭМ!$A$39:$A$782,$A63,СВЦЭМ!$B$39:$B$782,K$44)+'СЕТ СН'!$G$11+СВЦЭМ!$D$10+'СЕТ СН'!$G$6-'СЕТ СН'!$G$23</f>
        <v>1212.0027063799998</v>
      </c>
      <c r="L63" s="36">
        <f>SUMIFS(СВЦЭМ!$D$39:$D$782,СВЦЭМ!$A$39:$A$782,$A63,СВЦЭМ!$B$39:$B$782,L$44)+'СЕТ СН'!$G$11+СВЦЭМ!$D$10+'СЕТ СН'!$G$6-'СЕТ СН'!$G$23</f>
        <v>1197.35013994</v>
      </c>
      <c r="M63" s="36">
        <f>SUMIFS(СВЦЭМ!$D$39:$D$782,СВЦЭМ!$A$39:$A$782,$A63,СВЦЭМ!$B$39:$B$782,M$44)+'СЕТ СН'!$G$11+СВЦЭМ!$D$10+'СЕТ СН'!$G$6-'СЕТ СН'!$G$23</f>
        <v>1241.3156382999998</v>
      </c>
      <c r="N63" s="36">
        <f>SUMIFS(СВЦЭМ!$D$39:$D$782,СВЦЭМ!$A$39:$A$782,$A63,СВЦЭМ!$B$39:$B$782,N$44)+'СЕТ СН'!$G$11+СВЦЭМ!$D$10+'СЕТ СН'!$G$6-'СЕТ СН'!$G$23</f>
        <v>1278.3910082099999</v>
      </c>
      <c r="O63" s="36">
        <f>SUMIFS(СВЦЭМ!$D$39:$D$782,СВЦЭМ!$A$39:$A$782,$A63,СВЦЭМ!$B$39:$B$782,O$44)+'СЕТ СН'!$G$11+СВЦЭМ!$D$10+'СЕТ СН'!$G$6-'СЕТ СН'!$G$23</f>
        <v>1288.8973491799998</v>
      </c>
      <c r="P63" s="36">
        <f>SUMIFS(СВЦЭМ!$D$39:$D$782,СВЦЭМ!$A$39:$A$782,$A63,СВЦЭМ!$B$39:$B$782,P$44)+'СЕТ СН'!$G$11+СВЦЭМ!$D$10+'СЕТ СН'!$G$6-'СЕТ СН'!$G$23</f>
        <v>1335.1508864199998</v>
      </c>
      <c r="Q63" s="36">
        <f>SUMIFS(СВЦЭМ!$D$39:$D$782,СВЦЭМ!$A$39:$A$782,$A63,СВЦЭМ!$B$39:$B$782,Q$44)+'СЕТ СН'!$G$11+СВЦЭМ!$D$10+'СЕТ СН'!$G$6-'СЕТ СН'!$G$23</f>
        <v>1340.1135983699999</v>
      </c>
      <c r="R63" s="36">
        <f>SUMIFS(СВЦЭМ!$D$39:$D$782,СВЦЭМ!$A$39:$A$782,$A63,СВЦЭМ!$B$39:$B$782,R$44)+'СЕТ СН'!$G$11+СВЦЭМ!$D$10+'СЕТ СН'!$G$6-'СЕТ СН'!$G$23</f>
        <v>1329.2482729899998</v>
      </c>
      <c r="S63" s="36">
        <f>SUMIFS(СВЦЭМ!$D$39:$D$782,СВЦЭМ!$A$39:$A$782,$A63,СВЦЭМ!$B$39:$B$782,S$44)+'СЕТ СН'!$G$11+СВЦЭМ!$D$10+'СЕТ СН'!$G$6-'СЕТ СН'!$G$23</f>
        <v>1323.4271132899999</v>
      </c>
      <c r="T63" s="36">
        <f>SUMIFS(СВЦЭМ!$D$39:$D$782,СВЦЭМ!$A$39:$A$782,$A63,СВЦЭМ!$B$39:$B$782,T$44)+'СЕТ СН'!$G$11+СВЦЭМ!$D$10+'СЕТ СН'!$G$6-'СЕТ СН'!$G$23</f>
        <v>1239.7010350499997</v>
      </c>
      <c r="U63" s="36">
        <f>SUMIFS(СВЦЭМ!$D$39:$D$782,СВЦЭМ!$A$39:$A$782,$A63,СВЦЭМ!$B$39:$B$782,U$44)+'СЕТ СН'!$G$11+СВЦЭМ!$D$10+'СЕТ СН'!$G$6-'СЕТ СН'!$G$23</f>
        <v>1205.1025280699998</v>
      </c>
      <c r="V63" s="36">
        <f>SUMIFS(СВЦЭМ!$D$39:$D$782,СВЦЭМ!$A$39:$A$782,$A63,СВЦЭМ!$B$39:$B$782,V$44)+'СЕТ СН'!$G$11+СВЦЭМ!$D$10+'СЕТ СН'!$G$6-'СЕТ СН'!$G$23</f>
        <v>1210.8445427099998</v>
      </c>
      <c r="W63" s="36">
        <f>SUMIFS(СВЦЭМ!$D$39:$D$782,СВЦЭМ!$A$39:$A$782,$A63,СВЦЭМ!$B$39:$B$782,W$44)+'СЕТ СН'!$G$11+СВЦЭМ!$D$10+'СЕТ СН'!$G$6-'СЕТ СН'!$G$23</f>
        <v>1245.2323250299999</v>
      </c>
      <c r="X63" s="36">
        <f>SUMIFS(СВЦЭМ!$D$39:$D$782,СВЦЭМ!$A$39:$A$782,$A63,СВЦЭМ!$B$39:$B$782,X$44)+'СЕТ СН'!$G$11+СВЦЭМ!$D$10+'СЕТ СН'!$G$6-'СЕТ СН'!$G$23</f>
        <v>1272.5522859599998</v>
      </c>
      <c r="Y63" s="36">
        <f>SUMIFS(СВЦЭМ!$D$39:$D$782,СВЦЭМ!$A$39:$A$782,$A63,СВЦЭМ!$B$39:$B$782,Y$44)+'СЕТ СН'!$G$11+СВЦЭМ!$D$10+'СЕТ СН'!$G$6-'СЕТ СН'!$G$23</f>
        <v>1295.5139033999999</v>
      </c>
    </row>
    <row r="64" spans="1:25" ht="15.75" x14ac:dyDescent="0.2">
      <c r="A64" s="35">
        <f t="shared" si="1"/>
        <v>44612</v>
      </c>
      <c r="B64" s="36">
        <f>SUMIFS(СВЦЭМ!$D$39:$D$782,СВЦЭМ!$A$39:$A$782,$A64,СВЦЭМ!$B$39:$B$782,B$44)+'СЕТ СН'!$G$11+СВЦЭМ!$D$10+'СЕТ СН'!$G$6-'СЕТ СН'!$G$23</f>
        <v>1302.5347800699999</v>
      </c>
      <c r="C64" s="36">
        <f>SUMIFS(СВЦЭМ!$D$39:$D$782,СВЦЭМ!$A$39:$A$782,$A64,СВЦЭМ!$B$39:$B$782,C$44)+'СЕТ СН'!$G$11+СВЦЭМ!$D$10+'СЕТ СН'!$G$6-'СЕТ СН'!$G$23</f>
        <v>1338.0293048899998</v>
      </c>
      <c r="D64" s="36">
        <f>SUMIFS(СВЦЭМ!$D$39:$D$782,СВЦЭМ!$A$39:$A$782,$A64,СВЦЭМ!$B$39:$B$782,D$44)+'СЕТ СН'!$G$11+СВЦЭМ!$D$10+'СЕТ СН'!$G$6-'СЕТ СН'!$G$23</f>
        <v>1350.5481367299999</v>
      </c>
      <c r="E64" s="36">
        <f>SUMIFS(СВЦЭМ!$D$39:$D$782,СВЦЭМ!$A$39:$A$782,$A64,СВЦЭМ!$B$39:$B$782,E$44)+'СЕТ СН'!$G$11+СВЦЭМ!$D$10+'СЕТ СН'!$G$6-'СЕТ СН'!$G$23</f>
        <v>1370.5832143499999</v>
      </c>
      <c r="F64" s="36">
        <f>SUMIFS(СВЦЭМ!$D$39:$D$782,СВЦЭМ!$A$39:$A$782,$A64,СВЦЭМ!$B$39:$B$782,F$44)+'СЕТ СН'!$G$11+СВЦЭМ!$D$10+'СЕТ СН'!$G$6-'СЕТ СН'!$G$23</f>
        <v>1364.2902322099999</v>
      </c>
      <c r="G64" s="36">
        <f>SUMIFS(СВЦЭМ!$D$39:$D$782,СВЦЭМ!$A$39:$A$782,$A64,СВЦЭМ!$B$39:$B$782,G$44)+'СЕТ СН'!$G$11+СВЦЭМ!$D$10+'СЕТ СН'!$G$6-'СЕТ СН'!$G$23</f>
        <v>1354.6128681799999</v>
      </c>
      <c r="H64" s="36">
        <f>SUMIFS(СВЦЭМ!$D$39:$D$782,СВЦЭМ!$A$39:$A$782,$A64,СВЦЭМ!$B$39:$B$782,H$44)+'СЕТ СН'!$G$11+СВЦЭМ!$D$10+'СЕТ СН'!$G$6-'СЕТ СН'!$G$23</f>
        <v>1342.0654032899999</v>
      </c>
      <c r="I64" s="36">
        <f>SUMIFS(СВЦЭМ!$D$39:$D$782,СВЦЭМ!$A$39:$A$782,$A64,СВЦЭМ!$B$39:$B$782,I$44)+'СЕТ СН'!$G$11+СВЦЭМ!$D$10+'СЕТ СН'!$G$6-'СЕТ СН'!$G$23</f>
        <v>1290.5021202199998</v>
      </c>
      <c r="J64" s="36">
        <f>SUMIFS(СВЦЭМ!$D$39:$D$782,СВЦЭМ!$A$39:$A$782,$A64,СВЦЭМ!$B$39:$B$782,J$44)+'СЕТ СН'!$G$11+СВЦЭМ!$D$10+'СЕТ СН'!$G$6-'СЕТ СН'!$G$23</f>
        <v>1230.9445925199998</v>
      </c>
      <c r="K64" s="36">
        <f>SUMIFS(СВЦЭМ!$D$39:$D$782,СВЦЭМ!$A$39:$A$782,$A64,СВЦЭМ!$B$39:$B$782,K$44)+'СЕТ СН'!$G$11+СВЦЭМ!$D$10+'СЕТ СН'!$G$6-'СЕТ СН'!$G$23</f>
        <v>1223.4711366699999</v>
      </c>
      <c r="L64" s="36">
        <f>SUMIFS(СВЦЭМ!$D$39:$D$782,СВЦЭМ!$A$39:$A$782,$A64,СВЦЭМ!$B$39:$B$782,L$44)+'СЕТ СН'!$G$11+СВЦЭМ!$D$10+'СЕТ СН'!$G$6-'СЕТ СН'!$G$23</f>
        <v>1225.0521103799999</v>
      </c>
      <c r="M64" s="36">
        <f>SUMIFS(СВЦЭМ!$D$39:$D$782,СВЦЭМ!$A$39:$A$782,$A64,СВЦЭМ!$B$39:$B$782,M$44)+'СЕТ СН'!$G$11+СВЦЭМ!$D$10+'СЕТ СН'!$G$6-'СЕТ СН'!$G$23</f>
        <v>1266.8630955799999</v>
      </c>
      <c r="N64" s="36">
        <f>SUMIFS(СВЦЭМ!$D$39:$D$782,СВЦЭМ!$A$39:$A$782,$A64,СВЦЭМ!$B$39:$B$782,N$44)+'СЕТ СН'!$G$11+СВЦЭМ!$D$10+'СЕТ СН'!$G$6-'СЕТ СН'!$G$23</f>
        <v>1315.2027041499998</v>
      </c>
      <c r="O64" s="36">
        <f>SUMIFS(СВЦЭМ!$D$39:$D$782,СВЦЭМ!$A$39:$A$782,$A64,СВЦЭМ!$B$39:$B$782,O$44)+'СЕТ СН'!$G$11+СВЦЭМ!$D$10+'СЕТ СН'!$G$6-'СЕТ СН'!$G$23</f>
        <v>1329.7980184499997</v>
      </c>
      <c r="P64" s="36">
        <f>SUMIFS(СВЦЭМ!$D$39:$D$782,СВЦЭМ!$A$39:$A$782,$A64,СВЦЭМ!$B$39:$B$782,P$44)+'СЕТ СН'!$G$11+СВЦЭМ!$D$10+'СЕТ СН'!$G$6-'СЕТ СН'!$G$23</f>
        <v>1357.5407790599997</v>
      </c>
      <c r="Q64" s="36">
        <f>SUMIFS(СВЦЭМ!$D$39:$D$782,СВЦЭМ!$A$39:$A$782,$A64,СВЦЭМ!$B$39:$B$782,Q$44)+'СЕТ СН'!$G$11+СВЦЭМ!$D$10+'СЕТ СН'!$G$6-'СЕТ СН'!$G$23</f>
        <v>1357.7815581899999</v>
      </c>
      <c r="R64" s="36">
        <f>SUMIFS(СВЦЭМ!$D$39:$D$782,СВЦЭМ!$A$39:$A$782,$A64,СВЦЭМ!$B$39:$B$782,R$44)+'СЕТ СН'!$G$11+СВЦЭМ!$D$10+'СЕТ СН'!$G$6-'СЕТ СН'!$G$23</f>
        <v>1346.63296851</v>
      </c>
      <c r="S64" s="36">
        <f>SUMIFS(СВЦЭМ!$D$39:$D$782,СВЦЭМ!$A$39:$A$782,$A64,СВЦЭМ!$B$39:$B$782,S$44)+'СЕТ СН'!$G$11+СВЦЭМ!$D$10+'СЕТ СН'!$G$6-'СЕТ СН'!$G$23</f>
        <v>1318.2099085699999</v>
      </c>
      <c r="T64" s="36">
        <f>SUMIFS(СВЦЭМ!$D$39:$D$782,СВЦЭМ!$A$39:$A$782,$A64,СВЦЭМ!$B$39:$B$782,T$44)+'СЕТ СН'!$G$11+СВЦЭМ!$D$10+'СЕТ СН'!$G$6-'СЕТ СН'!$G$23</f>
        <v>1237.7470331899999</v>
      </c>
      <c r="U64" s="36">
        <f>SUMIFS(СВЦЭМ!$D$39:$D$782,СВЦЭМ!$A$39:$A$782,$A64,СВЦЭМ!$B$39:$B$782,U$44)+'СЕТ СН'!$G$11+СВЦЭМ!$D$10+'СЕТ СН'!$G$6-'СЕТ СН'!$G$23</f>
        <v>1202.9752358599999</v>
      </c>
      <c r="V64" s="36">
        <f>SUMIFS(СВЦЭМ!$D$39:$D$782,СВЦЭМ!$A$39:$A$782,$A64,СВЦЭМ!$B$39:$B$782,V$44)+'СЕТ СН'!$G$11+СВЦЭМ!$D$10+'СЕТ СН'!$G$6-'СЕТ СН'!$G$23</f>
        <v>1211.4962938199999</v>
      </c>
      <c r="W64" s="36">
        <f>SUMIFS(СВЦЭМ!$D$39:$D$782,СВЦЭМ!$A$39:$A$782,$A64,СВЦЭМ!$B$39:$B$782,W$44)+'СЕТ СН'!$G$11+СВЦЭМ!$D$10+'СЕТ СН'!$G$6-'СЕТ СН'!$G$23</f>
        <v>1243.92248774</v>
      </c>
      <c r="X64" s="36">
        <f>SUMIFS(СВЦЭМ!$D$39:$D$782,СВЦЭМ!$A$39:$A$782,$A64,СВЦЭМ!$B$39:$B$782,X$44)+'СЕТ СН'!$G$11+СВЦЭМ!$D$10+'СЕТ СН'!$G$6-'СЕТ СН'!$G$23</f>
        <v>1258.3304422199999</v>
      </c>
      <c r="Y64" s="36">
        <f>SUMIFS(СВЦЭМ!$D$39:$D$782,СВЦЭМ!$A$39:$A$782,$A64,СВЦЭМ!$B$39:$B$782,Y$44)+'СЕТ СН'!$G$11+СВЦЭМ!$D$10+'СЕТ СН'!$G$6-'СЕТ СН'!$G$23</f>
        <v>1281.6999064999998</v>
      </c>
    </row>
    <row r="65" spans="1:27" ht="15.75" x14ac:dyDescent="0.2">
      <c r="A65" s="35">
        <f t="shared" si="1"/>
        <v>44613</v>
      </c>
      <c r="B65" s="36">
        <f>SUMIFS(СВЦЭМ!$D$39:$D$782,СВЦЭМ!$A$39:$A$782,$A65,СВЦЭМ!$B$39:$B$782,B$44)+'СЕТ СН'!$G$11+СВЦЭМ!$D$10+'СЕТ СН'!$G$6-'СЕТ СН'!$G$23</f>
        <v>1293.5903888699997</v>
      </c>
      <c r="C65" s="36">
        <f>SUMIFS(СВЦЭМ!$D$39:$D$782,СВЦЭМ!$A$39:$A$782,$A65,СВЦЭМ!$B$39:$B$782,C$44)+'СЕТ СН'!$G$11+СВЦЭМ!$D$10+'СЕТ СН'!$G$6-'СЕТ СН'!$G$23</f>
        <v>1350.1696852599998</v>
      </c>
      <c r="D65" s="36">
        <f>SUMIFS(СВЦЭМ!$D$39:$D$782,СВЦЭМ!$A$39:$A$782,$A65,СВЦЭМ!$B$39:$B$782,D$44)+'СЕТ СН'!$G$11+СВЦЭМ!$D$10+'СЕТ СН'!$G$6-'СЕТ СН'!$G$23</f>
        <v>1396.80036989</v>
      </c>
      <c r="E65" s="36">
        <f>SUMIFS(СВЦЭМ!$D$39:$D$782,СВЦЭМ!$A$39:$A$782,$A65,СВЦЭМ!$B$39:$B$782,E$44)+'СЕТ СН'!$G$11+СВЦЭМ!$D$10+'СЕТ СН'!$G$6-'СЕТ СН'!$G$23</f>
        <v>1409.5137370599998</v>
      </c>
      <c r="F65" s="36">
        <f>SUMIFS(СВЦЭМ!$D$39:$D$782,СВЦЭМ!$A$39:$A$782,$A65,СВЦЭМ!$B$39:$B$782,F$44)+'СЕТ СН'!$G$11+СВЦЭМ!$D$10+'СЕТ СН'!$G$6-'СЕТ СН'!$G$23</f>
        <v>1400.99408933</v>
      </c>
      <c r="G65" s="36">
        <f>SUMIFS(СВЦЭМ!$D$39:$D$782,СВЦЭМ!$A$39:$A$782,$A65,СВЦЭМ!$B$39:$B$782,G$44)+'СЕТ СН'!$G$11+СВЦЭМ!$D$10+'СЕТ СН'!$G$6-'СЕТ СН'!$G$23</f>
        <v>1364.6408764899998</v>
      </c>
      <c r="H65" s="36">
        <f>SUMIFS(СВЦЭМ!$D$39:$D$782,СВЦЭМ!$A$39:$A$782,$A65,СВЦЭМ!$B$39:$B$782,H$44)+'СЕТ СН'!$G$11+СВЦЭМ!$D$10+'СЕТ СН'!$G$6-'СЕТ СН'!$G$23</f>
        <v>1324.1270246599997</v>
      </c>
      <c r="I65" s="36">
        <f>SUMIFS(СВЦЭМ!$D$39:$D$782,СВЦЭМ!$A$39:$A$782,$A65,СВЦЭМ!$B$39:$B$782,I$44)+'СЕТ СН'!$G$11+СВЦЭМ!$D$10+'СЕТ СН'!$G$6-'СЕТ СН'!$G$23</f>
        <v>1278.3104861599998</v>
      </c>
      <c r="J65" s="36">
        <f>SUMIFS(СВЦЭМ!$D$39:$D$782,СВЦЭМ!$A$39:$A$782,$A65,СВЦЭМ!$B$39:$B$782,J$44)+'СЕТ СН'!$G$11+СВЦЭМ!$D$10+'СЕТ СН'!$G$6-'СЕТ СН'!$G$23</f>
        <v>1221.1994632799999</v>
      </c>
      <c r="K65" s="36">
        <f>SUMIFS(СВЦЭМ!$D$39:$D$782,СВЦЭМ!$A$39:$A$782,$A65,СВЦЭМ!$B$39:$B$782,K$44)+'СЕТ СН'!$G$11+СВЦЭМ!$D$10+'СЕТ СН'!$G$6-'СЕТ СН'!$G$23</f>
        <v>1214.9494767499998</v>
      </c>
      <c r="L65" s="36">
        <f>SUMIFS(СВЦЭМ!$D$39:$D$782,СВЦЭМ!$A$39:$A$782,$A65,СВЦЭМ!$B$39:$B$782,L$44)+'СЕТ СН'!$G$11+СВЦЭМ!$D$10+'СЕТ СН'!$G$6-'СЕТ СН'!$G$23</f>
        <v>1235.2522187099999</v>
      </c>
      <c r="M65" s="36">
        <f>SUMIFS(СВЦЭМ!$D$39:$D$782,СВЦЭМ!$A$39:$A$782,$A65,СВЦЭМ!$B$39:$B$782,M$44)+'СЕТ СН'!$G$11+СВЦЭМ!$D$10+'СЕТ СН'!$G$6-'СЕТ СН'!$G$23</f>
        <v>1273.3187700299998</v>
      </c>
      <c r="N65" s="36">
        <f>SUMIFS(СВЦЭМ!$D$39:$D$782,СВЦЭМ!$A$39:$A$782,$A65,СВЦЭМ!$B$39:$B$782,N$44)+'СЕТ СН'!$G$11+СВЦЭМ!$D$10+'СЕТ СН'!$G$6-'СЕТ СН'!$G$23</f>
        <v>1336.5116441799998</v>
      </c>
      <c r="O65" s="36">
        <f>SUMIFS(СВЦЭМ!$D$39:$D$782,СВЦЭМ!$A$39:$A$782,$A65,СВЦЭМ!$B$39:$B$782,O$44)+'СЕТ СН'!$G$11+СВЦЭМ!$D$10+'СЕТ СН'!$G$6-'СЕТ СН'!$G$23</f>
        <v>1338.6510108099999</v>
      </c>
      <c r="P65" s="36">
        <f>SUMIFS(СВЦЭМ!$D$39:$D$782,СВЦЭМ!$A$39:$A$782,$A65,СВЦЭМ!$B$39:$B$782,P$44)+'СЕТ СН'!$G$11+СВЦЭМ!$D$10+'СЕТ СН'!$G$6-'СЕТ СН'!$G$23</f>
        <v>1371.3417270799998</v>
      </c>
      <c r="Q65" s="36">
        <f>SUMIFS(СВЦЭМ!$D$39:$D$782,СВЦЭМ!$A$39:$A$782,$A65,СВЦЭМ!$B$39:$B$782,Q$44)+'СЕТ СН'!$G$11+СВЦЭМ!$D$10+'СЕТ СН'!$G$6-'СЕТ СН'!$G$23</f>
        <v>1370.6162410099998</v>
      </c>
      <c r="R65" s="36">
        <f>SUMIFS(СВЦЭМ!$D$39:$D$782,СВЦЭМ!$A$39:$A$782,$A65,СВЦЭМ!$B$39:$B$782,R$44)+'СЕТ СН'!$G$11+СВЦЭМ!$D$10+'СЕТ СН'!$G$6-'СЕТ СН'!$G$23</f>
        <v>1368.1019679999999</v>
      </c>
      <c r="S65" s="36">
        <f>SUMIFS(СВЦЭМ!$D$39:$D$782,СВЦЭМ!$A$39:$A$782,$A65,СВЦЭМ!$B$39:$B$782,S$44)+'СЕТ СН'!$G$11+СВЦЭМ!$D$10+'СЕТ СН'!$G$6-'СЕТ СН'!$G$23</f>
        <v>1325.5676085499999</v>
      </c>
      <c r="T65" s="36">
        <f>SUMIFS(СВЦЭМ!$D$39:$D$782,СВЦЭМ!$A$39:$A$782,$A65,СВЦЭМ!$B$39:$B$782,T$44)+'СЕТ СН'!$G$11+СВЦЭМ!$D$10+'СЕТ СН'!$G$6-'СЕТ СН'!$G$23</f>
        <v>1246.4362082299999</v>
      </c>
      <c r="U65" s="36">
        <f>SUMIFS(СВЦЭМ!$D$39:$D$782,СВЦЭМ!$A$39:$A$782,$A65,СВЦЭМ!$B$39:$B$782,U$44)+'СЕТ СН'!$G$11+СВЦЭМ!$D$10+'СЕТ СН'!$G$6-'СЕТ СН'!$G$23</f>
        <v>1228.4928709599999</v>
      </c>
      <c r="V65" s="36">
        <f>SUMIFS(СВЦЭМ!$D$39:$D$782,СВЦЭМ!$A$39:$A$782,$A65,СВЦЭМ!$B$39:$B$782,V$44)+'СЕТ СН'!$G$11+СВЦЭМ!$D$10+'СЕТ СН'!$G$6-'СЕТ СН'!$G$23</f>
        <v>1241.3799743099999</v>
      </c>
      <c r="W65" s="36">
        <f>SUMIFS(СВЦЭМ!$D$39:$D$782,СВЦЭМ!$A$39:$A$782,$A65,СВЦЭМ!$B$39:$B$782,W$44)+'СЕТ СН'!$G$11+СВЦЭМ!$D$10+'СЕТ СН'!$G$6-'СЕТ СН'!$G$23</f>
        <v>1269.7019969599999</v>
      </c>
      <c r="X65" s="36">
        <f>SUMIFS(СВЦЭМ!$D$39:$D$782,СВЦЭМ!$A$39:$A$782,$A65,СВЦЭМ!$B$39:$B$782,X$44)+'СЕТ СН'!$G$11+СВЦЭМ!$D$10+'СЕТ СН'!$G$6-'СЕТ СН'!$G$23</f>
        <v>1293.6531982799997</v>
      </c>
      <c r="Y65" s="36">
        <f>SUMIFS(СВЦЭМ!$D$39:$D$782,СВЦЭМ!$A$39:$A$782,$A65,СВЦЭМ!$B$39:$B$782,Y$44)+'СЕТ СН'!$G$11+СВЦЭМ!$D$10+'СЕТ СН'!$G$6-'СЕТ СН'!$G$23</f>
        <v>1299.7141998099999</v>
      </c>
    </row>
    <row r="66" spans="1:27" ht="15.75" x14ac:dyDescent="0.2">
      <c r="A66" s="35">
        <f t="shared" si="1"/>
        <v>44614</v>
      </c>
      <c r="B66" s="36">
        <f>SUMIFS(СВЦЭМ!$D$39:$D$782,СВЦЭМ!$A$39:$A$782,$A66,СВЦЭМ!$B$39:$B$782,B$44)+'СЕТ СН'!$G$11+СВЦЭМ!$D$10+'СЕТ СН'!$G$6-'СЕТ СН'!$G$23</f>
        <v>1303.2345359799999</v>
      </c>
      <c r="C66" s="36">
        <f>SUMIFS(СВЦЭМ!$D$39:$D$782,СВЦЭМ!$A$39:$A$782,$A66,СВЦЭМ!$B$39:$B$782,C$44)+'СЕТ СН'!$G$11+СВЦЭМ!$D$10+'СЕТ СН'!$G$6-'СЕТ СН'!$G$23</f>
        <v>1365.9294922299998</v>
      </c>
      <c r="D66" s="36">
        <f>SUMIFS(СВЦЭМ!$D$39:$D$782,СВЦЭМ!$A$39:$A$782,$A66,СВЦЭМ!$B$39:$B$782,D$44)+'СЕТ СН'!$G$11+СВЦЭМ!$D$10+'СЕТ СН'!$G$6-'СЕТ СН'!$G$23</f>
        <v>1405.6723857999998</v>
      </c>
      <c r="E66" s="36">
        <f>SUMIFS(СВЦЭМ!$D$39:$D$782,СВЦЭМ!$A$39:$A$782,$A66,СВЦЭМ!$B$39:$B$782,E$44)+'СЕТ СН'!$G$11+СВЦЭМ!$D$10+'СЕТ СН'!$G$6-'СЕТ СН'!$G$23</f>
        <v>1417.2129941899998</v>
      </c>
      <c r="F66" s="36">
        <f>SUMIFS(СВЦЭМ!$D$39:$D$782,СВЦЭМ!$A$39:$A$782,$A66,СВЦЭМ!$B$39:$B$782,F$44)+'СЕТ СН'!$G$11+СВЦЭМ!$D$10+'СЕТ СН'!$G$6-'СЕТ СН'!$G$23</f>
        <v>1409.2095414399998</v>
      </c>
      <c r="G66" s="36">
        <f>SUMIFS(СВЦЭМ!$D$39:$D$782,СВЦЭМ!$A$39:$A$782,$A66,СВЦЭМ!$B$39:$B$782,G$44)+'СЕТ СН'!$G$11+СВЦЭМ!$D$10+'СЕТ СН'!$G$6-'СЕТ СН'!$G$23</f>
        <v>1379.0380337499998</v>
      </c>
      <c r="H66" s="36">
        <f>SUMIFS(СВЦЭМ!$D$39:$D$782,СВЦЭМ!$A$39:$A$782,$A66,СВЦЭМ!$B$39:$B$782,H$44)+'СЕТ СН'!$G$11+СВЦЭМ!$D$10+'СЕТ СН'!$G$6-'СЕТ СН'!$G$23</f>
        <v>1334.6121315799999</v>
      </c>
      <c r="I66" s="36">
        <f>SUMIFS(СВЦЭМ!$D$39:$D$782,СВЦЭМ!$A$39:$A$782,$A66,СВЦЭМ!$B$39:$B$782,I$44)+'СЕТ СН'!$G$11+СВЦЭМ!$D$10+'СЕТ СН'!$G$6-'СЕТ СН'!$G$23</f>
        <v>1276.2444621999998</v>
      </c>
      <c r="J66" s="36">
        <f>SUMIFS(СВЦЭМ!$D$39:$D$782,СВЦЭМ!$A$39:$A$782,$A66,СВЦЭМ!$B$39:$B$782,J$44)+'СЕТ СН'!$G$11+СВЦЭМ!$D$10+'СЕТ СН'!$G$6-'СЕТ СН'!$G$23</f>
        <v>1229.0028132399998</v>
      </c>
      <c r="K66" s="36">
        <f>SUMIFS(СВЦЭМ!$D$39:$D$782,СВЦЭМ!$A$39:$A$782,$A66,СВЦЭМ!$B$39:$B$782,K$44)+'СЕТ СН'!$G$11+СВЦЭМ!$D$10+'СЕТ СН'!$G$6-'СЕТ СН'!$G$23</f>
        <v>1223.2732503399998</v>
      </c>
      <c r="L66" s="36">
        <f>SUMIFS(СВЦЭМ!$D$39:$D$782,СВЦЭМ!$A$39:$A$782,$A66,СВЦЭМ!$B$39:$B$782,L$44)+'СЕТ СН'!$G$11+СВЦЭМ!$D$10+'СЕТ СН'!$G$6-'СЕТ СН'!$G$23</f>
        <v>1237.6146686899999</v>
      </c>
      <c r="M66" s="36">
        <f>SUMIFS(СВЦЭМ!$D$39:$D$782,СВЦЭМ!$A$39:$A$782,$A66,СВЦЭМ!$B$39:$B$782,M$44)+'СЕТ СН'!$G$11+СВЦЭМ!$D$10+'СЕТ СН'!$G$6-'СЕТ СН'!$G$23</f>
        <v>1296.6155984499999</v>
      </c>
      <c r="N66" s="36">
        <f>SUMIFS(СВЦЭМ!$D$39:$D$782,СВЦЭМ!$A$39:$A$782,$A66,СВЦЭМ!$B$39:$B$782,N$44)+'СЕТ СН'!$G$11+СВЦЭМ!$D$10+'СЕТ СН'!$G$6-'СЕТ СН'!$G$23</f>
        <v>1330.6187657899998</v>
      </c>
      <c r="O66" s="36">
        <f>SUMIFS(СВЦЭМ!$D$39:$D$782,СВЦЭМ!$A$39:$A$782,$A66,СВЦЭМ!$B$39:$B$782,O$44)+'СЕТ СН'!$G$11+СВЦЭМ!$D$10+'СЕТ СН'!$G$6-'СЕТ СН'!$G$23</f>
        <v>1350.0419097699998</v>
      </c>
      <c r="P66" s="36">
        <f>SUMIFS(СВЦЭМ!$D$39:$D$782,СВЦЭМ!$A$39:$A$782,$A66,СВЦЭМ!$B$39:$B$782,P$44)+'СЕТ СН'!$G$11+СВЦЭМ!$D$10+'СЕТ СН'!$G$6-'СЕТ СН'!$G$23</f>
        <v>1381.2501117399997</v>
      </c>
      <c r="Q66" s="36">
        <f>SUMIFS(СВЦЭМ!$D$39:$D$782,СВЦЭМ!$A$39:$A$782,$A66,СВЦЭМ!$B$39:$B$782,Q$44)+'СЕТ СН'!$G$11+СВЦЭМ!$D$10+'СЕТ СН'!$G$6-'СЕТ СН'!$G$23</f>
        <v>1384.0152913899999</v>
      </c>
      <c r="R66" s="36">
        <f>SUMIFS(СВЦЭМ!$D$39:$D$782,СВЦЭМ!$A$39:$A$782,$A66,СВЦЭМ!$B$39:$B$782,R$44)+'СЕТ СН'!$G$11+СВЦЭМ!$D$10+'СЕТ СН'!$G$6-'СЕТ СН'!$G$23</f>
        <v>1372.2199285499998</v>
      </c>
      <c r="S66" s="36">
        <f>SUMIFS(СВЦЭМ!$D$39:$D$782,СВЦЭМ!$A$39:$A$782,$A66,СВЦЭМ!$B$39:$B$782,S$44)+'СЕТ СН'!$G$11+СВЦЭМ!$D$10+'СЕТ СН'!$G$6-'СЕТ СН'!$G$23</f>
        <v>1350.8541637599999</v>
      </c>
      <c r="T66" s="36">
        <f>SUMIFS(СВЦЭМ!$D$39:$D$782,СВЦЭМ!$A$39:$A$782,$A66,СВЦЭМ!$B$39:$B$782,T$44)+'СЕТ СН'!$G$11+СВЦЭМ!$D$10+'СЕТ СН'!$G$6-'СЕТ СН'!$G$23</f>
        <v>1268.7424656599999</v>
      </c>
      <c r="U66" s="36">
        <f>SUMIFS(СВЦЭМ!$D$39:$D$782,СВЦЭМ!$A$39:$A$782,$A66,СВЦЭМ!$B$39:$B$782,U$44)+'СЕТ СН'!$G$11+СВЦЭМ!$D$10+'СЕТ СН'!$G$6-'СЕТ СН'!$G$23</f>
        <v>1243.3320128699997</v>
      </c>
      <c r="V66" s="36">
        <f>SUMIFS(СВЦЭМ!$D$39:$D$782,СВЦЭМ!$A$39:$A$782,$A66,СВЦЭМ!$B$39:$B$782,V$44)+'СЕТ СН'!$G$11+СВЦЭМ!$D$10+'СЕТ СН'!$G$6-'СЕТ СН'!$G$23</f>
        <v>1264.83889239</v>
      </c>
      <c r="W66" s="36">
        <f>SUMIFS(СВЦЭМ!$D$39:$D$782,СВЦЭМ!$A$39:$A$782,$A66,СВЦЭМ!$B$39:$B$782,W$44)+'СЕТ СН'!$G$11+СВЦЭМ!$D$10+'СЕТ СН'!$G$6-'СЕТ СН'!$G$23</f>
        <v>1283.9873811199998</v>
      </c>
      <c r="X66" s="36">
        <f>SUMIFS(СВЦЭМ!$D$39:$D$782,СВЦЭМ!$A$39:$A$782,$A66,СВЦЭМ!$B$39:$B$782,X$44)+'СЕТ СН'!$G$11+СВЦЭМ!$D$10+'СЕТ СН'!$G$6-'СЕТ СН'!$G$23</f>
        <v>1304.1110303999999</v>
      </c>
      <c r="Y66" s="36">
        <f>SUMIFS(СВЦЭМ!$D$39:$D$782,СВЦЭМ!$A$39:$A$782,$A66,СВЦЭМ!$B$39:$B$782,Y$44)+'СЕТ СН'!$G$11+СВЦЭМ!$D$10+'СЕТ СН'!$G$6-'СЕТ СН'!$G$23</f>
        <v>1328.55752014</v>
      </c>
    </row>
    <row r="67" spans="1:27" ht="15.75" x14ac:dyDescent="0.2">
      <c r="A67" s="35">
        <f t="shared" si="1"/>
        <v>44615</v>
      </c>
      <c r="B67" s="36">
        <f>SUMIFS(СВЦЭМ!$D$39:$D$782,СВЦЭМ!$A$39:$A$782,$A67,СВЦЭМ!$B$39:$B$782,B$44)+'СЕТ СН'!$G$11+СВЦЭМ!$D$10+'СЕТ СН'!$G$6-'СЕТ СН'!$G$23</f>
        <v>1314.03321231</v>
      </c>
      <c r="C67" s="36">
        <f>SUMIFS(СВЦЭМ!$D$39:$D$782,СВЦЭМ!$A$39:$A$782,$A67,СВЦЭМ!$B$39:$B$782,C$44)+'СЕТ СН'!$G$11+СВЦЭМ!$D$10+'СЕТ СН'!$G$6-'СЕТ СН'!$G$23</f>
        <v>1366.2698402899998</v>
      </c>
      <c r="D67" s="36">
        <f>SUMIFS(СВЦЭМ!$D$39:$D$782,СВЦЭМ!$A$39:$A$782,$A67,СВЦЭМ!$B$39:$B$782,D$44)+'СЕТ СН'!$G$11+СВЦЭМ!$D$10+'СЕТ СН'!$G$6-'СЕТ СН'!$G$23</f>
        <v>1397.6301678499999</v>
      </c>
      <c r="E67" s="36">
        <f>SUMIFS(СВЦЭМ!$D$39:$D$782,СВЦЭМ!$A$39:$A$782,$A67,СВЦЭМ!$B$39:$B$782,E$44)+'СЕТ СН'!$G$11+СВЦЭМ!$D$10+'СЕТ СН'!$G$6-'СЕТ СН'!$G$23</f>
        <v>1402.4502788099999</v>
      </c>
      <c r="F67" s="36">
        <f>SUMIFS(СВЦЭМ!$D$39:$D$782,СВЦЭМ!$A$39:$A$782,$A67,СВЦЭМ!$B$39:$B$782,F$44)+'СЕТ СН'!$G$11+СВЦЭМ!$D$10+'СЕТ СН'!$G$6-'СЕТ СН'!$G$23</f>
        <v>1399.3322093199999</v>
      </c>
      <c r="G67" s="36">
        <f>SUMIFS(СВЦЭМ!$D$39:$D$782,СВЦЭМ!$A$39:$A$782,$A67,СВЦЭМ!$B$39:$B$782,G$44)+'СЕТ СН'!$G$11+СВЦЭМ!$D$10+'СЕТ СН'!$G$6-'СЕТ СН'!$G$23</f>
        <v>1385.3526425399998</v>
      </c>
      <c r="H67" s="36">
        <f>SUMIFS(СВЦЭМ!$D$39:$D$782,СВЦЭМ!$A$39:$A$782,$A67,СВЦЭМ!$B$39:$B$782,H$44)+'СЕТ СН'!$G$11+СВЦЭМ!$D$10+'СЕТ СН'!$G$6-'СЕТ СН'!$G$23</f>
        <v>1367.2929297499998</v>
      </c>
      <c r="I67" s="36">
        <f>SUMIFS(СВЦЭМ!$D$39:$D$782,СВЦЭМ!$A$39:$A$782,$A67,СВЦЭМ!$B$39:$B$782,I$44)+'СЕТ СН'!$G$11+СВЦЭМ!$D$10+'СЕТ СН'!$G$6-'СЕТ СН'!$G$23</f>
        <v>1311.5751058799999</v>
      </c>
      <c r="J67" s="36">
        <f>SUMIFS(СВЦЭМ!$D$39:$D$782,СВЦЭМ!$A$39:$A$782,$A67,СВЦЭМ!$B$39:$B$782,J$44)+'СЕТ СН'!$G$11+СВЦЭМ!$D$10+'СЕТ СН'!$G$6-'СЕТ СН'!$G$23</f>
        <v>1229.1336186299998</v>
      </c>
      <c r="K67" s="36">
        <f>SUMIFS(СВЦЭМ!$D$39:$D$782,СВЦЭМ!$A$39:$A$782,$A67,СВЦЭМ!$B$39:$B$782,K$44)+'СЕТ СН'!$G$11+СВЦЭМ!$D$10+'СЕТ СН'!$G$6-'СЕТ СН'!$G$23</f>
        <v>1210.4712522399998</v>
      </c>
      <c r="L67" s="36">
        <f>SUMIFS(СВЦЭМ!$D$39:$D$782,СВЦЭМ!$A$39:$A$782,$A67,СВЦЭМ!$B$39:$B$782,L$44)+'СЕТ СН'!$G$11+СВЦЭМ!$D$10+'СЕТ СН'!$G$6-'СЕТ СН'!$G$23</f>
        <v>1206.0928411599998</v>
      </c>
      <c r="M67" s="36">
        <f>SUMIFS(СВЦЭМ!$D$39:$D$782,СВЦЭМ!$A$39:$A$782,$A67,СВЦЭМ!$B$39:$B$782,M$44)+'СЕТ СН'!$G$11+СВЦЭМ!$D$10+'СЕТ СН'!$G$6-'СЕТ СН'!$G$23</f>
        <v>1256.9068550099998</v>
      </c>
      <c r="N67" s="36">
        <f>SUMIFS(СВЦЭМ!$D$39:$D$782,СВЦЭМ!$A$39:$A$782,$A67,СВЦЭМ!$B$39:$B$782,N$44)+'СЕТ СН'!$G$11+СВЦЭМ!$D$10+'СЕТ СН'!$G$6-'СЕТ СН'!$G$23</f>
        <v>1308.4798010299999</v>
      </c>
      <c r="O67" s="36">
        <f>SUMIFS(СВЦЭМ!$D$39:$D$782,СВЦЭМ!$A$39:$A$782,$A67,СВЦЭМ!$B$39:$B$782,O$44)+'СЕТ СН'!$G$11+СВЦЭМ!$D$10+'СЕТ СН'!$G$6-'СЕТ СН'!$G$23</f>
        <v>1362.9900545499997</v>
      </c>
      <c r="P67" s="36">
        <f>SUMIFS(СВЦЭМ!$D$39:$D$782,СВЦЭМ!$A$39:$A$782,$A67,СВЦЭМ!$B$39:$B$782,P$44)+'СЕТ СН'!$G$11+СВЦЭМ!$D$10+'СЕТ СН'!$G$6-'СЕТ СН'!$G$23</f>
        <v>1425.9938986599998</v>
      </c>
      <c r="Q67" s="36">
        <f>SUMIFS(СВЦЭМ!$D$39:$D$782,СВЦЭМ!$A$39:$A$782,$A67,СВЦЭМ!$B$39:$B$782,Q$44)+'СЕТ СН'!$G$11+СВЦЭМ!$D$10+'СЕТ СН'!$G$6-'СЕТ СН'!$G$23</f>
        <v>1423.6942679799999</v>
      </c>
      <c r="R67" s="36">
        <f>SUMIFS(СВЦЭМ!$D$39:$D$782,СВЦЭМ!$A$39:$A$782,$A67,СВЦЭМ!$B$39:$B$782,R$44)+'СЕТ СН'!$G$11+СВЦЭМ!$D$10+'СЕТ СН'!$G$6-'СЕТ СН'!$G$23</f>
        <v>1414.1556125199997</v>
      </c>
      <c r="S67" s="36">
        <f>SUMIFS(СВЦЭМ!$D$39:$D$782,СВЦЭМ!$A$39:$A$782,$A67,СВЦЭМ!$B$39:$B$782,S$44)+'СЕТ СН'!$G$11+СВЦЭМ!$D$10+'СЕТ СН'!$G$6-'СЕТ СН'!$G$23</f>
        <v>1382.9579404399999</v>
      </c>
      <c r="T67" s="36">
        <f>SUMIFS(СВЦЭМ!$D$39:$D$782,СВЦЭМ!$A$39:$A$782,$A67,СВЦЭМ!$B$39:$B$782,T$44)+'СЕТ СН'!$G$11+СВЦЭМ!$D$10+'СЕТ СН'!$G$6-'СЕТ СН'!$G$23</f>
        <v>1293.2437536599998</v>
      </c>
      <c r="U67" s="36">
        <f>SUMIFS(СВЦЭМ!$D$39:$D$782,СВЦЭМ!$A$39:$A$782,$A67,СВЦЭМ!$B$39:$B$782,U$44)+'СЕТ СН'!$G$11+СВЦЭМ!$D$10+'СЕТ СН'!$G$6-'СЕТ СН'!$G$23</f>
        <v>1275.7666026899999</v>
      </c>
      <c r="V67" s="36">
        <f>SUMIFS(СВЦЭМ!$D$39:$D$782,СВЦЭМ!$A$39:$A$782,$A67,СВЦЭМ!$B$39:$B$782,V$44)+'СЕТ СН'!$G$11+СВЦЭМ!$D$10+'СЕТ СН'!$G$6-'СЕТ СН'!$G$23</f>
        <v>1298.3770657299999</v>
      </c>
      <c r="W67" s="36">
        <f>SUMIFS(СВЦЭМ!$D$39:$D$782,СВЦЭМ!$A$39:$A$782,$A67,СВЦЭМ!$B$39:$B$782,W$44)+'СЕТ СН'!$G$11+СВЦЭМ!$D$10+'СЕТ СН'!$G$6-'СЕТ СН'!$G$23</f>
        <v>1324.58037522</v>
      </c>
      <c r="X67" s="36">
        <f>SUMIFS(СВЦЭМ!$D$39:$D$782,СВЦЭМ!$A$39:$A$782,$A67,СВЦЭМ!$B$39:$B$782,X$44)+'СЕТ СН'!$G$11+СВЦЭМ!$D$10+'СЕТ СН'!$G$6-'СЕТ СН'!$G$23</f>
        <v>1346.51611134</v>
      </c>
      <c r="Y67" s="36">
        <f>SUMIFS(СВЦЭМ!$D$39:$D$782,СВЦЭМ!$A$39:$A$782,$A67,СВЦЭМ!$B$39:$B$782,Y$44)+'СЕТ СН'!$G$11+СВЦЭМ!$D$10+'СЕТ СН'!$G$6-'СЕТ СН'!$G$23</f>
        <v>1382.8219977099998</v>
      </c>
    </row>
    <row r="68" spans="1:27" ht="15.75" x14ac:dyDescent="0.2">
      <c r="A68" s="35">
        <f t="shared" si="1"/>
        <v>44616</v>
      </c>
      <c r="B68" s="36">
        <f>SUMIFS(СВЦЭМ!$D$39:$D$782,СВЦЭМ!$A$39:$A$782,$A68,СВЦЭМ!$B$39:$B$782,B$44)+'СЕТ СН'!$G$11+СВЦЭМ!$D$10+'СЕТ СН'!$G$6-'СЕТ СН'!$G$23</f>
        <v>1390.1045619199999</v>
      </c>
      <c r="C68" s="36">
        <f>SUMIFS(СВЦЭМ!$D$39:$D$782,СВЦЭМ!$A$39:$A$782,$A68,СВЦЭМ!$B$39:$B$782,C$44)+'СЕТ СН'!$G$11+СВЦЭМ!$D$10+'СЕТ СН'!$G$6-'СЕТ СН'!$G$23</f>
        <v>1420.0522787799998</v>
      </c>
      <c r="D68" s="36">
        <f>SUMIFS(СВЦЭМ!$D$39:$D$782,СВЦЭМ!$A$39:$A$782,$A68,СВЦЭМ!$B$39:$B$782,D$44)+'СЕТ СН'!$G$11+СВЦЭМ!$D$10+'СЕТ СН'!$G$6-'СЕТ СН'!$G$23</f>
        <v>1453.4629545999999</v>
      </c>
      <c r="E68" s="36">
        <f>SUMIFS(СВЦЭМ!$D$39:$D$782,СВЦЭМ!$A$39:$A$782,$A68,СВЦЭМ!$B$39:$B$782,E$44)+'СЕТ СН'!$G$11+СВЦЭМ!$D$10+'СЕТ СН'!$G$6-'СЕТ СН'!$G$23</f>
        <v>1460.8421734999999</v>
      </c>
      <c r="F68" s="36">
        <f>SUMIFS(СВЦЭМ!$D$39:$D$782,СВЦЭМ!$A$39:$A$782,$A68,СВЦЭМ!$B$39:$B$782,F$44)+'СЕТ СН'!$G$11+СВЦЭМ!$D$10+'СЕТ СН'!$G$6-'СЕТ СН'!$G$23</f>
        <v>1456.0130854499998</v>
      </c>
      <c r="G68" s="36">
        <f>SUMIFS(СВЦЭМ!$D$39:$D$782,СВЦЭМ!$A$39:$A$782,$A68,СВЦЭМ!$B$39:$B$782,G$44)+'СЕТ СН'!$G$11+СВЦЭМ!$D$10+'СЕТ СН'!$G$6-'СЕТ СН'!$G$23</f>
        <v>1420.5747680099998</v>
      </c>
      <c r="H68" s="36">
        <f>SUMIFS(СВЦЭМ!$D$39:$D$782,СВЦЭМ!$A$39:$A$782,$A68,СВЦЭМ!$B$39:$B$782,H$44)+'СЕТ СН'!$G$11+СВЦЭМ!$D$10+'СЕТ СН'!$G$6-'СЕТ СН'!$G$23</f>
        <v>1395.2565307899999</v>
      </c>
      <c r="I68" s="36">
        <f>SUMIFS(СВЦЭМ!$D$39:$D$782,СВЦЭМ!$A$39:$A$782,$A68,СВЦЭМ!$B$39:$B$782,I$44)+'СЕТ СН'!$G$11+СВЦЭМ!$D$10+'СЕТ СН'!$G$6-'СЕТ СН'!$G$23</f>
        <v>1324.5500019899998</v>
      </c>
      <c r="J68" s="36">
        <f>SUMIFS(СВЦЭМ!$D$39:$D$782,СВЦЭМ!$A$39:$A$782,$A68,СВЦЭМ!$B$39:$B$782,J$44)+'СЕТ СН'!$G$11+СВЦЭМ!$D$10+'СЕТ СН'!$G$6-'СЕТ СН'!$G$23</f>
        <v>1263.6599789999998</v>
      </c>
      <c r="K68" s="36">
        <f>SUMIFS(СВЦЭМ!$D$39:$D$782,СВЦЭМ!$A$39:$A$782,$A68,СВЦЭМ!$B$39:$B$782,K$44)+'СЕТ СН'!$G$11+СВЦЭМ!$D$10+'СЕТ СН'!$G$6-'СЕТ СН'!$G$23</f>
        <v>1236.5283996599999</v>
      </c>
      <c r="L68" s="36">
        <f>SUMIFS(СВЦЭМ!$D$39:$D$782,СВЦЭМ!$A$39:$A$782,$A68,СВЦЭМ!$B$39:$B$782,L$44)+'СЕТ СН'!$G$11+СВЦЭМ!$D$10+'СЕТ СН'!$G$6-'СЕТ СН'!$G$23</f>
        <v>1239.0619042799999</v>
      </c>
      <c r="M68" s="36">
        <f>SUMIFS(СВЦЭМ!$D$39:$D$782,СВЦЭМ!$A$39:$A$782,$A68,СВЦЭМ!$B$39:$B$782,M$44)+'СЕТ СН'!$G$11+СВЦЭМ!$D$10+'СЕТ СН'!$G$6-'СЕТ СН'!$G$23</f>
        <v>1281.7491977599998</v>
      </c>
      <c r="N68" s="36">
        <f>SUMIFS(СВЦЭМ!$D$39:$D$782,СВЦЭМ!$A$39:$A$782,$A68,СВЦЭМ!$B$39:$B$782,N$44)+'СЕТ СН'!$G$11+СВЦЭМ!$D$10+'СЕТ СН'!$G$6-'СЕТ СН'!$G$23</f>
        <v>1336.7376148899998</v>
      </c>
      <c r="O68" s="36">
        <f>SUMIFS(СВЦЭМ!$D$39:$D$782,СВЦЭМ!$A$39:$A$782,$A68,СВЦЭМ!$B$39:$B$782,O$44)+'СЕТ СН'!$G$11+СВЦЭМ!$D$10+'СЕТ СН'!$G$6-'СЕТ СН'!$G$23</f>
        <v>1371.6042205699998</v>
      </c>
      <c r="P68" s="36">
        <f>SUMIFS(СВЦЭМ!$D$39:$D$782,СВЦЭМ!$A$39:$A$782,$A68,СВЦЭМ!$B$39:$B$782,P$44)+'СЕТ СН'!$G$11+СВЦЭМ!$D$10+'СЕТ СН'!$G$6-'СЕТ СН'!$G$23</f>
        <v>1388.9173703099998</v>
      </c>
      <c r="Q68" s="36">
        <f>SUMIFS(СВЦЭМ!$D$39:$D$782,СВЦЭМ!$A$39:$A$782,$A68,СВЦЭМ!$B$39:$B$782,Q$44)+'СЕТ СН'!$G$11+СВЦЭМ!$D$10+'СЕТ СН'!$G$6-'СЕТ СН'!$G$23</f>
        <v>1391.2669989699998</v>
      </c>
      <c r="R68" s="36">
        <f>SUMIFS(СВЦЭМ!$D$39:$D$782,СВЦЭМ!$A$39:$A$782,$A68,СВЦЭМ!$B$39:$B$782,R$44)+'СЕТ СН'!$G$11+СВЦЭМ!$D$10+'СЕТ СН'!$G$6-'СЕТ СН'!$G$23</f>
        <v>1386.8878953399999</v>
      </c>
      <c r="S68" s="36">
        <f>SUMIFS(СВЦЭМ!$D$39:$D$782,СВЦЭМ!$A$39:$A$782,$A68,СВЦЭМ!$B$39:$B$782,S$44)+'СЕТ СН'!$G$11+СВЦЭМ!$D$10+'СЕТ СН'!$G$6-'СЕТ СН'!$G$23</f>
        <v>1357.1210552099999</v>
      </c>
      <c r="T68" s="36">
        <f>SUMIFS(СВЦЭМ!$D$39:$D$782,СВЦЭМ!$A$39:$A$782,$A68,СВЦЭМ!$B$39:$B$782,T$44)+'СЕТ СН'!$G$11+СВЦЭМ!$D$10+'СЕТ СН'!$G$6-'СЕТ СН'!$G$23</f>
        <v>1280.3011578299997</v>
      </c>
      <c r="U68" s="36">
        <f>SUMIFS(СВЦЭМ!$D$39:$D$782,СВЦЭМ!$A$39:$A$782,$A68,СВЦЭМ!$B$39:$B$782,U$44)+'СЕТ СН'!$G$11+СВЦЭМ!$D$10+'СЕТ СН'!$G$6-'СЕТ СН'!$G$23</f>
        <v>1262.7323323899998</v>
      </c>
      <c r="V68" s="36">
        <f>SUMIFS(СВЦЭМ!$D$39:$D$782,СВЦЭМ!$A$39:$A$782,$A68,СВЦЭМ!$B$39:$B$782,V$44)+'СЕТ СН'!$G$11+СВЦЭМ!$D$10+'СЕТ СН'!$G$6-'СЕТ СН'!$G$23</f>
        <v>1290.7213064299999</v>
      </c>
      <c r="W68" s="36">
        <f>SUMIFS(СВЦЭМ!$D$39:$D$782,СВЦЭМ!$A$39:$A$782,$A68,СВЦЭМ!$B$39:$B$782,W$44)+'СЕТ СН'!$G$11+СВЦЭМ!$D$10+'СЕТ СН'!$G$6-'СЕТ СН'!$G$23</f>
        <v>1292.4725049099998</v>
      </c>
      <c r="X68" s="36">
        <f>SUMIFS(СВЦЭМ!$D$39:$D$782,СВЦЭМ!$A$39:$A$782,$A68,СВЦЭМ!$B$39:$B$782,X$44)+'СЕТ СН'!$G$11+СВЦЭМ!$D$10+'СЕТ СН'!$G$6-'СЕТ СН'!$G$23</f>
        <v>1312.6389310799998</v>
      </c>
      <c r="Y68" s="36">
        <f>SUMIFS(СВЦЭМ!$D$39:$D$782,СВЦЭМ!$A$39:$A$782,$A68,СВЦЭМ!$B$39:$B$782,Y$44)+'СЕТ СН'!$G$11+СВЦЭМ!$D$10+'СЕТ СН'!$G$6-'СЕТ СН'!$G$23</f>
        <v>1352.4675203499999</v>
      </c>
    </row>
    <row r="69" spans="1:27" ht="15.75" x14ac:dyDescent="0.2">
      <c r="A69" s="35">
        <f t="shared" si="1"/>
        <v>44617</v>
      </c>
      <c r="B69" s="36">
        <f>SUMIFS(СВЦЭМ!$D$39:$D$782,СВЦЭМ!$A$39:$A$782,$A69,СВЦЭМ!$B$39:$B$782,B$44)+'СЕТ СН'!$G$11+СВЦЭМ!$D$10+'СЕТ СН'!$G$6-'СЕТ СН'!$G$23</f>
        <v>1349.9007896099999</v>
      </c>
      <c r="C69" s="36">
        <f>SUMIFS(СВЦЭМ!$D$39:$D$782,СВЦЭМ!$A$39:$A$782,$A69,СВЦЭМ!$B$39:$B$782,C$44)+'СЕТ СН'!$G$11+СВЦЭМ!$D$10+'СЕТ СН'!$G$6-'СЕТ СН'!$G$23</f>
        <v>1394.3632604399997</v>
      </c>
      <c r="D69" s="36">
        <f>SUMIFS(СВЦЭМ!$D$39:$D$782,СВЦЭМ!$A$39:$A$782,$A69,СВЦЭМ!$B$39:$B$782,D$44)+'СЕТ СН'!$G$11+СВЦЭМ!$D$10+'СЕТ СН'!$G$6-'СЕТ СН'!$G$23</f>
        <v>1433.2501837299999</v>
      </c>
      <c r="E69" s="36">
        <f>SUMIFS(СВЦЭМ!$D$39:$D$782,СВЦЭМ!$A$39:$A$782,$A69,СВЦЭМ!$B$39:$B$782,E$44)+'СЕТ СН'!$G$11+СВЦЭМ!$D$10+'СЕТ СН'!$G$6-'СЕТ СН'!$G$23</f>
        <v>1434.7442053699999</v>
      </c>
      <c r="F69" s="36">
        <f>SUMIFS(СВЦЭМ!$D$39:$D$782,СВЦЭМ!$A$39:$A$782,$A69,СВЦЭМ!$B$39:$B$782,F$44)+'СЕТ СН'!$G$11+СВЦЭМ!$D$10+'СЕТ СН'!$G$6-'СЕТ СН'!$G$23</f>
        <v>1423.34192988</v>
      </c>
      <c r="G69" s="36">
        <f>SUMIFS(СВЦЭМ!$D$39:$D$782,СВЦЭМ!$A$39:$A$782,$A69,СВЦЭМ!$B$39:$B$782,G$44)+'СЕТ СН'!$G$11+СВЦЭМ!$D$10+'СЕТ СН'!$G$6-'СЕТ СН'!$G$23</f>
        <v>1391.1814891399999</v>
      </c>
      <c r="H69" s="36">
        <f>SUMIFS(СВЦЭМ!$D$39:$D$782,СВЦЭМ!$A$39:$A$782,$A69,СВЦЭМ!$B$39:$B$782,H$44)+'СЕТ СН'!$G$11+СВЦЭМ!$D$10+'СЕТ СН'!$G$6-'СЕТ СН'!$G$23</f>
        <v>1344.8999928699998</v>
      </c>
      <c r="I69" s="36">
        <f>SUMIFS(СВЦЭМ!$D$39:$D$782,СВЦЭМ!$A$39:$A$782,$A69,СВЦЭМ!$B$39:$B$782,I$44)+'СЕТ СН'!$G$11+СВЦЭМ!$D$10+'СЕТ СН'!$G$6-'СЕТ СН'!$G$23</f>
        <v>1296.5598863699997</v>
      </c>
      <c r="J69" s="36">
        <f>SUMIFS(СВЦЭМ!$D$39:$D$782,СВЦЭМ!$A$39:$A$782,$A69,СВЦЭМ!$B$39:$B$782,J$44)+'СЕТ СН'!$G$11+СВЦЭМ!$D$10+'СЕТ СН'!$G$6-'СЕТ СН'!$G$23</f>
        <v>1276.3118172199997</v>
      </c>
      <c r="K69" s="36">
        <f>SUMIFS(СВЦЭМ!$D$39:$D$782,СВЦЭМ!$A$39:$A$782,$A69,СВЦЭМ!$B$39:$B$782,K$44)+'СЕТ СН'!$G$11+СВЦЭМ!$D$10+'СЕТ СН'!$G$6-'СЕТ СН'!$G$23</f>
        <v>1242.1112290899998</v>
      </c>
      <c r="L69" s="36">
        <f>SUMIFS(СВЦЭМ!$D$39:$D$782,СВЦЭМ!$A$39:$A$782,$A69,СВЦЭМ!$B$39:$B$782,L$44)+'СЕТ СН'!$G$11+СВЦЭМ!$D$10+'СЕТ СН'!$G$6-'СЕТ СН'!$G$23</f>
        <v>1264.4246585899998</v>
      </c>
      <c r="M69" s="36">
        <f>SUMIFS(СВЦЭМ!$D$39:$D$782,СВЦЭМ!$A$39:$A$782,$A69,СВЦЭМ!$B$39:$B$782,M$44)+'СЕТ СН'!$G$11+СВЦЭМ!$D$10+'СЕТ СН'!$G$6-'СЕТ СН'!$G$23</f>
        <v>1309.4696254799999</v>
      </c>
      <c r="N69" s="36">
        <f>SUMIFS(СВЦЭМ!$D$39:$D$782,СВЦЭМ!$A$39:$A$782,$A69,СВЦЭМ!$B$39:$B$782,N$44)+'СЕТ СН'!$G$11+СВЦЭМ!$D$10+'СЕТ СН'!$G$6-'СЕТ СН'!$G$23</f>
        <v>1359.1319760199999</v>
      </c>
      <c r="O69" s="36">
        <f>SUMIFS(СВЦЭМ!$D$39:$D$782,СВЦЭМ!$A$39:$A$782,$A69,СВЦЭМ!$B$39:$B$782,O$44)+'СЕТ СН'!$G$11+СВЦЭМ!$D$10+'СЕТ СН'!$G$6-'СЕТ СН'!$G$23</f>
        <v>1386.8637911099997</v>
      </c>
      <c r="P69" s="36">
        <f>SUMIFS(СВЦЭМ!$D$39:$D$782,СВЦЭМ!$A$39:$A$782,$A69,СВЦЭМ!$B$39:$B$782,P$44)+'СЕТ СН'!$G$11+СВЦЭМ!$D$10+'СЕТ СН'!$G$6-'СЕТ СН'!$G$23</f>
        <v>1398.2411222999999</v>
      </c>
      <c r="Q69" s="36">
        <f>SUMIFS(СВЦЭМ!$D$39:$D$782,СВЦЭМ!$A$39:$A$782,$A69,СВЦЭМ!$B$39:$B$782,Q$44)+'СЕТ СН'!$G$11+СВЦЭМ!$D$10+'СЕТ СН'!$G$6-'СЕТ СН'!$G$23</f>
        <v>1403.5320322099999</v>
      </c>
      <c r="R69" s="36">
        <f>SUMIFS(СВЦЭМ!$D$39:$D$782,СВЦЭМ!$A$39:$A$782,$A69,СВЦЭМ!$B$39:$B$782,R$44)+'СЕТ СН'!$G$11+СВЦЭМ!$D$10+'СЕТ СН'!$G$6-'СЕТ СН'!$G$23</f>
        <v>1395.6400816599999</v>
      </c>
      <c r="S69" s="36">
        <f>SUMIFS(СВЦЭМ!$D$39:$D$782,СВЦЭМ!$A$39:$A$782,$A69,СВЦЭМ!$B$39:$B$782,S$44)+'СЕТ СН'!$G$11+СВЦЭМ!$D$10+'СЕТ СН'!$G$6-'СЕТ СН'!$G$23</f>
        <v>1350.4972148299998</v>
      </c>
      <c r="T69" s="36">
        <f>SUMIFS(СВЦЭМ!$D$39:$D$782,СВЦЭМ!$A$39:$A$782,$A69,СВЦЭМ!$B$39:$B$782,T$44)+'СЕТ СН'!$G$11+СВЦЭМ!$D$10+'СЕТ СН'!$G$6-'СЕТ СН'!$G$23</f>
        <v>1307.6362091099998</v>
      </c>
      <c r="U69" s="36">
        <f>SUMIFS(СВЦЭМ!$D$39:$D$782,СВЦЭМ!$A$39:$A$782,$A69,СВЦЭМ!$B$39:$B$782,U$44)+'СЕТ СН'!$G$11+СВЦЭМ!$D$10+'СЕТ СН'!$G$6-'СЕТ СН'!$G$23</f>
        <v>1273.9334255299998</v>
      </c>
      <c r="V69" s="36">
        <f>SUMIFS(СВЦЭМ!$D$39:$D$782,СВЦЭМ!$A$39:$A$782,$A69,СВЦЭМ!$B$39:$B$782,V$44)+'СЕТ СН'!$G$11+СВЦЭМ!$D$10+'СЕТ СН'!$G$6-'СЕТ СН'!$G$23</f>
        <v>1270.1475988099999</v>
      </c>
      <c r="W69" s="36">
        <f>SUMIFS(СВЦЭМ!$D$39:$D$782,СВЦЭМ!$A$39:$A$782,$A69,СВЦЭМ!$B$39:$B$782,W$44)+'СЕТ СН'!$G$11+СВЦЭМ!$D$10+'СЕТ СН'!$G$6-'СЕТ СН'!$G$23</f>
        <v>1276.9544284999999</v>
      </c>
      <c r="X69" s="36">
        <f>SUMIFS(СВЦЭМ!$D$39:$D$782,СВЦЭМ!$A$39:$A$782,$A69,СВЦЭМ!$B$39:$B$782,X$44)+'СЕТ СН'!$G$11+СВЦЭМ!$D$10+'СЕТ СН'!$G$6-'СЕТ СН'!$G$23</f>
        <v>1297.2792108799999</v>
      </c>
      <c r="Y69" s="36">
        <f>SUMIFS(СВЦЭМ!$D$39:$D$782,СВЦЭМ!$A$39:$A$782,$A69,СВЦЭМ!$B$39:$B$782,Y$44)+'СЕТ СН'!$G$11+СВЦЭМ!$D$10+'СЕТ СН'!$G$6-'СЕТ СН'!$G$23</f>
        <v>1341.6371876199998</v>
      </c>
    </row>
    <row r="70" spans="1:27" ht="15.75" x14ac:dyDescent="0.2">
      <c r="A70" s="35">
        <f t="shared" si="1"/>
        <v>44618</v>
      </c>
      <c r="B70" s="36">
        <f>SUMIFS(СВЦЭМ!$D$39:$D$782,СВЦЭМ!$A$39:$A$782,$A70,СВЦЭМ!$B$39:$B$782,B$44)+'СЕТ СН'!$G$11+СВЦЭМ!$D$10+'СЕТ СН'!$G$6-'СЕТ СН'!$G$23</f>
        <v>1377.6958819499998</v>
      </c>
      <c r="C70" s="36">
        <f>SUMIFS(СВЦЭМ!$D$39:$D$782,СВЦЭМ!$A$39:$A$782,$A70,СВЦЭМ!$B$39:$B$782,C$44)+'СЕТ СН'!$G$11+СВЦЭМ!$D$10+'СЕТ СН'!$G$6-'СЕТ СН'!$G$23</f>
        <v>1381.4128177999999</v>
      </c>
      <c r="D70" s="36">
        <f>SUMIFS(СВЦЭМ!$D$39:$D$782,СВЦЭМ!$A$39:$A$782,$A70,СВЦЭМ!$B$39:$B$782,D$44)+'СЕТ СН'!$G$11+СВЦЭМ!$D$10+'СЕТ СН'!$G$6-'СЕТ СН'!$G$23</f>
        <v>1393.1949496099999</v>
      </c>
      <c r="E70" s="36">
        <f>SUMIFS(СВЦЭМ!$D$39:$D$782,СВЦЭМ!$A$39:$A$782,$A70,СВЦЭМ!$B$39:$B$782,E$44)+'СЕТ СН'!$G$11+СВЦЭМ!$D$10+'СЕТ СН'!$G$6-'СЕТ СН'!$G$23</f>
        <v>1425.6854958199999</v>
      </c>
      <c r="F70" s="36">
        <f>SUMIFS(СВЦЭМ!$D$39:$D$782,СВЦЭМ!$A$39:$A$782,$A70,СВЦЭМ!$B$39:$B$782,F$44)+'СЕТ СН'!$G$11+СВЦЭМ!$D$10+'СЕТ СН'!$G$6-'СЕТ СН'!$G$23</f>
        <v>1424.9539179699998</v>
      </c>
      <c r="G70" s="36">
        <f>SUMIFS(СВЦЭМ!$D$39:$D$782,СВЦЭМ!$A$39:$A$782,$A70,СВЦЭМ!$B$39:$B$782,G$44)+'СЕТ СН'!$G$11+СВЦЭМ!$D$10+'СЕТ СН'!$G$6-'СЕТ СН'!$G$23</f>
        <v>1401.4038047099998</v>
      </c>
      <c r="H70" s="36">
        <f>SUMIFS(СВЦЭМ!$D$39:$D$782,СВЦЭМ!$A$39:$A$782,$A70,СВЦЭМ!$B$39:$B$782,H$44)+'СЕТ СН'!$G$11+СВЦЭМ!$D$10+'СЕТ СН'!$G$6-'СЕТ СН'!$G$23</f>
        <v>1366.0660839799998</v>
      </c>
      <c r="I70" s="36">
        <f>SUMIFS(СВЦЭМ!$D$39:$D$782,СВЦЭМ!$A$39:$A$782,$A70,СВЦЭМ!$B$39:$B$782,I$44)+'СЕТ СН'!$G$11+СВЦЭМ!$D$10+'СЕТ СН'!$G$6-'СЕТ СН'!$G$23</f>
        <v>1328.4503738799999</v>
      </c>
      <c r="J70" s="36">
        <f>SUMIFS(СВЦЭМ!$D$39:$D$782,СВЦЭМ!$A$39:$A$782,$A70,СВЦЭМ!$B$39:$B$782,J$44)+'СЕТ СН'!$G$11+СВЦЭМ!$D$10+'СЕТ СН'!$G$6-'СЕТ СН'!$G$23</f>
        <v>1261.5498122199999</v>
      </c>
      <c r="K70" s="36">
        <f>SUMIFS(СВЦЭМ!$D$39:$D$782,СВЦЭМ!$A$39:$A$782,$A70,СВЦЭМ!$B$39:$B$782,K$44)+'СЕТ СН'!$G$11+СВЦЭМ!$D$10+'СЕТ СН'!$G$6-'СЕТ СН'!$G$23</f>
        <v>1236.5319166599998</v>
      </c>
      <c r="L70" s="36">
        <f>SUMIFS(СВЦЭМ!$D$39:$D$782,СВЦЭМ!$A$39:$A$782,$A70,СВЦЭМ!$B$39:$B$782,L$44)+'СЕТ СН'!$G$11+СВЦЭМ!$D$10+'СЕТ СН'!$G$6-'СЕТ СН'!$G$23</f>
        <v>1232.9944540799997</v>
      </c>
      <c r="M70" s="36">
        <f>SUMIFS(СВЦЭМ!$D$39:$D$782,СВЦЭМ!$A$39:$A$782,$A70,СВЦЭМ!$B$39:$B$782,M$44)+'СЕТ СН'!$G$11+СВЦЭМ!$D$10+'СЕТ СН'!$G$6-'СЕТ СН'!$G$23</f>
        <v>1272.5996971699999</v>
      </c>
      <c r="N70" s="36">
        <f>SUMIFS(СВЦЭМ!$D$39:$D$782,СВЦЭМ!$A$39:$A$782,$A70,СВЦЭМ!$B$39:$B$782,N$44)+'СЕТ СН'!$G$11+СВЦЭМ!$D$10+'СЕТ СН'!$G$6-'СЕТ СН'!$G$23</f>
        <v>1328.5245046399998</v>
      </c>
      <c r="O70" s="36">
        <f>SUMIFS(СВЦЭМ!$D$39:$D$782,СВЦЭМ!$A$39:$A$782,$A70,СВЦЭМ!$B$39:$B$782,O$44)+'СЕТ СН'!$G$11+СВЦЭМ!$D$10+'СЕТ СН'!$G$6-'СЕТ СН'!$G$23</f>
        <v>1342.91638782</v>
      </c>
      <c r="P70" s="36">
        <f>SUMIFS(СВЦЭМ!$D$39:$D$782,СВЦЭМ!$A$39:$A$782,$A70,СВЦЭМ!$B$39:$B$782,P$44)+'СЕТ СН'!$G$11+СВЦЭМ!$D$10+'СЕТ СН'!$G$6-'СЕТ СН'!$G$23</f>
        <v>1358.4173933399998</v>
      </c>
      <c r="Q70" s="36">
        <f>SUMIFS(СВЦЭМ!$D$39:$D$782,СВЦЭМ!$A$39:$A$782,$A70,СВЦЭМ!$B$39:$B$782,Q$44)+'СЕТ СН'!$G$11+СВЦЭМ!$D$10+'СЕТ СН'!$G$6-'СЕТ СН'!$G$23</f>
        <v>1362.8539508499998</v>
      </c>
      <c r="R70" s="36">
        <f>SUMIFS(СВЦЭМ!$D$39:$D$782,СВЦЭМ!$A$39:$A$782,$A70,СВЦЭМ!$B$39:$B$782,R$44)+'СЕТ СН'!$G$11+СВЦЭМ!$D$10+'СЕТ СН'!$G$6-'СЕТ СН'!$G$23</f>
        <v>1356.8936686099998</v>
      </c>
      <c r="S70" s="36">
        <f>SUMIFS(СВЦЭМ!$D$39:$D$782,СВЦЭМ!$A$39:$A$782,$A70,СВЦЭМ!$B$39:$B$782,S$44)+'СЕТ СН'!$G$11+СВЦЭМ!$D$10+'СЕТ СН'!$G$6-'СЕТ СН'!$G$23</f>
        <v>1341.6893784599999</v>
      </c>
      <c r="T70" s="36">
        <f>SUMIFS(СВЦЭМ!$D$39:$D$782,СВЦЭМ!$A$39:$A$782,$A70,СВЦЭМ!$B$39:$B$782,T$44)+'СЕТ СН'!$G$11+СВЦЭМ!$D$10+'СЕТ СН'!$G$6-'СЕТ СН'!$G$23</f>
        <v>1273.7338426599999</v>
      </c>
      <c r="U70" s="36">
        <f>SUMIFS(СВЦЭМ!$D$39:$D$782,СВЦЭМ!$A$39:$A$782,$A70,СВЦЭМ!$B$39:$B$782,U$44)+'СЕТ СН'!$G$11+СВЦЭМ!$D$10+'СЕТ СН'!$G$6-'СЕТ СН'!$G$23</f>
        <v>1247.6273697699999</v>
      </c>
      <c r="V70" s="36">
        <f>SUMIFS(СВЦЭМ!$D$39:$D$782,СВЦЭМ!$A$39:$A$782,$A70,СВЦЭМ!$B$39:$B$782,V$44)+'СЕТ СН'!$G$11+СВЦЭМ!$D$10+'СЕТ СН'!$G$6-'СЕТ СН'!$G$23</f>
        <v>1238.3626065699998</v>
      </c>
      <c r="W70" s="36">
        <f>SUMIFS(СВЦЭМ!$D$39:$D$782,СВЦЭМ!$A$39:$A$782,$A70,СВЦЭМ!$B$39:$B$782,W$44)+'СЕТ СН'!$G$11+СВЦЭМ!$D$10+'СЕТ СН'!$G$6-'СЕТ СН'!$G$23</f>
        <v>1277.7448273299999</v>
      </c>
      <c r="X70" s="36">
        <f>SUMIFS(СВЦЭМ!$D$39:$D$782,СВЦЭМ!$A$39:$A$782,$A70,СВЦЭМ!$B$39:$B$782,X$44)+'СЕТ СН'!$G$11+СВЦЭМ!$D$10+'СЕТ СН'!$G$6-'СЕТ СН'!$G$23</f>
        <v>1307.0378198999999</v>
      </c>
      <c r="Y70" s="36">
        <f>SUMIFS(СВЦЭМ!$D$39:$D$782,СВЦЭМ!$A$39:$A$782,$A70,СВЦЭМ!$B$39:$B$782,Y$44)+'СЕТ СН'!$G$11+СВЦЭМ!$D$10+'СЕТ СН'!$G$6-'СЕТ СН'!$G$23</f>
        <v>1344.3785109299999</v>
      </c>
    </row>
    <row r="71" spans="1:27" ht="15.75" x14ac:dyDescent="0.2">
      <c r="A71" s="35">
        <f t="shared" si="1"/>
        <v>44619</v>
      </c>
      <c r="B71" s="36">
        <f>SUMIFS(СВЦЭМ!$D$39:$D$782,СВЦЭМ!$A$39:$A$782,$A71,СВЦЭМ!$B$39:$B$782,B$44)+'СЕТ СН'!$G$11+СВЦЭМ!$D$10+'СЕТ СН'!$G$6-'СЕТ СН'!$G$23</f>
        <v>1370.1104007299998</v>
      </c>
      <c r="C71" s="36">
        <f>SUMIFS(СВЦЭМ!$D$39:$D$782,СВЦЭМ!$A$39:$A$782,$A71,СВЦЭМ!$B$39:$B$782,C$44)+'СЕТ СН'!$G$11+СВЦЭМ!$D$10+'СЕТ СН'!$G$6-'СЕТ СН'!$G$23</f>
        <v>1383.4286488899997</v>
      </c>
      <c r="D71" s="36">
        <f>SUMIFS(СВЦЭМ!$D$39:$D$782,СВЦЭМ!$A$39:$A$782,$A71,СВЦЭМ!$B$39:$B$782,D$44)+'СЕТ СН'!$G$11+СВЦЭМ!$D$10+'СЕТ СН'!$G$6-'СЕТ СН'!$G$23</f>
        <v>1421.6643467099998</v>
      </c>
      <c r="E71" s="36">
        <f>SUMIFS(СВЦЭМ!$D$39:$D$782,СВЦЭМ!$A$39:$A$782,$A71,СВЦЭМ!$B$39:$B$782,E$44)+'СЕТ СН'!$G$11+СВЦЭМ!$D$10+'СЕТ СН'!$G$6-'СЕТ СН'!$G$23</f>
        <v>1432.8750112599998</v>
      </c>
      <c r="F71" s="36">
        <f>SUMIFS(СВЦЭМ!$D$39:$D$782,СВЦЭМ!$A$39:$A$782,$A71,СВЦЭМ!$B$39:$B$782,F$44)+'СЕТ СН'!$G$11+СВЦЭМ!$D$10+'СЕТ СН'!$G$6-'СЕТ СН'!$G$23</f>
        <v>1432.92390409</v>
      </c>
      <c r="G71" s="36">
        <f>SUMIFS(СВЦЭМ!$D$39:$D$782,СВЦЭМ!$A$39:$A$782,$A71,СВЦЭМ!$B$39:$B$782,G$44)+'СЕТ СН'!$G$11+СВЦЭМ!$D$10+'СЕТ СН'!$G$6-'СЕТ СН'!$G$23</f>
        <v>1417.9927339199999</v>
      </c>
      <c r="H71" s="36">
        <f>SUMIFS(СВЦЭМ!$D$39:$D$782,СВЦЭМ!$A$39:$A$782,$A71,СВЦЭМ!$B$39:$B$782,H$44)+'СЕТ СН'!$G$11+СВЦЭМ!$D$10+'СЕТ СН'!$G$6-'СЕТ СН'!$G$23</f>
        <v>1382.0444070899998</v>
      </c>
      <c r="I71" s="36">
        <f>SUMIFS(СВЦЭМ!$D$39:$D$782,СВЦЭМ!$A$39:$A$782,$A71,СВЦЭМ!$B$39:$B$782,I$44)+'СЕТ СН'!$G$11+СВЦЭМ!$D$10+'СЕТ СН'!$G$6-'СЕТ СН'!$G$23</f>
        <v>1351.4325722699998</v>
      </c>
      <c r="J71" s="36">
        <f>SUMIFS(СВЦЭМ!$D$39:$D$782,СВЦЭМ!$A$39:$A$782,$A71,СВЦЭМ!$B$39:$B$782,J$44)+'СЕТ СН'!$G$11+СВЦЭМ!$D$10+'СЕТ СН'!$G$6-'СЕТ СН'!$G$23</f>
        <v>1291.5838796399999</v>
      </c>
      <c r="K71" s="36">
        <f>SUMIFS(СВЦЭМ!$D$39:$D$782,СВЦЭМ!$A$39:$A$782,$A71,СВЦЭМ!$B$39:$B$782,K$44)+'СЕТ СН'!$G$11+СВЦЭМ!$D$10+'СЕТ СН'!$G$6-'СЕТ СН'!$G$23</f>
        <v>1266.3247022499997</v>
      </c>
      <c r="L71" s="36">
        <f>SUMIFS(СВЦЭМ!$D$39:$D$782,СВЦЭМ!$A$39:$A$782,$A71,СВЦЭМ!$B$39:$B$782,L$44)+'СЕТ СН'!$G$11+СВЦЭМ!$D$10+'СЕТ СН'!$G$6-'СЕТ СН'!$G$23</f>
        <v>1269.8767650699999</v>
      </c>
      <c r="M71" s="36">
        <f>SUMIFS(СВЦЭМ!$D$39:$D$782,СВЦЭМ!$A$39:$A$782,$A71,СВЦЭМ!$B$39:$B$782,M$44)+'СЕТ СН'!$G$11+СВЦЭМ!$D$10+'СЕТ СН'!$G$6-'СЕТ СН'!$G$23</f>
        <v>1299.2686915399997</v>
      </c>
      <c r="N71" s="36">
        <f>SUMIFS(СВЦЭМ!$D$39:$D$782,СВЦЭМ!$A$39:$A$782,$A71,СВЦЭМ!$B$39:$B$782,N$44)+'СЕТ СН'!$G$11+СВЦЭМ!$D$10+'СЕТ СН'!$G$6-'СЕТ СН'!$G$23</f>
        <v>1343.0944027999999</v>
      </c>
      <c r="O71" s="36">
        <f>SUMIFS(СВЦЭМ!$D$39:$D$782,СВЦЭМ!$A$39:$A$782,$A71,СВЦЭМ!$B$39:$B$782,O$44)+'СЕТ СН'!$G$11+СВЦЭМ!$D$10+'СЕТ СН'!$G$6-'СЕТ СН'!$G$23</f>
        <v>1372.3823871999998</v>
      </c>
      <c r="P71" s="36">
        <f>SUMIFS(СВЦЭМ!$D$39:$D$782,СВЦЭМ!$A$39:$A$782,$A71,СВЦЭМ!$B$39:$B$782,P$44)+'СЕТ СН'!$G$11+СВЦЭМ!$D$10+'СЕТ СН'!$G$6-'СЕТ СН'!$G$23</f>
        <v>1386.8172215899999</v>
      </c>
      <c r="Q71" s="36">
        <f>SUMIFS(СВЦЭМ!$D$39:$D$782,СВЦЭМ!$A$39:$A$782,$A71,СВЦЭМ!$B$39:$B$782,Q$44)+'СЕТ СН'!$G$11+СВЦЭМ!$D$10+'СЕТ СН'!$G$6-'СЕТ СН'!$G$23</f>
        <v>1389.1315291599999</v>
      </c>
      <c r="R71" s="36">
        <f>SUMIFS(СВЦЭМ!$D$39:$D$782,СВЦЭМ!$A$39:$A$782,$A71,СВЦЭМ!$B$39:$B$782,R$44)+'СЕТ СН'!$G$11+СВЦЭМ!$D$10+'СЕТ СН'!$G$6-'СЕТ СН'!$G$23</f>
        <v>1377.7968698099999</v>
      </c>
      <c r="S71" s="36">
        <f>SUMIFS(СВЦЭМ!$D$39:$D$782,СВЦЭМ!$A$39:$A$782,$A71,СВЦЭМ!$B$39:$B$782,S$44)+'СЕТ СН'!$G$11+СВЦЭМ!$D$10+'СЕТ СН'!$G$6-'СЕТ СН'!$G$23</f>
        <v>1356.83139646</v>
      </c>
      <c r="T71" s="36">
        <f>SUMIFS(СВЦЭМ!$D$39:$D$782,СВЦЭМ!$A$39:$A$782,$A71,СВЦЭМ!$B$39:$B$782,T$44)+'СЕТ СН'!$G$11+СВЦЭМ!$D$10+'СЕТ СН'!$G$6-'СЕТ СН'!$G$23</f>
        <v>1267.9455042699999</v>
      </c>
      <c r="U71" s="36">
        <f>SUMIFS(СВЦЭМ!$D$39:$D$782,СВЦЭМ!$A$39:$A$782,$A71,СВЦЭМ!$B$39:$B$782,U$44)+'СЕТ СН'!$G$11+СВЦЭМ!$D$10+'СЕТ СН'!$G$6-'СЕТ СН'!$G$23</f>
        <v>1226.2197230399997</v>
      </c>
      <c r="V71" s="36">
        <f>SUMIFS(СВЦЭМ!$D$39:$D$782,СВЦЭМ!$A$39:$A$782,$A71,СВЦЭМ!$B$39:$B$782,V$44)+'СЕТ СН'!$G$11+СВЦЭМ!$D$10+'СЕТ СН'!$G$6-'СЕТ СН'!$G$23</f>
        <v>1241.0900140299998</v>
      </c>
      <c r="W71" s="36">
        <f>SUMIFS(СВЦЭМ!$D$39:$D$782,СВЦЭМ!$A$39:$A$782,$A71,СВЦЭМ!$B$39:$B$782,W$44)+'СЕТ СН'!$G$11+СВЦЭМ!$D$10+'СЕТ СН'!$G$6-'СЕТ СН'!$G$23</f>
        <v>1276.8255245999999</v>
      </c>
      <c r="X71" s="36">
        <f>SUMIFS(СВЦЭМ!$D$39:$D$782,СВЦЭМ!$A$39:$A$782,$A71,СВЦЭМ!$B$39:$B$782,X$44)+'СЕТ СН'!$G$11+СВЦЭМ!$D$10+'СЕТ СН'!$G$6-'СЕТ СН'!$G$23</f>
        <v>1299.8675075799999</v>
      </c>
      <c r="Y71" s="36">
        <f>SUMIFS(СВЦЭМ!$D$39:$D$782,СВЦЭМ!$A$39:$A$782,$A71,СВЦЭМ!$B$39:$B$782,Y$44)+'СЕТ СН'!$G$11+СВЦЭМ!$D$10+'СЕТ СН'!$G$6-'СЕТ СН'!$G$23</f>
        <v>1330.8109044699997</v>
      </c>
    </row>
    <row r="72" spans="1:27" ht="15.75" x14ac:dyDescent="0.2">
      <c r="A72" s="35">
        <f t="shared" si="1"/>
        <v>44620</v>
      </c>
      <c r="B72" s="36">
        <f>SUMIFS(СВЦЭМ!$D$39:$D$782,СВЦЭМ!$A$39:$A$782,$A72,СВЦЭМ!$B$39:$B$782,B$44)+'СЕТ СН'!$G$11+СВЦЭМ!$D$10+'СЕТ СН'!$G$6-'СЕТ СН'!$G$23</f>
        <v>1357.8465876099999</v>
      </c>
      <c r="C72" s="36">
        <f>SUMIFS(СВЦЭМ!$D$39:$D$782,СВЦЭМ!$A$39:$A$782,$A72,СВЦЭМ!$B$39:$B$782,C$44)+'СЕТ СН'!$G$11+СВЦЭМ!$D$10+'СЕТ СН'!$G$6-'СЕТ СН'!$G$23</f>
        <v>1374.8588285299998</v>
      </c>
      <c r="D72" s="36">
        <f>SUMIFS(СВЦЭМ!$D$39:$D$782,СВЦЭМ!$A$39:$A$782,$A72,СВЦЭМ!$B$39:$B$782,D$44)+'СЕТ СН'!$G$11+СВЦЭМ!$D$10+'СЕТ СН'!$G$6-'СЕТ СН'!$G$23</f>
        <v>1407.7494288299999</v>
      </c>
      <c r="E72" s="36">
        <f>SUMIFS(СВЦЭМ!$D$39:$D$782,СВЦЭМ!$A$39:$A$782,$A72,СВЦЭМ!$B$39:$B$782,E$44)+'СЕТ СН'!$G$11+СВЦЭМ!$D$10+'СЕТ СН'!$G$6-'СЕТ СН'!$G$23</f>
        <v>1421.3649766999999</v>
      </c>
      <c r="F72" s="36">
        <f>SUMIFS(СВЦЭМ!$D$39:$D$782,СВЦЭМ!$A$39:$A$782,$A72,СВЦЭМ!$B$39:$B$782,F$44)+'СЕТ СН'!$G$11+СВЦЭМ!$D$10+'СЕТ СН'!$G$6-'СЕТ СН'!$G$23</f>
        <v>1421.8775373699998</v>
      </c>
      <c r="G72" s="36">
        <f>SUMIFS(СВЦЭМ!$D$39:$D$782,СВЦЭМ!$A$39:$A$782,$A72,СВЦЭМ!$B$39:$B$782,G$44)+'СЕТ СН'!$G$11+СВЦЭМ!$D$10+'СЕТ СН'!$G$6-'СЕТ СН'!$G$23</f>
        <v>1417.8944446199998</v>
      </c>
      <c r="H72" s="36">
        <f>SUMIFS(СВЦЭМ!$D$39:$D$782,СВЦЭМ!$A$39:$A$782,$A72,СВЦЭМ!$B$39:$B$782,H$44)+'СЕТ СН'!$G$11+СВЦЭМ!$D$10+'СЕТ СН'!$G$6-'СЕТ СН'!$G$23</f>
        <v>1401.9420727199999</v>
      </c>
      <c r="I72" s="36">
        <f>SUMIFS(СВЦЭМ!$D$39:$D$782,СВЦЭМ!$A$39:$A$782,$A72,СВЦЭМ!$B$39:$B$782,I$44)+'СЕТ СН'!$G$11+СВЦЭМ!$D$10+'СЕТ СН'!$G$6-'СЕТ СН'!$G$23</f>
        <v>1385.2791977599998</v>
      </c>
      <c r="J72" s="36">
        <f>SUMIFS(СВЦЭМ!$D$39:$D$782,СВЦЭМ!$A$39:$A$782,$A72,СВЦЭМ!$B$39:$B$782,J$44)+'СЕТ СН'!$G$11+СВЦЭМ!$D$10+'СЕТ СН'!$G$6-'СЕТ СН'!$G$23</f>
        <v>1333.7394765199999</v>
      </c>
      <c r="K72" s="36">
        <f>SUMIFS(СВЦЭМ!$D$39:$D$782,СВЦЭМ!$A$39:$A$782,$A72,СВЦЭМ!$B$39:$B$782,K$44)+'СЕТ СН'!$G$11+СВЦЭМ!$D$10+'СЕТ СН'!$G$6-'СЕТ СН'!$G$23</f>
        <v>1292.5744245899998</v>
      </c>
      <c r="L72" s="36">
        <f>SUMIFS(СВЦЭМ!$D$39:$D$782,СВЦЭМ!$A$39:$A$782,$A72,СВЦЭМ!$B$39:$B$782,L$44)+'СЕТ СН'!$G$11+СВЦЭМ!$D$10+'СЕТ СН'!$G$6-'СЕТ СН'!$G$23</f>
        <v>1279.8998728699999</v>
      </c>
      <c r="M72" s="36">
        <f>SUMIFS(СВЦЭМ!$D$39:$D$782,СВЦЭМ!$A$39:$A$782,$A72,СВЦЭМ!$B$39:$B$782,M$44)+'СЕТ СН'!$G$11+СВЦЭМ!$D$10+'СЕТ СН'!$G$6-'СЕТ СН'!$G$23</f>
        <v>1301.2370077699998</v>
      </c>
      <c r="N72" s="36">
        <f>SUMIFS(СВЦЭМ!$D$39:$D$782,СВЦЭМ!$A$39:$A$782,$A72,СВЦЭМ!$B$39:$B$782,N$44)+'СЕТ СН'!$G$11+СВЦЭМ!$D$10+'СЕТ СН'!$G$6-'СЕТ СН'!$G$23</f>
        <v>1348.40515031</v>
      </c>
      <c r="O72" s="36">
        <f>SUMIFS(СВЦЭМ!$D$39:$D$782,СВЦЭМ!$A$39:$A$782,$A72,СВЦЭМ!$B$39:$B$782,O$44)+'СЕТ СН'!$G$11+СВЦЭМ!$D$10+'СЕТ СН'!$G$6-'СЕТ СН'!$G$23</f>
        <v>1370.5113441099998</v>
      </c>
      <c r="P72" s="36">
        <f>SUMIFS(СВЦЭМ!$D$39:$D$782,СВЦЭМ!$A$39:$A$782,$A72,СВЦЭМ!$B$39:$B$782,P$44)+'СЕТ СН'!$G$11+СВЦЭМ!$D$10+'СЕТ СН'!$G$6-'СЕТ СН'!$G$23</f>
        <v>1380.4145776099999</v>
      </c>
      <c r="Q72" s="36">
        <f>SUMIFS(СВЦЭМ!$D$39:$D$782,СВЦЭМ!$A$39:$A$782,$A72,СВЦЭМ!$B$39:$B$782,Q$44)+'СЕТ СН'!$G$11+СВЦЭМ!$D$10+'СЕТ СН'!$G$6-'СЕТ СН'!$G$23</f>
        <v>1383.5239117599999</v>
      </c>
      <c r="R72" s="36">
        <f>SUMIFS(СВЦЭМ!$D$39:$D$782,СВЦЭМ!$A$39:$A$782,$A72,СВЦЭМ!$B$39:$B$782,R$44)+'СЕТ СН'!$G$11+СВЦЭМ!$D$10+'СЕТ СН'!$G$6-'СЕТ СН'!$G$23</f>
        <v>1370.6092007899999</v>
      </c>
      <c r="S72" s="36">
        <f>SUMIFS(СВЦЭМ!$D$39:$D$782,СВЦЭМ!$A$39:$A$782,$A72,СВЦЭМ!$B$39:$B$782,S$44)+'СЕТ СН'!$G$11+СВЦЭМ!$D$10+'СЕТ СН'!$G$6-'СЕТ СН'!$G$23</f>
        <v>1353.3233833999998</v>
      </c>
      <c r="T72" s="36">
        <f>SUMIFS(СВЦЭМ!$D$39:$D$782,СВЦЭМ!$A$39:$A$782,$A72,СВЦЭМ!$B$39:$B$782,T$44)+'СЕТ СН'!$G$11+СВЦЭМ!$D$10+'СЕТ СН'!$G$6-'СЕТ СН'!$G$23</f>
        <v>1264.7183317099998</v>
      </c>
      <c r="U72" s="36">
        <f>SUMIFS(СВЦЭМ!$D$39:$D$782,СВЦЭМ!$A$39:$A$782,$A72,СВЦЭМ!$B$39:$B$782,U$44)+'СЕТ СН'!$G$11+СВЦЭМ!$D$10+'СЕТ СН'!$G$6-'СЕТ СН'!$G$23</f>
        <v>1216.2992363599999</v>
      </c>
      <c r="V72" s="36">
        <f>SUMIFS(СВЦЭМ!$D$39:$D$782,СВЦЭМ!$A$39:$A$782,$A72,СВЦЭМ!$B$39:$B$782,V$44)+'СЕТ СН'!$G$11+СВЦЭМ!$D$10+'СЕТ СН'!$G$6-'СЕТ СН'!$G$23</f>
        <v>1231.3848435899999</v>
      </c>
      <c r="W72" s="36">
        <f>SUMIFS(СВЦЭМ!$D$39:$D$782,СВЦЭМ!$A$39:$A$782,$A72,СВЦЭМ!$B$39:$B$782,W$44)+'СЕТ СН'!$G$11+СВЦЭМ!$D$10+'СЕТ СН'!$G$6-'СЕТ СН'!$G$23</f>
        <v>1268.0807887699998</v>
      </c>
      <c r="X72" s="36">
        <f>SUMIFS(СВЦЭМ!$D$39:$D$782,СВЦЭМ!$A$39:$A$782,$A72,СВЦЭМ!$B$39:$B$782,X$44)+'СЕТ СН'!$G$11+СВЦЭМ!$D$10+'СЕТ СН'!$G$6-'СЕТ СН'!$G$23</f>
        <v>1299.4607029599999</v>
      </c>
      <c r="Y72" s="36">
        <f>SUMIFS(СВЦЭМ!$D$39:$D$782,СВЦЭМ!$A$39:$A$782,$A72,СВЦЭМ!$B$39:$B$782,Y$44)+'СЕТ СН'!$G$11+СВЦЭМ!$D$10+'СЕТ СН'!$G$6-'СЕТ СН'!$G$23</f>
        <v>1341.9751859499997</v>
      </c>
    </row>
    <row r="73" spans="1:27" ht="15.7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7" ht="15.75"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spans="1:27" ht="12.75" customHeight="1" x14ac:dyDescent="0.2">
      <c r="A75" s="133" t="s">
        <v>7</v>
      </c>
      <c r="B75" s="127" t="s">
        <v>72</v>
      </c>
      <c r="C75" s="128"/>
      <c r="D75" s="128"/>
      <c r="E75" s="128"/>
      <c r="F75" s="128"/>
      <c r="G75" s="128"/>
      <c r="H75" s="128"/>
      <c r="I75" s="128"/>
      <c r="J75" s="128"/>
      <c r="K75" s="128"/>
      <c r="L75" s="128"/>
      <c r="M75" s="128"/>
      <c r="N75" s="128"/>
      <c r="O75" s="128"/>
      <c r="P75" s="128"/>
      <c r="Q75" s="128"/>
      <c r="R75" s="128"/>
      <c r="S75" s="128"/>
      <c r="T75" s="128"/>
      <c r="U75" s="128"/>
      <c r="V75" s="128"/>
      <c r="W75" s="128"/>
      <c r="X75" s="128"/>
      <c r="Y75" s="129"/>
    </row>
    <row r="76" spans="1:27" ht="12.75" customHeight="1" x14ac:dyDescent="0.2">
      <c r="A76" s="134"/>
      <c r="B76" s="130"/>
      <c r="C76" s="131"/>
      <c r="D76" s="131"/>
      <c r="E76" s="131"/>
      <c r="F76" s="131"/>
      <c r="G76" s="131"/>
      <c r="H76" s="131"/>
      <c r="I76" s="131"/>
      <c r="J76" s="131"/>
      <c r="K76" s="131"/>
      <c r="L76" s="131"/>
      <c r="M76" s="131"/>
      <c r="N76" s="131"/>
      <c r="O76" s="131"/>
      <c r="P76" s="131"/>
      <c r="Q76" s="131"/>
      <c r="R76" s="131"/>
      <c r="S76" s="131"/>
      <c r="T76" s="131"/>
      <c r="U76" s="131"/>
      <c r="V76" s="131"/>
      <c r="W76" s="131"/>
      <c r="X76" s="131"/>
      <c r="Y76" s="132"/>
    </row>
    <row r="77" spans="1:27" ht="12.75" customHeight="1" x14ac:dyDescent="0.2">
      <c r="A77" s="135"/>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01.02.2022</v>
      </c>
      <c r="B78" s="36">
        <f>SUMIFS(СВЦЭМ!$D$39:$D$782,СВЦЭМ!$A$39:$A$782,$A78,СВЦЭМ!$B$39:$B$782,B$77)+'СЕТ СН'!$H$11+СВЦЭМ!$D$10+'СЕТ СН'!$H$6-'СЕТ СН'!$H$23</f>
        <v>1383.6331396799999</v>
      </c>
      <c r="C78" s="36">
        <f>SUMIFS(СВЦЭМ!$D$39:$D$782,СВЦЭМ!$A$39:$A$782,$A78,СВЦЭМ!$B$39:$B$782,C$77)+'СЕТ СН'!$H$11+СВЦЭМ!$D$10+'СЕТ СН'!$H$6-'СЕТ СН'!$H$23</f>
        <v>1416.54897151</v>
      </c>
      <c r="D78" s="36">
        <f>SUMIFS(СВЦЭМ!$D$39:$D$782,СВЦЭМ!$A$39:$A$782,$A78,СВЦЭМ!$B$39:$B$782,D$77)+'СЕТ СН'!$H$11+СВЦЭМ!$D$10+'СЕТ СН'!$H$6-'СЕТ СН'!$H$23</f>
        <v>1476.0008596399998</v>
      </c>
      <c r="E78" s="36">
        <f>SUMIFS(СВЦЭМ!$D$39:$D$782,СВЦЭМ!$A$39:$A$782,$A78,СВЦЭМ!$B$39:$B$782,E$77)+'СЕТ СН'!$H$11+СВЦЭМ!$D$10+'СЕТ СН'!$H$6-'СЕТ СН'!$H$23</f>
        <v>1483.4608293699998</v>
      </c>
      <c r="F78" s="36">
        <f>SUMIFS(СВЦЭМ!$D$39:$D$782,СВЦЭМ!$A$39:$A$782,$A78,СВЦЭМ!$B$39:$B$782,F$77)+'СЕТ СН'!$H$11+СВЦЭМ!$D$10+'СЕТ СН'!$H$6-'СЕТ СН'!$H$23</f>
        <v>1473.5444424699999</v>
      </c>
      <c r="G78" s="36">
        <f>SUMIFS(СВЦЭМ!$D$39:$D$782,СВЦЭМ!$A$39:$A$782,$A78,СВЦЭМ!$B$39:$B$782,G$77)+'СЕТ СН'!$H$11+СВЦЭМ!$D$10+'СЕТ СН'!$H$6-'СЕТ СН'!$H$23</f>
        <v>1430.6125157399999</v>
      </c>
      <c r="H78" s="36">
        <f>SUMIFS(СВЦЭМ!$D$39:$D$782,СВЦЭМ!$A$39:$A$782,$A78,СВЦЭМ!$B$39:$B$782,H$77)+'СЕТ СН'!$H$11+СВЦЭМ!$D$10+'СЕТ СН'!$H$6-'СЕТ СН'!$H$23</f>
        <v>1399.0367486399998</v>
      </c>
      <c r="I78" s="36">
        <f>SUMIFS(СВЦЭМ!$D$39:$D$782,СВЦЭМ!$A$39:$A$782,$A78,СВЦЭМ!$B$39:$B$782,I$77)+'СЕТ СН'!$H$11+СВЦЭМ!$D$10+'СЕТ СН'!$H$6-'СЕТ СН'!$H$23</f>
        <v>1373.5052321199998</v>
      </c>
      <c r="J78" s="36">
        <f>SUMIFS(СВЦЭМ!$D$39:$D$782,СВЦЭМ!$A$39:$A$782,$A78,СВЦЭМ!$B$39:$B$782,J$77)+'СЕТ СН'!$H$11+СВЦЭМ!$D$10+'СЕТ СН'!$H$6-'СЕТ СН'!$H$23</f>
        <v>1334.72149674</v>
      </c>
      <c r="K78" s="36">
        <f>SUMIFS(СВЦЭМ!$D$39:$D$782,СВЦЭМ!$A$39:$A$782,$A78,СВЦЭМ!$B$39:$B$782,K$77)+'СЕТ СН'!$H$11+СВЦЭМ!$D$10+'СЕТ СН'!$H$6-'СЕТ СН'!$H$23</f>
        <v>1344.2568889199999</v>
      </c>
      <c r="L78" s="36">
        <f>SUMIFS(СВЦЭМ!$D$39:$D$782,СВЦЭМ!$A$39:$A$782,$A78,СВЦЭМ!$B$39:$B$782,L$77)+'СЕТ СН'!$H$11+СВЦЭМ!$D$10+'СЕТ СН'!$H$6-'СЕТ СН'!$H$23</f>
        <v>1360.3345353299999</v>
      </c>
      <c r="M78" s="36">
        <f>SUMIFS(СВЦЭМ!$D$39:$D$782,СВЦЭМ!$A$39:$A$782,$A78,СВЦЭМ!$B$39:$B$782,M$77)+'СЕТ СН'!$H$11+СВЦЭМ!$D$10+'СЕТ СН'!$H$6-'СЕТ СН'!$H$23</f>
        <v>1395.27931158</v>
      </c>
      <c r="N78" s="36">
        <f>SUMIFS(СВЦЭМ!$D$39:$D$782,СВЦЭМ!$A$39:$A$782,$A78,СВЦЭМ!$B$39:$B$782,N$77)+'СЕТ СН'!$H$11+СВЦЭМ!$D$10+'СЕТ СН'!$H$6-'СЕТ СН'!$H$23</f>
        <v>1410.9658290299999</v>
      </c>
      <c r="O78" s="36">
        <f>SUMIFS(СВЦЭМ!$D$39:$D$782,СВЦЭМ!$A$39:$A$782,$A78,СВЦЭМ!$B$39:$B$782,O$77)+'СЕТ СН'!$H$11+СВЦЭМ!$D$10+'СЕТ СН'!$H$6-'СЕТ СН'!$H$23</f>
        <v>1418.2617675499998</v>
      </c>
      <c r="P78" s="36">
        <f>SUMIFS(СВЦЭМ!$D$39:$D$782,СВЦЭМ!$A$39:$A$782,$A78,СВЦЭМ!$B$39:$B$782,P$77)+'СЕТ СН'!$H$11+СВЦЭМ!$D$10+'СЕТ СН'!$H$6-'СЕТ СН'!$H$23</f>
        <v>1425.9613264</v>
      </c>
      <c r="Q78" s="36">
        <f>SUMIFS(СВЦЭМ!$D$39:$D$782,СВЦЭМ!$A$39:$A$782,$A78,СВЦЭМ!$B$39:$B$782,Q$77)+'СЕТ СН'!$H$11+СВЦЭМ!$D$10+'СЕТ СН'!$H$6-'СЕТ СН'!$H$23</f>
        <v>1423.7351699599999</v>
      </c>
      <c r="R78" s="36">
        <f>SUMIFS(СВЦЭМ!$D$39:$D$782,СВЦЭМ!$A$39:$A$782,$A78,СВЦЭМ!$B$39:$B$782,R$77)+'СЕТ СН'!$H$11+СВЦЭМ!$D$10+'СЕТ СН'!$H$6-'СЕТ СН'!$H$23</f>
        <v>1421.3058533799999</v>
      </c>
      <c r="S78" s="36">
        <f>SUMIFS(СВЦЭМ!$D$39:$D$782,СВЦЭМ!$A$39:$A$782,$A78,СВЦЭМ!$B$39:$B$782,S$77)+'СЕТ СН'!$H$11+СВЦЭМ!$D$10+'СЕТ СН'!$H$6-'СЕТ СН'!$H$23</f>
        <v>1406.5498959399999</v>
      </c>
      <c r="T78" s="36">
        <f>SUMIFS(СВЦЭМ!$D$39:$D$782,СВЦЭМ!$A$39:$A$782,$A78,СВЦЭМ!$B$39:$B$782,T$77)+'СЕТ СН'!$H$11+СВЦЭМ!$D$10+'СЕТ СН'!$H$6-'СЕТ СН'!$H$23</f>
        <v>1377.3345694499999</v>
      </c>
      <c r="U78" s="36">
        <f>SUMIFS(СВЦЭМ!$D$39:$D$782,СВЦЭМ!$A$39:$A$782,$A78,СВЦЭМ!$B$39:$B$782,U$77)+'СЕТ СН'!$H$11+СВЦЭМ!$D$10+'СЕТ СН'!$H$6-'СЕТ СН'!$H$23</f>
        <v>1366.6735451699999</v>
      </c>
      <c r="V78" s="36">
        <f>SUMIFS(СВЦЭМ!$D$39:$D$782,СВЦЭМ!$A$39:$A$782,$A78,СВЦЭМ!$B$39:$B$782,V$77)+'СЕТ СН'!$H$11+СВЦЭМ!$D$10+'СЕТ СН'!$H$6-'СЕТ СН'!$H$23</f>
        <v>1371.34680585</v>
      </c>
      <c r="W78" s="36">
        <f>SUMIFS(СВЦЭМ!$D$39:$D$782,СВЦЭМ!$A$39:$A$782,$A78,СВЦЭМ!$B$39:$B$782,W$77)+'СЕТ СН'!$H$11+СВЦЭМ!$D$10+'СЕТ СН'!$H$6-'СЕТ СН'!$H$23</f>
        <v>1401.3685647</v>
      </c>
      <c r="X78" s="36">
        <f>SUMIFS(СВЦЭМ!$D$39:$D$782,СВЦЭМ!$A$39:$A$782,$A78,СВЦЭМ!$B$39:$B$782,X$77)+'СЕТ СН'!$H$11+СВЦЭМ!$D$10+'СЕТ СН'!$H$6-'СЕТ СН'!$H$23</f>
        <v>1422.2789168099998</v>
      </c>
      <c r="Y78" s="36">
        <f>SUMIFS(СВЦЭМ!$D$39:$D$782,СВЦЭМ!$A$39:$A$782,$A78,СВЦЭМ!$B$39:$B$782,Y$77)+'СЕТ СН'!$H$11+СВЦЭМ!$D$10+'СЕТ СН'!$H$6-'СЕТ СН'!$H$23</f>
        <v>1434.05546125</v>
      </c>
      <c r="AA78" s="45"/>
    </row>
    <row r="79" spans="1:27" ht="15.75" x14ac:dyDescent="0.2">
      <c r="A79" s="35">
        <f>A78+1</f>
        <v>44594</v>
      </c>
      <c r="B79" s="36">
        <f>SUMIFS(СВЦЭМ!$D$39:$D$782,СВЦЭМ!$A$39:$A$782,$A79,СВЦЭМ!$B$39:$B$782,B$77)+'СЕТ СН'!$H$11+СВЦЭМ!$D$10+'СЕТ СН'!$H$6-'СЕТ СН'!$H$23</f>
        <v>1428.26905913</v>
      </c>
      <c r="C79" s="36">
        <f>SUMIFS(СВЦЭМ!$D$39:$D$782,СВЦЭМ!$A$39:$A$782,$A79,СВЦЭМ!$B$39:$B$782,C$77)+'СЕТ СН'!$H$11+СВЦЭМ!$D$10+'СЕТ СН'!$H$6-'СЕТ СН'!$H$23</f>
        <v>1447.79292091</v>
      </c>
      <c r="D79" s="36">
        <f>SUMIFS(СВЦЭМ!$D$39:$D$782,СВЦЭМ!$A$39:$A$782,$A79,СВЦЭМ!$B$39:$B$782,D$77)+'СЕТ СН'!$H$11+СВЦЭМ!$D$10+'СЕТ СН'!$H$6-'СЕТ СН'!$H$23</f>
        <v>1463.7817565399998</v>
      </c>
      <c r="E79" s="36">
        <f>SUMIFS(СВЦЭМ!$D$39:$D$782,СВЦЭМ!$A$39:$A$782,$A79,СВЦЭМ!$B$39:$B$782,E$77)+'СЕТ СН'!$H$11+СВЦЭМ!$D$10+'СЕТ СН'!$H$6-'СЕТ СН'!$H$23</f>
        <v>1478.4285816499998</v>
      </c>
      <c r="F79" s="36">
        <f>SUMIFS(СВЦЭМ!$D$39:$D$782,СВЦЭМ!$A$39:$A$782,$A79,СВЦЭМ!$B$39:$B$782,F$77)+'СЕТ СН'!$H$11+СВЦЭМ!$D$10+'СЕТ СН'!$H$6-'СЕТ СН'!$H$23</f>
        <v>1467.3055975299999</v>
      </c>
      <c r="G79" s="36">
        <f>SUMIFS(СВЦЭМ!$D$39:$D$782,СВЦЭМ!$A$39:$A$782,$A79,СВЦЭМ!$B$39:$B$782,G$77)+'СЕТ СН'!$H$11+СВЦЭМ!$D$10+'СЕТ СН'!$H$6-'СЕТ СН'!$H$23</f>
        <v>1419.7876570799999</v>
      </c>
      <c r="H79" s="36">
        <f>SUMIFS(СВЦЭМ!$D$39:$D$782,СВЦЭМ!$A$39:$A$782,$A79,СВЦЭМ!$B$39:$B$782,H$77)+'СЕТ СН'!$H$11+СВЦЭМ!$D$10+'СЕТ СН'!$H$6-'СЕТ СН'!$H$23</f>
        <v>1380.93963429</v>
      </c>
      <c r="I79" s="36">
        <f>SUMIFS(СВЦЭМ!$D$39:$D$782,СВЦЭМ!$A$39:$A$782,$A79,СВЦЭМ!$B$39:$B$782,I$77)+'СЕТ СН'!$H$11+СВЦЭМ!$D$10+'СЕТ СН'!$H$6-'СЕТ СН'!$H$23</f>
        <v>1364.9202502399999</v>
      </c>
      <c r="J79" s="36">
        <f>SUMIFS(СВЦЭМ!$D$39:$D$782,СВЦЭМ!$A$39:$A$782,$A79,СВЦЭМ!$B$39:$B$782,J$77)+'СЕТ СН'!$H$11+СВЦЭМ!$D$10+'СЕТ СН'!$H$6-'СЕТ СН'!$H$23</f>
        <v>1347.2461114099999</v>
      </c>
      <c r="K79" s="36">
        <f>SUMIFS(СВЦЭМ!$D$39:$D$782,СВЦЭМ!$A$39:$A$782,$A79,СВЦЭМ!$B$39:$B$782,K$77)+'СЕТ СН'!$H$11+СВЦЭМ!$D$10+'СЕТ СН'!$H$6-'СЕТ СН'!$H$23</f>
        <v>1352.7158173</v>
      </c>
      <c r="L79" s="36">
        <f>SUMIFS(СВЦЭМ!$D$39:$D$782,СВЦЭМ!$A$39:$A$782,$A79,СВЦЭМ!$B$39:$B$782,L$77)+'СЕТ СН'!$H$11+СВЦЭМ!$D$10+'СЕТ СН'!$H$6-'СЕТ СН'!$H$23</f>
        <v>1345.4577646199998</v>
      </c>
      <c r="M79" s="36">
        <f>SUMIFS(СВЦЭМ!$D$39:$D$782,СВЦЭМ!$A$39:$A$782,$A79,СВЦЭМ!$B$39:$B$782,M$77)+'СЕТ СН'!$H$11+СВЦЭМ!$D$10+'СЕТ СН'!$H$6-'СЕТ СН'!$H$23</f>
        <v>1354.0595442399999</v>
      </c>
      <c r="N79" s="36">
        <f>SUMIFS(СВЦЭМ!$D$39:$D$782,СВЦЭМ!$A$39:$A$782,$A79,СВЦЭМ!$B$39:$B$782,N$77)+'СЕТ СН'!$H$11+СВЦЭМ!$D$10+'СЕТ СН'!$H$6-'СЕТ СН'!$H$23</f>
        <v>1362.3725476699999</v>
      </c>
      <c r="O79" s="36">
        <f>SUMIFS(СВЦЭМ!$D$39:$D$782,СВЦЭМ!$A$39:$A$782,$A79,СВЦЭМ!$B$39:$B$782,O$77)+'СЕТ СН'!$H$11+СВЦЭМ!$D$10+'СЕТ СН'!$H$6-'СЕТ СН'!$H$23</f>
        <v>1387.7511795799999</v>
      </c>
      <c r="P79" s="36">
        <f>SUMIFS(СВЦЭМ!$D$39:$D$782,СВЦЭМ!$A$39:$A$782,$A79,СВЦЭМ!$B$39:$B$782,P$77)+'СЕТ СН'!$H$11+СВЦЭМ!$D$10+'СЕТ СН'!$H$6-'СЕТ СН'!$H$23</f>
        <v>1430.2300989999999</v>
      </c>
      <c r="Q79" s="36">
        <f>SUMIFS(СВЦЭМ!$D$39:$D$782,СВЦЭМ!$A$39:$A$782,$A79,СВЦЭМ!$B$39:$B$782,Q$77)+'СЕТ СН'!$H$11+СВЦЭМ!$D$10+'СЕТ СН'!$H$6-'СЕТ СН'!$H$23</f>
        <v>1435.39795564</v>
      </c>
      <c r="R79" s="36">
        <f>SUMIFS(СВЦЭМ!$D$39:$D$782,СВЦЭМ!$A$39:$A$782,$A79,СВЦЭМ!$B$39:$B$782,R$77)+'СЕТ СН'!$H$11+СВЦЭМ!$D$10+'СЕТ СН'!$H$6-'СЕТ СН'!$H$23</f>
        <v>1424.3311682699998</v>
      </c>
      <c r="S79" s="36">
        <f>SUMIFS(СВЦЭМ!$D$39:$D$782,СВЦЭМ!$A$39:$A$782,$A79,СВЦЭМ!$B$39:$B$782,S$77)+'СЕТ СН'!$H$11+СВЦЭМ!$D$10+'СЕТ СН'!$H$6-'СЕТ СН'!$H$23</f>
        <v>1392.47874099</v>
      </c>
      <c r="T79" s="36">
        <f>SUMIFS(СВЦЭМ!$D$39:$D$782,СВЦЭМ!$A$39:$A$782,$A79,СВЦЭМ!$B$39:$B$782,T$77)+'СЕТ СН'!$H$11+СВЦЭМ!$D$10+'СЕТ СН'!$H$6-'СЕТ СН'!$H$23</f>
        <v>1359.3957442999999</v>
      </c>
      <c r="U79" s="36">
        <f>SUMIFS(СВЦЭМ!$D$39:$D$782,СВЦЭМ!$A$39:$A$782,$A79,СВЦЭМ!$B$39:$B$782,U$77)+'СЕТ СН'!$H$11+СВЦЭМ!$D$10+'СЕТ СН'!$H$6-'СЕТ СН'!$H$23</f>
        <v>1354.72594753</v>
      </c>
      <c r="V79" s="36">
        <f>SUMIFS(СВЦЭМ!$D$39:$D$782,СВЦЭМ!$A$39:$A$782,$A79,СВЦЭМ!$B$39:$B$782,V$77)+'СЕТ СН'!$H$11+СВЦЭМ!$D$10+'СЕТ СН'!$H$6-'СЕТ СН'!$H$23</f>
        <v>1365.8408476499999</v>
      </c>
      <c r="W79" s="36">
        <f>SUMIFS(СВЦЭМ!$D$39:$D$782,СВЦЭМ!$A$39:$A$782,$A79,СВЦЭМ!$B$39:$B$782,W$77)+'СЕТ СН'!$H$11+СВЦЭМ!$D$10+'СЕТ СН'!$H$6-'СЕТ СН'!$H$23</f>
        <v>1393.62705233</v>
      </c>
      <c r="X79" s="36">
        <f>SUMIFS(СВЦЭМ!$D$39:$D$782,СВЦЭМ!$A$39:$A$782,$A79,СВЦЭМ!$B$39:$B$782,X$77)+'СЕТ СН'!$H$11+СВЦЭМ!$D$10+'СЕТ СН'!$H$6-'СЕТ СН'!$H$23</f>
        <v>1425.2081060099999</v>
      </c>
      <c r="Y79" s="36">
        <f>SUMIFS(СВЦЭМ!$D$39:$D$782,СВЦЭМ!$A$39:$A$782,$A79,СВЦЭМ!$B$39:$B$782,Y$77)+'СЕТ СН'!$H$11+СВЦЭМ!$D$10+'СЕТ СН'!$H$6-'СЕТ СН'!$H$23</f>
        <v>1443.18663485</v>
      </c>
    </row>
    <row r="80" spans="1:27" ht="15.75" x14ac:dyDescent="0.2">
      <c r="A80" s="35">
        <f t="shared" ref="A80:A105" si="2">A79+1</f>
        <v>44595</v>
      </c>
      <c r="B80" s="36">
        <f>SUMIFS(СВЦЭМ!$D$39:$D$782,СВЦЭМ!$A$39:$A$782,$A80,СВЦЭМ!$B$39:$B$782,B$77)+'СЕТ СН'!$H$11+СВЦЭМ!$D$10+'СЕТ СН'!$H$6-'СЕТ СН'!$H$23</f>
        <v>1448.3437463199998</v>
      </c>
      <c r="C80" s="36">
        <f>SUMIFS(СВЦЭМ!$D$39:$D$782,СВЦЭМ!$A$39:$A$782,$A80,СВЦЭМ!$B$39:$B$782,C$77)+'СЕТ СН'!$H$11+СВЦЭМ!$D$10+'СЕТ СН'!$H$6-'СЕТ СН'!$H$23</f>
        <v>1460.6858043299999</v>
      </c>
      <c r="D80" s="36">
        <f>SUMIFS(СВЦЭМ!$D$39:$D$782,СВЦЭМ!$A$39:$A$782,$A80,СВЦЭМ!$B$39:$B$782,D$77)+'СЕТ СН'!$H$11+СВЦЭМ!$D$10+'СЕТ СН'!$H$6-'СЕТ СН'!$H$23</f>
        <v>1479.6682654499998</v>
      </c>
      <c r="E80" s="36">
        <f>SUMIFS(СВЦЭМ!$D$39:$D$782,СВЦЭМ!$A$39:$A$782,$A80,СВЦЭМ!$B$39:$B$782,E$77)+'СЕТ СН'!$H$11+СВЦЭМ!$D$10+'СЕТ СН'!$H$6-'СЕТ СН'!$H$23</f>
        <v>1484.0401305799999</v>
      </c>
      <c r="F80" s="36">
        <f>SUMIFS(СВЦЭМ!$D$39:$D$782,СВЦЭМ!$A$39:$A$782,$A80,СВЦЭМ!$B$39:$B$782,F$77)+'СЕТ СН'!$H$11+СВЦЭМ!$D$10+'СЕТ СН'!$H$6-'СЕТ СН'!$H$23</f>
        <v>1464.3600378399999</v>
      </c>
      <c r="G80" s="36">
        <f>SUMIFS(СВЦЭМ!$D$39:$D$782,СВЦЭМ!$A$39:$A$782,$A80,СВЦЭМ!$B$39:$B$782,G$77)+'СЕТ СН'!$H$11+СВЦЭМ!$D$10+'СЕТ СН'!$H$6-'СЕТ СН'!$H$23</f>
        <v>1419.02678627</v>
      </c>
      <c r="H80" s="36">
        <f>SUMIFS(СВЦЭМ!$D$39:$D$782,СВЦЭМ!$A$39:$A$782,$A80,СВЦЭМ!$B$39:$B$782,H$77)+'СЕТ СН'!$H$11+СВЦЭМ!$D$10+'СЕТ СН'!$H$6-'СЕТ СН'!$H$23</f>
        <v>1380.7750788399999</v>
      </c>
      <c r="I80" s="36">
        <f>SUMIFS(СВЦЭМ!$D$39:$D$782,СВЦЭМ!$A$39:$A$782,$A80,СВЦЭМ!$B$39:$B$782,I$77)+'СЕТ СН'!$H$11+СВЦЭМ!$D$10+'СЕТ СН'!$H$6-'СЕТ СН'!$H$23</f>
        <v>1336.1286091699999</v>
      </c>
      <c r="J80" s="36">
        <f>SUMIFS(СВЦЭМ!$D$39:$D$782,СВЦЭМ!$A$39:$A$782,$A80,СВЦЭМ!$B$39:$B$782,J$77)+'СЕТ СН'!$H$11+СВЦЭМ!$D$10+'СЕТ СН'!$H$6-'СЕТ СН'!$H$23</f>
        <v>1335.4112329899999</v>
      </c>
      <c r="K80" s="36">
        <f>SUMIFS(СВЦЭМ!$D$39:$D$782,СВЦЭМ!$A$39:$A$782,$A80,СВЦЭМ!$B$39:$B$782,K$77)+'СЕТ СН'!$H$11+СВЦЭМ!$D$10+'СЕТ СН'!$H$6-'СЕТ СН'!$H$23</f>
        <v>1323.12023447</v>
      </c>
      <c r="L80" s="36">
        <f>SUMIFS(СВЦЭМ!$D$39:$D$782,СВЦЭМ!$A$39:$A$782,$A80,СВЦЭМ!$B$39:$B$782,L$77)+'СЕТ СН'!$H$11+СВЦЭМ!$D$10+'СЕТ СН'!$H$6-'СЕТ СН'!$H$23</f>
        <v>1325.45528208</v>
      </c>
      <c r="M80" s="36">
        <f>SUMIFS(СВЦЭМ!$D$39:$D$782,СВЦЭМ!$A$39:$A$782,$A80,СВЦЭМ!$B$39:$B$782,M$77)+'СЕТ СН'!$H$11+СВЦЭМ!$D$10+'СЕТ СН'!$H$6-'СЕТ СН'!$H$23</f>
        <v>1336.4620902299998</v>
      </c>
      <c r="N80" s="36">
        <f>SUMIFS(СВЦЭМ!$D$39:$D$782,СВЦЭМ!$A$39:$A$782,$A80,СВЦЭМ!$B$39:$B$782,N$77)+'СЕТ СН'!$H$11+СВЦЭМ!$D$10+'СЕТ СН'!$H$6-'СЕТ СН'!$H$23</f>
        <v>1347.8684073299999</v>
      </c>
      <c r="O80" s="36">
        <f>SUMIFS(СВЦЭМ!$D$39:$D$782,СВЦЭМ!$A$39:$A$782,$A80,СВЦЭМ!$B$39:$B$782,O$77)+'СЕТ СН'!$H$11+СВЦЭМ!$D$10+'СЕТ СН'!$H$6-'СЕТ СН'!$H$23</f>
        <v>1368.1996967799998</v>
      </c>
      <c r="P80" s="36">
        <f>SUMIFS(СВЦЭМ!$D$39:$D$782,СВЦЭМ!$A$39:$A$782,$A80,СВЦЭМ!$B$39:$B$782,P$77)+'СЕТ СН'!$H$11+СВЦЭМ!$D$10+'СЕТ СН'!$H$6-'СЕТ СН'!$H$23</f>
        <v>1399.1638523399999</v>
      </c>
      <c r="Q80" s="36">
        <f>SUMIFS(СВЦЭМ!$D$39:$D$782,СВЦЭМ!$A$39:$A$782,$A80,СВЦЭМ!$B$39:$B$782,Q$77)+'СЕТ СН'!$H$11+СВЦЭМ!$D$10+'СЕТ СН'!$H$6-'СЕТ СН'!$H$23</f>
        <v>1401.9872121799999</v>
      </c>
      <c r="R80" s="36">
        <f>SUMIFS(СВЦЭМ!$D$39:$D$782,СВЦЭМ!$A$39:$A$782,$A80,СВЦЭМ!$B$39:$B$782,R$77)+'СЕТ СН'!$H$11+СВЦЭМ!$D$10+'СЕТ СН'!$H$6-'СЕТ СН'!$H$23</f>
        <v>1389.9233611899999</v>
      </c>
      <c r="S80" s="36">
        <f>SUMIFS(СВЦЭМ!$D$39:$D$782,СВЦЭМ!$A$39:$A$782,$A80,СВЦЭМ!$B$39:$B$782,S$77)+'СЕТ СН'!$H$11+СВЦЭМ!$D$10+'СЕТ СН'!$H$6-'СЕТ СН'!$H$23</f>
        <v>1363.2537552499998</v>
      </c>
      <c r="T80" s="36">
        <f>SUMIFS(СВЦЭМ!$D$39:$D$782,СВЦЭМ!$A$39:$A$782,$A80,СВЦЭМ!$B$39:$B$782,T$77)+'СЕТ СН'!$H$11+СВЦЭМ!$D$10+'СЕТ СН'!$H$6-'СЕТ СН'!$H$23</f>
        <v>1321.83670497</v>
      </c>
      <c r="U80" s="36">
        <f>SUMIFS(СВЦЭМ!$D$39:$D$782,СВЦЭМ!$A$39:$A$782,$A80,СВЦЭМ!$B$39:$B$782,U$77)+'СЕТ СН'!$H$11+СВЦЭМ!$D$10+'СЕТ СН'!$H$6-'СЕТ СН'!$H$23</f>
        <v>1318.9919257299998</v>
      </c>
      <c r="V80" s="36">
        <f>SUMIFS(СВЦЭМ!$D$39:$D$782,СВЦЭМ!$A$39:$A$782,$A80,СВЦЭМ!$B$39:$B$782,V$77)+'СЕТ СН'!$H$11+СВЦЭМ!$D$10+'СЕТ СН'!$H$6-'СЕТ СН'!$H$23</f>
        <v>1332.9338903599999</v>
      </c>
      <c r="W80" s="36">
        <f>SUMIFS(СВЦЭМ!$D$39:$D$782,СВЦЭМ!$A$39:$A$782,$A80,СВЦЭМ!$B$39:$B$782,W$77)+'СЕТ СН'!$H$11+СВЦЭМ!$D$10+'СЕТ СН'!$H$6-'СЕТ СН'!$H$23</f>
        <v>1363.94660585</v>
      </c>
      <c r="X80" s="36">
        <f>SUMIFS(СВЦЭМ!$D$39:$D$782,СВЦЭМ!$A$39:$A$782,$A80,СВЦЭМ!$B$39:$B$782,X$77)+'СЕТ СН'!$H$11+СВЦЭМ!$D$10+'СЕТ СН'!$H$6-'СЕТ СН'!$H$23</f>
        <v>1398.7615909599999</v>
      </c>
      <c r="Y80" s="36">
        <f>SUMIFS(СВЦЭМ!$D$39:$D$782,СВЦЭМ!$A$39:$A$782,$A80,СВЦЭМ!$B$39:$B$782,Y$77)+'СЕТ СН'!$H$11+СВЦЭМ!$D$10+'СЕТ СН'!$H$6-'СЕТ СН'!$H$23</f>
        <v>1414.78294469</v>
      </c>
    </row>
    <row r="81" spans="1:25" ht="15.75" x14ac:dyDescent="0.2">
      <c r="A81" s="35">
        <f t="shared" si="2"/>
        <v>44596</v>
      </c>
      <c r="B81" s="36">
        <f>SUMIFS(СВЦЭМ!$D$39:$D$782,СВЦЭМ!$A$39:$A$782,$A81,СВЦЭМ!$B$39:$B$782,B$77)+'СЕТ СН'!$H$11+СВЦЭМ!$D$10+'СЕТ СН'!$H$6-'СЕТ СН'!$H$23</f>
        <v>1423.2515546999998</v>
      </c>
      <c r="C81" s="36">
        <f>SUMIFS(СВЦЭМ!$D$39:$D$782,СВЦЭМ!$A$39:$A$782,$A81,СВЦЭМ!$B$39:$B$782,C$77)+'СЕТ СН'!$H$11+СВЦЭМ!$D$10+'СЕТ СН'!$H$6-'СЕТ СН'!$H$23</f>
        <v>1435.5794699799999</v>
      </c>
      <c r="D81" s="36">
        <f>SUMIFS(СВЦЭМ!$D$39:$D$782,СВЦЭМ!$A$39:$A$782,$A81,СВЦЭМ!$B$39:$B$782,D$77)+'СЕТ СН'!$H$11+СВЦЭМ!$D$10+'СЕТ СН'!$H$6-'СЕТ СН'!$H$23</f>
        <v>1451.03050188</v>
      </c>
      <c r="E81" s="36">
        <f>SUMIFS(СВЦЭМ!$D$39:$D$782,СВЦЭМ!$A$39:$A$782,$A81,СВЦЭМ!$B$39:$B$782,E$77)+'СЕТ СН'!$H$11+СВЦЭМ!$D$10+'СЕТ СН'!$H$6-'СЕТ СН'!$H$23</f>
        <v>1456.32868416</v>
      </c>
      <c r="F81" s="36">
        <f>SUMIFS(СВЦЭМ!$D$39:$D$782,СВЦЭМ!$A$39:$A$782,$A81,СВЦЭМ!$B$39:$B$782,F$77)+'СЕТ СН'!$H$11+СВЦЭМ!$D$10+'СЕТ СН'!$H$6-'СЕТ СН'!$H$23</f>
        <v>1439.79438568</v>
      </c>
      <c r="G81" s="36">
        <f>SUMIFS(СВЦЭМ!$D$39:$D$782,СВЦЭМ!$A$39:$A$782,$A81,СВЦЭМ!$B$39:$B$782,G$77)+'СЕТ СН'!$H$11+СВЦЭМ!$D$10+'СЕТ СН'!$H$6-'СЕТ СН'!$H$23</f>
        <v>1391.7291004599999</v>
      </c>
      <c r="H81" s="36">
        <f>SUMIFS(СВЦЭМ!$D$39:$D$782,СВЦЭМ!$A$39:$A$782,$A81,СВЦЭМ!$B$39:$B$782,H$77)+'СЕТ СН'!$H$11+СВЦЭМ!$D$10+'СЕТ СН'!$H$6-'СЕТ СН'!$H$23</f>
        <v>1364.2447736499998</v>
      </c>
      <c r="I81" s="36">
        <f>SUMIFS(СВЦЭМ!$D$39:$D$782,СВЦЭМ!$A$39:$A$782,$A81,СВЦЭМ!$B$39:$B$782,I$77)+'СЕТ СН'!$H$11+СВЦЭМ!$D$10+'СЕТ СН'!$H$6-'СЕТ СН'!$H$23</f>
        <v>1323.51923807</v>
      </c>
      <c r="J81" s="36">
        <f>SUMIFS(СВЦЭМ!$D$39:$D$782,СВЦЭМ!$A$39:$A$782,$A81,СВЦЭМ!$B$39:$B$782,J$77)+'СЕТ СН'!$H$11+СВЦЭМ!$D$10+'СЕТ СН'!$H$6-'СЕТ СН'!$H$23</f>
        <v>1314.2122451199998</v>
      </c>
      <c r="K81" s="36">
        <f>SUMIFS(СВЦЭМ!$D$39:$D$782,СВЦЭМ!$A$39:$A$782,$A81,СВЦЭМ!$B$39:$B$782,K$77)+'СЕТ СН'!$H$11+СВЦЭМ!$D$10+'СЕТ СН'!$H$6-'СЕТ СН'!$H$23</f>
        <v>1312.8739164699998</v>
      </c>
      <c r="L81" s="36">
        <f>SUMIFS(СВЦЭМ!$D$39:$D$782,СВЦЭМ!$A$39:$A$782,$A81,СВЦЭМ!$B$39:$B$782,L$77)+'СЕТ СН'!$H$11+СВЦЭМ!$D$10+'СЕТ СН'!$H$6-'СЕТ СН'!$H$23</f>
        <v>1345.22209735</v>
      </c>
      <c r="M81" s="36">
        <f>SUMIFS(СВЦЭМ!$D$39:$D$782,СВЦЭМ!$A$39:$A$782,$A81,СВЦЭМ!$B$39:$B$782,M$77)+'СЕТ СН'!$H$11+СВЦЭМ!$D$10+'СЕТ СН'!$H$6-'СЕТ СН'!$H$23</f>
        <v>1362.9334623799998</v>
      </c>
      <c r="N81" s="36">
        <f>SUMIFS(СВЦЭМ!$D$39:$D$782,СВЦЭМ!$A$39:$A$782,$A81,СВЦЭМ!$B$39:$B$782,N$77)+'СЕТ СН'!$H$11+СВЦЭМ!$D$10+'СЕТ СН'!$H$6-'СЕТ СН'!$H$23</f>
        <v>1366.3968539299999</v>
      </c>
      <c r="O81" s="36">
        <f>SUMIFS(СВЦЭМ!$D$39:$D$782,СВЦЭМ!$A$39:$A$782,$A81,СВЦЭМ!$B$39:$B$782,O$77)+'СЕТ СН'!$H$11+СВЦЭМ!$D$10+'СЕТ СН'!$H$6-'СЕТ СН'!$H$23</f>
        <v>1364.7235918399999</v>
      </c>
      <c r="P81" s="36">
        <f>SUMIFS(СВЦЭМ!$D$39:$D$782,СВЦЭМ!$A$39:$A$782,$A81,СВЦЭМ!$B$39:$B$782,P$77)+'СЕТ СН'!$H$11+СВЦЭМ!$D$10+'СЕТ СН'!$H$6-'СЕТ СН'!$H$23</f>
        <v>1400.9864502399998</v>
      </c>
      <c r="Q81" s="36">
        <f>SUMIFS(СВЦЭМ!$D$39:$D$782,СВЦЭМ!$A$39:$A$782,$A81,СВЦЭМ!$B$39:$B$782,Q$77)+'СЕТ СН'!$H$11+СВЦЭМ!$D$10+'СЕТ СН'!$H$6-'СЕТ СН'!$H$23</f>
        <v>1400.66731751</v>
      </c>
      <c r="R81" s="36">
        <f>SUMIFS(СВЦЭМ!$D$39:$D$782,СВЦЭМ!$A$39:$A$782,$A81,СВЦЭМ!$B$39:$B$782,R$77)+'СЕТ СН'!$H$11+СВЦЭМ!$D$10+'СЕТ СН'!$H$6-'СЕТ СН'!$H$23</f>
        <v>1382.6620320899999</v>
      </c>
      <c r="S81" s="36">
        <f>SUMIFS(СВЦЭМ!$D$39:$D$782,СВЦЭМ!$A$39:$A$782,$A81,СВЦЭМ!$B$39:$B$782,S$77)+'СЕТ СН'!$H$11+СВЦЭМ!$D$10+'СЕТ СН'!$H$6-'СЕТ СН'!$H$23</f>
        <v>1359.14473213</v>
      </c>
      <c r="T81" s="36">
        <f>SUMIFS(СВЦЭМ!$D$39:$D$782,СВЦЭМ!$A$39:$A$782,$A81,СВЦЭМ!$B$39:$B$782,T$77)+'СЕТ СН'!$H$11+СВЦЭМ!$D$10+'СЕТ СН'!$H$6-'СЕТ СН'!$H$23</f>
        <v>1339.8598928499998</v>
      </c>
      <c r="U81" s="36">
        <f>SUMIFS(СВЦЭМ!$D$39:$D$782,СВЦЭМ!$A$39:$A$782,$A81,СВЦЭМ!$B$39:$B$782,U$77)+'СЕТ СН'!$H$11+СВЦЭМ!$D$10+'СЕТ СН'!$H$6-'СЕТ СН'!$H$23</f>
        <v>1347.1273146199999</v>
      </c>
      <c r="V81" s="36">
        <f>SUMIFS(СВЦЭМ!$D$39:$D$782,СВЦЭМ!$A$39:$A$782,$A81,СВЦЭМ!$B$39:$B$782,V$77)+'СЕТ СН'!$H$11+СВЦЭМ!$D$10+'СЕТ СН'!$H$6-'СЕТ СН'!$H$23</f>
        <v>1348.1558509299998</v>
      </c>
      <c r="W81" s="36">
        <f>SUMIFS(СВЦЭМ!$D$39:$D$782,СВЦЭМ!$A$39:$A$782,$A81,СВЦЭМ!$B$39:$B$782,W$77)+'СЕТ СН'!$H$11+СВЦЭМ!$D$10+'СЕТ СН'!$H$6-'СЕТ СН'!$H$23</f>
        <v>1377.5900540799998</v>
      </c>
      <c r="X81" s="36">
        <f>SUMIFS(СВЦЭМ!$D$39:$D$782,СВЦЭМ!$A$39:$A$782,$A81,СВЦЭМ!$B$39:$B$782,X$77)+'СЕТ СН'!$H$11+СВЦЭМ!$D$10+'СЕТ СН'!$H$6-'СЕТ СН'!$H$23</f>
        <v>1399.4572134699999</v>
      </c>
      <c r="Y81" s="36">
        <f>SUMIFS(СВЦЭМ!$D$39:$D$782,СВЦЭМ!$A$39:$A$782,$A81,СВЦЭМ!$B$39:$B$782,Y$77)+'СЕТ СН'!$H$11+СВЦЭМ!$D$10+'СЕТ СН'!$H$6-'СЕТ СН'!$H$23</f>
        <v>1408.4195104999999</v>
      </c>
    </row>
    <row r="82" spans="1:25" ht="15.75" x14ac:dyDescent="0.2">
      <c r="A82" s="35">
        <f t="shared" si="2"/>
        <v>44597</v>
      </c>
      <c r="B82" s="36">
        <f>SUMIFS(СВЦЭМ!$D$39:$D$782,СВЦЭМ!$A$39:$A$782,$A82,СВЦЭМ!$B$39:$B$782,B$77)+'СЕТ СН'!$H$11+СВЦЭМ!$D$10+'СЕТ СН'!$H$6-'СЕТ СН'!$H$23</f>
        <v>1455.97590182</v>
      </c>
      <c r="C82" s="36">
        <f>SUMIFS(СВЦЭМ!$D$39:$D$782,СВЦЭМ!$A$39:$A$782,$A82,СВЦЭМ!$B$39:$B$782,C$77)+'СЕТ СН'!$H$11+СВЦЭМ!$D$10+'СЕТ СН'!$H$6-'СЕТ СН'!$H$23</f>
        <v>1386.8002666299999</v>
      </c>
      <c r="D82" s="36">
        <f>SUMIFS(СВЦЭМ!$D$39:$D$782,СВЦЭМ!$A$39:$A$782,$A82,СВЦЭМ!$B$39:$B$782,D$77)+'СЕТ СН'!$H$11+СВЦЭМ!$D$10+'СЕТ СН'!$H$6-'СЕТ СН'!$H$23</f>
        <v>1410.80650522</v>
      </c>
      <c r="E82" s="36">
        <f>SUMIFS(СВЦЭМ!$D$39:$D$782,СВЦЭМ!$A$39:$A$782,$A82,СВЦЭМ!$B$39:$B$782,E$77)+'СЕТ СН'!$H$11+СВЦЭМ!$D$10+'СЕТ СН'!$H$6-'СЕТ СН'!$H$23</f>
        <v>1434.0552705099999</v>
      </c>
      <c r="F82" s="36">
        <f>SUMIFS(СВЦЭМ!$D$39:$D$782,СВЦЭМ!$A$39:$A$782,$A82,СВЦЭМ!$B$39:$B$782,F$77)+'СЕТ СН'!$H$11+СВЦЭМ!$D$10+'СЕТ СН'!$H$6-'СЕТ СН'!$H$23</f>
        <v>1437.30708136</v>
      </c>
      <c r="G82" s="36">
        <f>SUMIFS(СВЦЭМ!$D$39:$D$782,СВЦЭМ!$A$39:$A$782,$A82,СВЦЭМ!$B$39:$B$782,G$77)+'СЕТ СН'!$H$11+СВЦЭМ!$D$10+'СЕТ СН'!$H$6-'СЕТ СН'!$H$23</f>
        <v>1447.1647928599998</v>
      </c>
      <c r="H82" s="36">
        <f>SUMIFS(СВЦЭМ!$D$39:$D$782,СВЦЭМ!$A$39:$A$782,$A82,СВЦЭМ!$B$39:$B$782,H$77)+'СЕТ СН'!$H$11+СВЦЭМ!$D$10+'СЕТ СН'!$H$6-'СЕТ СН'!$H$23</f>
        <v>1417.6654184299998</v>
      </c>
      <c r="I82" s="36">
        <f>SUMIFS(СВЦЭМ!$D$39:$D$782,СВЦЭМ!$A$39:$A$782,$A82,СВЦЭМ!$B$39:$B$782,I$77)+'СЕТ СН'!$H$11+СВЦЭМ!$D$10+'СЕТ СН'!$H$6-'СЕТ СН'!$H$23</f>
        <v>1368.4085307099999</v>
      </c>
      <c r="J82" s="36">
        <f>SUMIFS(СВЦЭМ!$D$39:$D$782,СВЦЭМ!$A$39:$A$782,$A82,СВЦЭМ!$B$39:$B$782,J$77)+'СЕТ СН'!$H$11+СВЦЭМ!$D$10+'СЕТ СН'!$H$6-'СЕТ СН'!$H$23</f>
        <v>1323.3178177799998</v>
      </c>
      <c r="K82" s="36">
        <f>SUMIFS(СВЦЭМ!$D$39:$D$782,СВЦЭМ!$A$39:$A$782,$A82,СВЦЭМ!$B$39:$B$782,K$77)+'СЕТ СН'!$H$11+СВЦЭМ!$D$10+'СЕТ СН'!$H$6-'СЕТ СН'!$H$23</f>
        <v>1318.12265789</v>
      </c>
      <c r="L82" s="36">
        <f>SUMIFS(СВЦЭМ!$D$39:$D$782,СВЦЭМ!$A$39:$A$782,$A82,СВЦЭМ!$B$39:$B$782,L$77)+'СЕТ СН'!$H$11+СВЦЭМ!$D$10+'СЕТ СН'!$H$6-'СЕТ СН'!$H$23</f>
        <v>1328.9620441899999</v>
      </c>
      <c r="M82" s="36">
        <f>SUMIFS(СВЦЭМ!$D$39:$D$782,СВЦЭМ!$A$39:$A$782,$A82,СВЦЭМ!$B$39:$B$782,M$77)+'СЕТ СН'!$H$11+СВЦЭМ!$D$10+'СЕТ СН'!$H$6-'СЕТ СН'!$H$23</f>
        <v>1352.76619835</v>
      </c>
      <c r="N82" s="36">
        <f>SUMIFS(СВЦЭМ!$D$39:$D$782,СВЦЭМ!$A$39:$A$782,$A82,СВЦЭМ!$B$39:$B$782,N$77)+'СЕТ СН'!$H$11+СВЦЭМ!$D$10+'СЕТ СН'!$H$6-'СЕТ СН'!$H$23</f>
        <v>1369.0131485699999</v>
      </c>
      <c r="O82" s="36">
        <f>SUMIFS(СВЦЭМ!$D$39:$D$782,СВЦЭМ!$A$39:$A$782,$A82,СВЦЭМ!$B$39:$B$782,O$77)+'СЕТ СН'!$H$11+СВЦЭМ!$D$10+'СЕТ СН'!$H$6-'СЕТ СН'!$H$23</f>
        <v>1397.0655766099999</v>
      </c>
      <c r="P82" s="36">
        <f>SUMIFS(СВЦЭМ!$D$39:$D$782,СВЦЭМ!$A$39:$A$782,$A82,СВЦЭМ!$B$39:$B$782,P$77)+'СЕТ СН'!$H$11+СВЦЭМ!$D$10+'СЕТ СН'!$H$6-'СЕТ СН'!$H$23</f>
        <v>1403.9394306899999</v>
      </c>
      <c r="Q82" s="36">
        <f>SUMIFS(СВЦЭМ!$D$39:$D$782,СВЦЭМ!$A$39:$A$782,$A82,СВЦЭМ!$B$39:$B$782,Q$77)+'СЕТ СН'!$H$11+СВЦЭМ!$D$10+'СЕТ СН'!$H$6-'СЕТ СН'!$H$23</f>
        <v>1408.23363066</v>
      </c>
      <c r="R82" s="36">
        <f>SUMIFS(СВЦЭМ!$D$39:$D$782,СВЦЭМ!$A$39:$A$782,$A82,СВЦЭМ!$B$39:$B$782,R$77)+'СЕТ СН'!$H$11+СВЦЭМ!$D$10+'СЕТ СН'!$H$6-'СЕТ СН'!$H$23</f>
        <v>1398.44339066</v>
      </c>
      <c r="S82" s="36">
        <f>SUMIFS(СВЦЭМ!$D$39:$D$782,СВЦЭМ!$A$39:$A$782,$A82,СВЦЭМ!$B$39:$B$782,S$77)+'СЕТ СН'!$H$11+СВЦЭМ!$D$10+'СЕТ СН'!$H$6-'СЕТ СН'!$H$23</f>
        <v>1362.69647257</v>
      </c>
      <c r="T82" s="36">
        <f>SUMIFS(СВЦЭМ!$D$39:$D$782,СВЦЭМ!$A$39:$A$782,$A82,СВЦЭМ!$B$39:$B$782,T$77)+'СЕТ СН'!$H$11+СВЦЭМ!$D$10+'СЕТ СН'!$H$6-'СЕТ СН'!$H$23</f>
        <v>1338.2825699999999</v>
      </c>
      <c r="U82" s="36">
        <f>SUMIFS(СВЦЭМ!$D$39:$D$782,СВЦЭМ!$A$39:$A$782,$A82,СВЦЭМ!$B$39:$B$782,U$77)+'СЕТ СН'!$H$11+СВЦЭМ!$D$10+'СЕТ СН'!$H$6-'СЕТ СН'!$H$23</f>
        <v>1344.20636098</v>
      </c>
      <c r="V82" s="36">
        <f>SUMIFS(СВЦЭМ!$D$39:$D$782,СВЦЭМ!$A$39:$A$782,$A82,СВЦЭМ!$B$39:$B$782,V$77)+'СЕТ СН'!$H$11+СВЦЭМ!$D$10+'СЕТ СН'!$H$6-'СЕТ СН'!$H$23</f>
        <v>1351.6472298899998</v>
      </c>
      <c r="W82" s="36">
        <f>SUMIFS(СВЦЭМ!$D$39:$D$782,СВЦЭМ!$A$39:$A$782,$A82,СВЦЭМ!$B$39:$B$782,W$77)+'СЕТ СН'!$H$11+СВЦЭМ!$D$10+'СЕТ СН'!$H$6-'СЕТ СН'!$H$23</f>
        <v>1367.37453691</v>
      </c>
      <c r="X82" s="36">
        <f>SUMIFS(СВЦЭМ!$D$39:$D$782,СВЦЭМ!$A$39:$A$782,$A82,СВЦЭМ!$B$39:$B$782,X$77)+'СЕТ СН'!$H$11+СВЦЭМ!$D$10+'СЕТ СН'!$H$6-'СЕТ СН'!$H$23</f>
        <v>1383.3952852899999</v>
      </c>
      <c r="Y82" s="36">
        <f>SUMIFS(СВЦЭМ!$D$39:$D$782,СВЦЭМ!$A$39:$A$782,$A82,СВЦЭМ!$B$39:$B$782,Y$77)+'СЕТ СН'!$H$11+СВЦЭМ!$D$10+'СЕТ СН'!$H$6-'СЕТ СН'!$H$23</f>
        <v>1408.1502851599998</v>
      </c>
    </row>
    <row r="83" spans="1:25" ht="15.75" x14ac:dyDescent="0.2">
      <c r="A83" s="35">
        <f t="shared" si="2"/>
        <v>44598</v>
      </c>
      <c r="B83" s="36">
        <f>SUMIFS(СВЦЭМ!$D$39:$D$782,СВЦЭМ!$A$39:$A$782,$A83,СВЦЭМ!$B$39:$B$782,B$77)+'СЕТ СН'!$H$11+СВЦЭМ!$D$10+'СЕТ СН'!$H$6-'СЕТ СН'!$H$23</f>
        <v>1417.1921253999999</v>
      </c>
      <c r="C83" s="36">
        <f>SUMIFS(СВЦЭМ!$D$39:$D$782,СВЦЭМ!$A$39:$A$782,$A83,СВЦЭМ!$B$39:$B$782,C$77)+'СЕТ СН'!$H$11+СВЦЭМ!$D$10+'СЕТ СН'!$H$6-'СЕТ СН'!$H$23</f>
        <v>1429.58182412</v>
      </c>
      <c r="D83" s="36">
        <f>SUMIFS(СВЦЭМ!$D$39:$D$782,СВЦЭМ!$A$39:$A$782,$A83,СВЦЭМ!$B$39:$B$782,D$77)+'СЕТ СН'!$H$11+СВЦЭМ!$D$10+'СЕТ СН'!$H$6-'СЕТ СН'!$H$23</f>
        <v>1442.5099088499999</v>
      </c>
      <c r="E83" s="36">
        <f>SUMIFS(СВЦЭМ!$D$39:$D$782,СВЦЭМ!$A$39:$A$782,$A83,СВЦЭМ!$B$39:$B$782,E$77)+'СЕТ СН'!$H$11+СВЦЭМ!$D$10+'СЕТ СН'!$H$6-'СЕТ СН'!$H$23</f>
        <v>1445.59535007</v>
      </c>
      <c r="F83" s="36">
        <f>SUMIFS(СВЦЭМ!$D$39:$D$782,СВЦЭМ!$A$39:$A$782,$A83,СВЦЭМ!$B$39:$B$782,F$77)+'СЕТ СН'!$H$11+СВЦЭМ!$D$10+'СЕТ СН'!$H$6-'СЕТ СН'!$H$23</f>
        <v>1441.2730696699998</v>
      </c>
      <c r="G83" s="36">
        <f>SUMIFS(СВЦЭМ!$D$39:$D$782,СВЦЭМ!$A$39:$A$782,$A83,СВЦЭМ!$B$39:$B$782,G$77)+'СЕТ СН'!$H$11+СВЦЭМ!$D$10+'СЕТ СН'!$H$6-'СЕТ СН'!$H$23</f>
        <v>1427.14223569</v>
      </c>
      <c r="H83" s="36">
        <f>SUMIFS(СВЦЭМ!$D$39:$D$782,СВЦЭМ!$A$39:$A$782,$A83,СВЦЭМ!$B$39:$B$782,H$77)+'СЕТ СН'!$H$11+СВЦЭМ!$D$10+'СЕТ СН'!$H$6-'СЕТ СН'!$H$23</f>
        <v>1412.70598004</v>
      </c>
      <c r="I83" s="36">
        <f>SUMIFS(СВЦЭМ!$D$39:$D$782,СВЦЭМ!$A$39:$A$782,$A83,СВЦЭМ!$B$39:$B$782,I$77)+'СЕТ СН'!$H$11+СВЦЭМ!$D$10+'СЕТ СН'!$H$6-'СЕТ СН'!$H$23</f>
        <v>1392.38152171</v>
      </c>
      <c r="J83" s="36">
        <f>SUMIFS(СВЦЭМ!$D$39:$D$782,СВЦЭМ!$A$39:$A$782,$A83,СВЦЭМ!$B$39:$B$782,J$77)+'СЕТ СН'!$H$11+СВЦЭМ!$D$10+'СЕТ СН'!$H$6-'СЕТ СН'!$H$23</f>
        <v>1351.7108691599999</v>
      </c>
      <c r="K83" s="36">
        <f>SUMIFS(СВЦЭМ!$D$39:$D$782,СВЦЭМ!$A$39:$A$782,$A83,СВЦЭМ!$B$39:$B$782,K$77)+'СЕТ СН'!$H$11+СВЦЭМ!$D$10+'СЕТ СН'!$H$6-'СЕТ СН'!$H$23</f>
        <v>1323.2948482899999</v>
      </c>
      <c r="L83" s="36">
        <f>SUMIFS(СВЦЭМ!$D$39:$D$782,СВЦЭМ!$A$39:$A$782,$A83,СВЦЭМ!$B$39:$B$782,L$77)+'СЕТ СН'!$H$11+СВЦЭМ!$D$10+'СЕТ СН'!$H$6-'СЕТ СН'!$H$23</f>
        <v>1324.2345857</v>
      </c>
      <c r="M83" s="36">
        <f>SUMIFS(СВЦЭМ!$D$39:$D$782,СВЦЭМ!$A$39:$A$782,$A83,СВЦЭМ!$B$39:$B$782,M$77)+'СЕТ СН'!$H$11+СВЦЭМ!$D$10+'СЕТ СН'!$H$6-'СЕТ СН'!$H$23</f>
        <v>1330.87237512</v>
      </c>
      <c r="N83" s="36">
        <f>SUMIFS(СВЦЭМ!$D$39:$D$782,СВЦЭМ!$A$39:$A$782,$A83,СВЦЭМ!$B$39:$B$782,N$77)+'СЕТ СН'!$H$11+СВЦЭМ!$D$10+'СЕТ СН'!$H$6-'СЕТ СН'!$H$23</f>
        <v>1348.0023074399999</v>
      </c>
      <c r="O83" s="36">
        <f>SUMIFS(СВЦЭМ!$D$39:$D$782,СВЦЭМ!$A$39:$A$782,$A83,СВЦЭМ!$B$39:$B$782,O$77)+'СЕТ СН'!$H$11+СВЦЭМ!$D$10+'СЕТ СН'!$H$6-'СЕТ СН'!$H$23</f>
        <v>1376.9938259799999</v>
      </c>
      <c r="P83" s="36">
        <f>SUMIFS(СВЦЭМ!$D$39:$D$782,СВЦЭМ!$A$39:$A$782,$A83,СВЦЭМ!$B$39:$B$782,P$77)+'СЕТ СН'!$H$11+СВЦЭМ!$D$10+'СЕТ СН'!$H$6-'СЕТ СН'!$H$23</f>
        <v>1385.94367319</v>
      </c>
      <c r="Q83" s="36">
        <f>SUMIFS(СВЦЭМ!$D$39:$D$782,СВЦЭМ!$A$39:$A$782,$A83,СВЦЭМ!$B$39:$B$782,Q$77)+'СЕТ СН'!$H$11+СВЦЭМ!$D$10+'СЕТ СН'!$H$6-'СЕТ СН'!$H$23</f>
        <v>1391.7967959499999</v>
      </c>
      <c r="R83" s="36">
        <f>SUMIFS(СВЦЭМ!$D$39:$D$782,СВЦЭМ!$A$39:$A$782,$A83,СВЦЭМ!$B$39:$B$782,R$77)+'СЕТ СН'!$H$11+СВЦЭМ!$D$10+'СЕТ СН'!$H$6-'СЕТ СН'!$H$23</f>
        <v>1385.1581274099999</v>
      </c>
      <c r="S83" s="36">
        <f>SUMIFS(СВЦЭМ!$D$39:$D$782,СВЦЭМ!$A$39:$A$782,$A83,СВЦЭМ!$B$39:$B$782,S$77)+'СЕТ СН'!$H$11+СВЦЭМ!$D$10+'СЕТ СН'!$H$6-'СЕТ СН'!$H$23</f>
        <v>1355.91980199</v>
      </c>
      <c r="T83" s="36">
        <f>SUMIFS(СВЦЭМ!$D$39:$D$782,СВЦЭМ!$A$39:$A$782,$A83,СВЦЭМ!$B$39:$B$782,T$77)+'СЕТ СН'!$H$11+СВЦЭМ!$D$10+'СЕТ СН'!$H$6-'СЕТ СН'!$H$23</f>
        <v>1319.8432798499998</v>
      </c>
      <c r="U83" s="36">
        <f>SUMIFS(СВЦЭМ!$D$39:$D$782,СВЦЭМ!$A$39:$A$782,$A83,СВЦЭМ!$B$39:$B$782,U$77)+'СЕТ СН'!$H$11+СВЦЭМ!$D$10+'СЕТ СН'!$H$6-'СЕТ СН'!$H$23</f>
        <v>1336.5326219199999</v>
      </c>
      <c r="V83" s="36">
        <f>SUMIFS(СВЦЭМ!$D$39:$D$782,СВЦЭМ!$A$39:$A$782,$A83,СВЦЭМ!$B$39:$B$782,V$77)+'СЕТ СН'!$H$11+СВЦЭМ!$D$10+'СЕТ СН'!$H$6-'СЕТ СН'!$H$23</f>
        <v>1333.54650382</v>
      </c>
      <c r="W83" s="36">
        <f>SUMIFS(СВЦЭМ!$D$39:$D$782,СВЦЭМ!$A$39:$A$782,$A83,СВЦЭМ!$B$39:$B$782,W$77)+'СЕТ СН'!$H$11+СВЦЭМ!$D$10+'СЕТ СН'!$H$6-'СЕТ СН'!$H$23</f>
        <v>1351.4224358899999</v>
      </c>
      <c r="X83" s="36">
        <f>SUMIFS(СВЦЭМ!$D$39:$D$782,СВЦЭМ!$A$39:$A$782,$A83,СВЦЭМ!$B$39:$B$782,X$77)+'СЕТ СН'!$H$11+СВЦЭМ!$D$10+'СЕТ СН'!$H$6-'СЕТ СН'!$H$23</f>
        <v>1375.81365106</v>
      </c>
      <c r="Y83" s="36">
        <f>SUMIFS(СВЦЭМ!$D$39:$D$782,СВЦЭМ!$A$39:$A$782,$A83,СВЦЭМ!$B$39:$B$782,Y$77)+'СЕТ СН'!$H$11+СВЦЭМ!$D$10+'СЕТ СН'!$H$6-'СЕТ СН'!$H$23</f>
        <v>1407.0254150599999</v>
      </c>
    </row>
    <row r="84" spans="1:25" ht="15.75" x14ac:dyDescent="0.2">
      <c r="A84" s="35">
        <f t="shared" si="2"/>
        <v>44599</v>
      </c>
      <c r="B84" s="36">
        <f>SUMIFS(СВЦЭМ!$D$39:$D$782,СВЦЭМ!$A$39:$A$782,$A84,СВЦЭМ!$B$39:$B$782,B$77)+'СЕТ СН'!$H$11+СВЦЭМ!$D$10+'СЕТ СН'!$H$6-'СЕТ СН'!$H$23</f>
        <v>1436.90424123</v>
      </c>
      <c r="C84" s="36">
        <f>SUMIFS(СВЦЭМ!$D$39:$D$782,СВЦЭМ!$A$39:$A$782,$A84,СВЦЭМ!$B$39:$B$782,C$77)+'СЕТ СН'!$H$11+СВЦЭМ!$D$10+'СЕТ СН'!$H$6-'СЕТ СН'!$H$23</f>
        <v>1461.3528239299999</v>
      </c>
      <c r="D84" s="36">
        <f>SUMIFS(СВЦЭМ!$D$39:$D$782,СВЦЭМ!$A$39:$A$782,$A84,СВЦЭМ!$B$39:$B$782,D$77)+'СЕТ СН'!$H$11+СВЦЭМ!$D$10+'СЕТ СН'!$H$6-'СЕТ СН'!$H$23</f>
        <v>1468.7364936399999</v>
      </c>
      <c r="E84" s="36">
        <f>SUMIFS(СВЦЭМ!$D$39:$D$782,СВЦЭМ!$A$39:$A$782,$A84,СВЦЭМ!$B$39:$B$782,E$77)+'СЕТ СН'!$H$11+СВЦЭМ!$D$10+'СЕТ СН'!$H$6-'СЕТ СН'!$H$23</f>
        <v>1474.1837495299999</v>
      </c>
      <c r="F84" s="36">
        <f>SUMIFS(СВЦЭМ!$D$39:$D$782,СВЦЭМ!$A$39:$A$782,$A84,СВЦЭМ!$B$39:$B$782,F$77)+'СЕТ СН'!$H$11+СВЦЭМ!$D$10+'СЕТ СН'!$H$6-'СЕТ СН'!$H$23</f>
        <v>1468.32303456</v>
      </c>
      <c r="G84" s="36">
        <f>SUMIFS(СВЦЭМ!$D$39:$D$782,СВЦЭМ!$A$39:$A$782,$A84,СВЦЭМ!$B$39:$B$782,G$77)+'СЕТ СН'!$H$11+СВЦЭМ!$D$10+'СЕТ СН'!$H$6-'СЕТ СН'!$H$23</f>
        <v>1447.5290665499999</v>
      </c>
      <c r="H84" s="36">
        <f>SUMIFS(СВЦЭМ!$D$39:$D$782,СВЦЭМ!$A$39:$A$782,$A84,СВЦЭМ!$B$39:$B$782,H$77)+'СЕТ СН'!$H$11+СВЦЭМ!$D$10+'СЕТ СН'!$H$6-'СЕТ СН'!$H$23</f>
        <v>1452.1156863399999</v>
      </c>
      <c r="I84" s="36">
        <f>SUMIFS(СВЦЭМ!$D$39:$D$782,СВЦЭМ!$A$39:$A$782,$A84,СВЦЭМ!$B$39:$B$782,I$77)+'СЕТ СН'!$H$11+СВЦЭМ!$D$10+'СЕТ СН'!$H$6-'СЕТ СН'!$H$23</f>
        <v>1341.1156143799999</v>
      </c>
      <c r="J84" s="36">
        <f>SUMIFS(СВЦЭМ!$D$39:$D$782,СВЦЭМ!$A$39:$A$782,$A84,СВЦЭМ!$B$39:$B$782,J$77)+'СЕТ СН'!$H$11+СВЦЭМ!$D$10+'СЕТ СН'!$H$6-'СЕТ СН'!$H$23</f>
        <v>1293.4180138099998</v>
      </c>
      <c r="K84" s="36">
        <f>SUMIFS(СВЦЭМ!$D$39:$D$782,СВЦЭМ!$A$39:$A$782,$A84,СВЦЭМ!$B$39:$B$782,K$77)+'СЕТ СН'!$H$11+СВЦЭМ!$D$10+'СЕТ СН'!$H$6-'СЕТ СН'!$H$23</f>
        <v>1289.12359195</v>
      </c>
      <c r="L84" s="36">
        <f>SUMIFS(СВЦЭМ!$D$39:$D$782,СВЦЭМ!$A$39:$A$782,$A84,СВЦЭМ!$B$39:$B$782,L$77)+'СЕТ СН'!$H$11+СВЦЭМ!$D$10+'СЕТ СН'!$H$6-'СЕТ СН'!$H$23</f>
        <v>1300.77401373</v>
      </c>
      <c r="M84" s="36">
        <f>SUMIFS(СВЦЭМ!$D$39:$D$782,СВЦЭМ!$A$39:$A$782,$A84,СВЦЭМ!$B$39:$B$782,M$77)+'СЕТ СН'!$H$11+СВЦЭМ!$D$10+'СЕТ СН'!$H$6-'СЕТ СН'!$H$23</f>
        <v>1336.7587228</v>
      </c>
      <c r="N84" s="36">
        <f>SUMIFS(СВЦЭМ!$D$39:$D$782,СВЦЭМ!$A$39:$A$782,$A84,СВЦЭМ!$B$39:$B$782,N$77)+'СЕТ СН'!$H$11+СВЦЭМ!$D$10+'СЕТ СН'!$H$6-'СЕТ СН'!$H$23</f>
        <v>1374.29045589</v>
      </c>
      <c r="O84" s="36">
        <f>SUMIFS(СВЦЭМ!$D$39:$D$782,СВЦЭМ!$A$39:$A$782,$A84,СВЦЭМ!$B$39:$B$782,O$77)+'СЕТ СН'!$H$11+СВЦЭМ!$D$10+'СЕТ СН'!$H$6-'СЕТ СН'!$H$23</f>
        <v>1405.2055834499999</v>
      </c>
      <c r="P84" s="36">
        <f>SUMIFS(СВЦЭМ!$D$39:$D$782,СВЦЭМ!$A$39:$A$782,$A84,СВЦЭМ!$B$39:$B$782,P$77)+'СЕТ СН'!$H$11+СВЦЭМ!$D$10+'СЕТ СН'!$H$6-'СЕТ СН'!$H$23</f>
        <v>1416.5709817499999</v>
      </c>
      <c r="Q84" s="36">
        <f>SUMIFS(СВЦЭМ!$D$39:$D$782,СВЦЭМ!$A$39:$A$782,$A84,СВЦЭМ!$B$39:$B$782,Q$77)+'СЕТ СН'!$H$11+СВЦЭМ!$D$10+'СЕТ СН'!$H$6-'СЕТ СН'!$H$23</f>
        <v>1429.96906352</v>
      </c>
      <c r="R84" s="36">
        <f>SUMIFS(СВЦЭМ!$D$39:$D$782,СВЦЭМ!$A$39:$A$782,$A84,СВЦЭМ!$B$39:$B$782,R$77)+'СЕТ СН'!$H$11+СВЦЭМ!$D$10+'СЕТ СН'!$H$6-'СЕТ СН'!$H$23</f>
        <v>1404.9232810399999</v>
      </c>
      <c r="S84" s="36">
        <f>SUMIFS(СВЦЭМ!$D$39:$D$782,СВЦЭМ!$A$39:$A$782,$A84,СВЦЭМ!$B$39:$B$782,S$77)+'СЕТ СН'!$H$11+СВЦЭМ!$D$10+'СЕТ СН'!$H$6-'СЕТ СН'!$H$23</f>
        <v>1359.9572918699998</v>
      </c>
      <c r="T84" s="36">
        <f>SUMIFS(СВЦЭМ!$D$39:$D$782,СВЦЭМ!$A$39:$A$782,$A84,СВЦЭМ!$B$39:$B$782,T$77)+'СЕТ СН'!$H$11+СВЦЭМ!$D$10+'СЕТ СН'!$H$6-'СЕТ СН'!$H$23</f>
        <v>1311.3412489899999</v>
      </c>
      <c r="U84" s="36">
        <f>SUMIFS(СВЦЭМ!$D$39:$D$782,СВЦЭМ!$A$39:$A$782,$A84,СВЦЭМ!$B$39:$B$782,U$77)+'СЕТ СН'!$H$11+СВЦЭМ!$D$10+'СЕТ СН'!$H$6-'СЕТ СН'!$H$23</f>
        <v>1317.6000383199998</v>
      </c>
      <c r="V84" s="36">
        <f>SUMIFS(СВЦЭМ!$D$39:$D$782,СВЦЭМ!$A$39:$A$782,$A84,СВЦЭМ!$B$39:$B$782,V$77)+'СЕТ СН'!$H$11+СВЦЭМ!$D$10+'СЕТ СН'!$H$6-'СЕТ СН'!$H$23</f>
        <v>1330.6609115699998</v>
      </c>
      <c r="W84" s="36">
        <f>SUMIFS(СВЦЭМ!$D$39:$D$782,СВЦЭМ!$A$39:$A$782,$A84,СВЦЭМ!$B$39:$B$782,W$77)+'СЕТ СН'!$H$11+СВЦЭМ!$D$10+'СЕТ СН'!$H$6-'СЕТ СН'!$H$23</f>
        <v>1363.9036961899999</v>
      </c>
      <c r="X84" s="36">
        <f>SUMIFS(СВЦЭМ!$D$39:$D$782,СВЦЭМ!$A$39:$A$782,$A84,СВЦЭМ!$B$39:$B$782,X$77)+'СЕТ СН'!$H$11+СВЦЭМ!$D$10+'СЕТ СН'!$H$6-'СЕТ СН'!$H$23</f>
        <v>1379.6363420799998</v>
      </c>
      <c r="Y84" s="36">
        <f>SUMIFS(СВЦЭМ!$D$39:$D$782,СВЦЭМ!$A$39:$A$782,$A84,СВЦЭМ!$B$39:$B$782,Y$77)+'СЕТ СН'!$H$11+СВЦЭМ!$D$10+'СЕТ СН'!$H$6-'СЕТ СН'!$H$23</f>
        <v>1406.9532302799998</v>
      </c>
    </row>
    <row r="85" spans="1:25" ht="15.75" x14ac:dyDescent="0.2">
      <c r="A85" s="35">
        <f t="shared" si="2"/>
        <v>44600</v>
      </c>
      <c r="B85" s="36">
        <f>SUMIFS(СВЦЭМ!$D$39:$D$782,СВЦЭМ!$A$39:$A$782,$A85,СВЦЭМ!$B$39:$B$782,B$77)+'СЕТ СН'!$H$11+СВЦЭМ!$D$10+'СЕТ СН'!$H$6-'СЕТ СН'!$H$23</f>
        <v>1404.4324921299999</v>
      </c>
      <c r="C85" s="36">
        <f>SUMIFS(СВЦЭМ!$D$39:$D$782,СВЦЭМ!$A$39:$A$782,$A85,СВЦЭМ!$B$39:$B$782,C$77)+'СЕТ СН'!$H$11+СВЦЭМ!$D$10+'СЕТ СН'!$H$6-'СЕТ СН'!$H$23</f>
        <v>1468.3085549999998</v>
      </c>
      <c r="D85" s="36">
        <f>SUMIFS(СВЦЭМ!$D$39:$D$782,СВЦЭМ!$A$39:$A$782,$A85,СВЦЭМ!$B$39:$B$782,D$77)+'СЕТ СН'!$H$11+СВЦЭМ!$D$10+'СЕТ СН'!$H$6-'СЕТ СН'!$H$23</f>
        <v>1477.8601551299998</v>
      </c>
      <c r="E85" s="36">
        <f>SUMIFS(СВЦЭМ!$D$39:$D$782,СВЦЭМ!$A$39:$A$782,$A85,СВЦЭМ!$B$39:$B$782,E$77)+'СЕТ СН'!$H$11+СВЦЭМ!$D$10+'СЕТ СН'!$H$6-'СЕТ СН'!$H$23</f>
        <v>1478.7938630699998</v>
      </c>
      <c r="F85" s="36">
        <f>SUMIFS(СВЦЭМ!$D$39:$D$782,СВЦЭМ!$A$39:$A$782,$A85,СВЦЭМ!$B$39:$B$782,F$77)+'СЕТ СН'!$H$11+СВЦЭМ!$D$10+'СЕТ СН'!$H$6-'СЕТ СН'!$H$23</f>
        <v>1464.85649289</v>
      </c>
      <c r="G85" s="36">
        <f>SUMIFS(СВЦЭМ!$D$39:$D$782,СВЦЭМ!$A$39:$A$782,$A85,СВЦЭМ!$B$39:$B$782,G$77)+'СЕТ СН'!$H$11+СВЦЭМ!$D$10+'СЕТ СН'!$H$6-'СЕТ СН'!$H$23</f>
        <v>1440.6267934499999</v>
      </c>
      <c r="H85" s="36">
        <f>SUMIFS(СВЦЭМ!$D$39:$D$782,СВЦЭМ!$A$39:$A$782,$A85,СВЦЭМ!$B$39:$B$782,H$77)+'СЕТ СН'!$H$11+СВЦЭМ!$D$10+'СЕТ СН'!$H$6-'СЕТ СН'!$H$23</f>
        <v>1392.36273293</v>
      </c>
      <c r="I85" s="36">
        <f>SUMIFS(СВЦЭМ!$D$39:$D$782,СВЦЭМ!$A$39:$A$782,$A85,СВЦЭМ!$B$39:$B$782,I$77)+'СЕТ СН'!$H$11+СВЦЭМ!$D$10+'СЕТ СН'!$H$6-'СЕТ СН'!$H$23</f>
        <v>1335.64864431</v>
      </c>
      <c r="J85" s="36">
        <f>SUMIFS(СВЦЭМ!$D$39:$D$782,СВЦЭМ!$A$39:$A$782,$A85,СВЦЭМ!$B$39:$B$782,J$77)+'СЕТ СН'!$H$11+СВЦЭМ!$D$10+'СЕТ СН'!$H$6-'СЕТ СН'!$H$23</f>
        <v>1281.9581708799999</v>
      </c>
      <c r="K85" s="36">
        <f>SUMIFS(СВЦЭМ!$D$39:$D$782,СВЦЭМ!$A$39:$A$782,$A85,СВЦЭМ!$B$39:$B$782,K$77)+'СЕТ СН'!$H$11+СВЦЭМ!$D$10+'СЕТ СН'!$H$6-'СЕТ СН'!$H$23</f>
        <v>1276.4035581999999</v>
      </c>
      <c r="L85" s="36">
        <f>SUMIFS(СВЦЭМ!$D$39:$D$782,СВЦЭМ!$A$39:$A$782,$A85,СВЦЭМ!$B$39:$B$782,L$77)+'СЕТ СН'!$H$11+СВЦЭМ!$D$10+'СЕТ СН'!$H$6-'СЕТ СН'!$H$23</f>
        <v>1298.2672245199999</v>
      </c>
      <c r="M85" s="36">
        <f>SUMIFS(СВЦЭМ!$D$39:$D$782,СВЦЭМ!$A$39:$A$782,$A85,СВЦЭМ!$B$39:$B$782,M$77)+'СЕТ СН'!$H$11+СВЦЭМ!$D$10+'СЕТ СН'!$H$6-'СЕТ СН'!$H$23</f>
        <v>1368.1027330099998</v>
      </c>
      <c r="N85" s="36">
        <f>SUMIFS(СВЦЭМ!$D$39:$D$782,СВЦЭМ!$A$39:$A$782,$A85,СВЦЭМ!$B$39:$B$782,N$77)+'СЕТ СН'!$H$11+СВЦЭМ!$D$10+'СЕТ СН'!$H$6-'СЕТ СН'!$H$23</f>
        <v>1447.42346821</v>
      </c>
      <c r="O85" s="36">
        <f>SUMIFS(СВЦЭМ!$D$39:$D$782,СВЦЭМ!$A$39:$A$782,$A85,СВЦЭМ!$B$39:$B$782,O$77)+'СЕТ СН'!$H$11+СВЦЭМ!$D$10+'СЕТ СН'!$H$6-'СЕТ СН'!$H$23</f>
        <v>1463.4042395199999</v>
      </c>
      <c r="P85" s="36">
        <f>SUMIFS(СВЦЭМ!$D$39:$D$782,СВЦЭМ!$A$39:$A$782,$A85,СВЦЭМ!$B$39:$B$782,P$77)+'СЕТ СН'!$H$11+СВЦЭМ!$D$10+'СЕТ СН'!$H$6-'СЕТ СН'!$H$23</f>
        <v>1469.75109101</v>
      </c>
      <c r="Q85" s="36">
        <f>SUMIFS(СВЦЭМ!$D$39:$D$782,СВЦЭМ!$A$39:$A$782,$A85,СВЦЭМ!$B$39:$B$782,Q$77)+'СЕТ СН'!$H$11+СВЦЭМ!$D$10+'СЕТ СН'!$H$6-'СЕТ СН'!$H$23</f>
        <v>1465.3137694499999</v>
      </c>
      <c r="R85" s="36">
        <f>SUMIFS(СВЦЭМ!$D$39:$D$782,СВЦЭМ!$A$39:$A$782,$A85,СВЦЭМ!$B$39:$B$782,R$77)+'СЕТ СН'!$H$11+СВЦЭМ!$D$10+'СЕТ СН'!$H$6-'СЕТ СН'!$H$23</f>
        <v>1460.4187049499999</v>
      </c>
      <c r="S85" s="36">
        <f>SUMIFS(СВЦЭМ!$D$39:$D$782,СВЦЭМ!$A$39:$A$782,$A85,СВЦЭМ!$B$39:$B$782,S$77)+'СЕТ СН'!$H$11+СВЦЭМ!$D$10+'СЕТ СН'!$H$6-'СЕТ СН'!$H$23</f>
        <v>1436.5059847999999</v>
      </c>
      <c r="T85" s="36">
        <f>SUMIFS(СВЦЭМ!$D$39:$D$782,СВЦЭМ!$A$39:$A$782,$A85,СВЦЭМ!$B$39:$B$782,T$77)+'СЕТ СН'!$H$11+СВЦЭМ!$D$10+'СЕТ СН'!$H$6-'СЕТ СН'!$H$23</f>
        <v>1366.3250733999998</v>
      </c>
      <c r="U85" s="36">
        <f>SUMIFS(СВЦЭМ!$D$39:$D$782,СВЦЭМ!$A$39:$A$782,$A85,СВЦЭМ!$B$39:$B$782,U$77)+'СЕТ СН'!$H$11+СВЦЭМ!$D$10+'СЕТ СН'!$H$6-'СЕТ СН'!$H$23</f>
        <v>1354.9785138299999</v>
      </c>
      <c r="V85" s="36">
        <f>SUMIFS(СВЦЭМ!$D$39:$D$782,СВЦЭМ!$A$39:$A$782,$A85,СВЦЭМ!$B$39:$B$782,V$77)+'СЕТ СН'!$H$11+СВЦЭМ!$D$10+'СЕТ СН'!$H$6-'СЕТ СН'!$H$23</f>
        <v>1377.3245775199998</v>
      </c>
      <c r="W85" s="36">
        <f>SUMIFS(СВЦЭМ!$D$39:$D$782,СВЦЭМ!$A$39:$A$782,$A85,СВЦЭМ!$B$39:$B$782,W$77)+'СЕТ СН'!$H$11+СВЦЭМ!$D$10+'СЕТ СН'!$H$6-'СЕТ СН'!$H$23</f>
        <v>1398.15129168</v>
      </c>
      <c r="X85" s="36">
        <f>SUMIFS(СВЦЭМ!$D$39:$D$782,СВЦЭМ!$A$39:$A$782,$A85,СВЦЭМ!$B$39:$B$782,X$77)+'СЕТ СН'!$H$11+СВЦЭМ!$D$10+'СЕТ СН'!$H$6-'СЕТ СН'!$H$23</f>
        <v>1423.9039501</v>
      </c>
      <c r="Y85" s="36">
        <f>SUMIFS(СВЦЭМ!$D$39:$D$782,СВЦЭМ!$A$39:$A$782,$A85,СВЦЭМ!$B$39:$B$782,Y$77)+'СЕТ СН'!$H$11+СВЦЭМ!$D$10+'СЕТ СН'!$H$6-'СЕТ СН'!$H$23</f>
        <v>1446.6128364599999</v>
      </c>
    </row>
    <row r="86" spans="1:25" ht="15.75" x14ac:dyDescent="0.2">
      <c r="A86" s="35">
        <f t="shared" si="2"/>
        <v>44601</v>
      </c>
      <c r="B86" s="36">
        <f>SUMIFS(СВЦЭМ!$D$39:$D$782,СВЦЭМ!$A$39:$A$782,$A86,СВЦЭМ!$B$39:$B$782,B$77)+'СЕТ СН'!$H$11+СВЦЭМ!$D$10+'СЕТ СН'!$H$6-'СЕТ СН'!$H$23</f>
        <v>1467.2350092699999</v>
      </c>
      <c r="C86" s="36">
        <f>SUMIFS(СВЦЭМ!$D$39:$D$782,СВЦЭМ!$A$39:$A$782,$A86,СВЦЭМ!$B$39:$B$782,C$77)+'СЕТ СН'!$H$11+СВЦЭМ!$D$10+'СЕТ СН'!$H$6-'СЕТ СН'!$H$23</f>
        <v>1521.1202803599999</v>
      </c>
      <c r="D86" s="36">
        <f>SUMIFS(СВЦЭМ!$D$39:$D$782,СВЦЭМ!$A$39:$A$782,$A86,СВЦЭМ!$B$39:$B$782,D$77)+'СЕТ СН'!$H$11+СВЦЭМ!$D$10+'СЕТ СН'!$H$6-'СЕТ СН'!$H$23</f>
        <v>1525.2961138999999</v>
      </c>
      <c r="E86" s="36">
        <f>SUMIFS(СВЦЭМ!$D$39:$D$782,СВЦЭМ!$A$39:$A$782,$A86,СВЦЭМ!$B$39:$B$782,E$77)+'СЕТ СН'!$H$11+СВЦЭМ!$D$10+'СЕТ СН'!$H$6-'СЕТ СН'!$H$23</f>
        <v>1530.0143243399998</v>
      </c>
      <c r="F86" s="36">
        <f>SUMIFS(СВЦЭМ!$D$39:$D$782,СВЦЭМ!$A$39:$A$782,$A86,СВЦЭМ!$B$39:$B$782,F$77)+'СЕТ СН'!$H$11+СВЦЭМ!$D$10+'СЕТ СН'!$H$6-'СЕТ СН'!$H$23</f>
        <v>1513.9673413199998</v>
      </c>
      <c r="G86" s="36">
        <f>SUMIFS(СВЦЭМ!$D$39:$D$782,СВЦЭМ!$A$39:$A$782,$A86,СВЦЭМ!$B$39:$B$782,G$77)+'СЕТ СН'!$H$11+СВЦЭМ!$D$10+'СЕТ СН'!$H$6-'СЕТ СН'!$H$23</f>
        <v>1507.0524653</v>
      </c>
      <c r="H86" s="36">
        <f>SUMIFS(СВЦЭМ!$D$39:$D$782,СВЦЭМ!$A$39:$A$782,$A86,СВЦЭМ!$B$39:$B$782,H$77)+'СЕТ СН'!$H$11+СВЦЭМ!$D$10+'СЕТ СН'!$H$6-'СЕТ СН'!$H$23</f>
        <v>1466.56275091</v>
      </c>
      <c r="I86" s="36">
        <f>SUMIFS(СВЦЭМ!$D$39:$D$782,СВЦЭМ!$A$39:$A$782,$A86,СВЦЭМ!$B$39:$B$782,I$77)+'СЕТ СН'!$H$11+СВЦЭМ!$D$10+'СЕТ СН'!$H$6-'СЕТ СН'!$H$23</f>
        <v>1385.04951564</v>
      </c>
      <c r="J86" s="36">
        <f>SUMIFS(СВЦЭМ!$D$39:$D$782,СВЦЭМ!$A$39:$A$782,$A86,СВЦЭМ!$B$39:$B$782,J$77)+'СЕТ СН'!$H$11+СВЦЭМ!$D$10+'СЕТ СН'!$H$6-'СЕТ СН'!$H$23</f>
        <v>1352.0565847999999</v>
      </c>
      <c r="K86" s="36">
        <f>SUMIFS(СВЦЭМ!$D$39:$D$782,СВЦЭМ!$A$39:$A$782,$A86,СВЦЭМ!$B$39:$B$782,K$77)+'СЕТ СН'!$H$11+СВЦЭМ!$D$10+'СЕТ СН'!$H$6-'СЕТ СН'!$H$23</f>
        <v>1348.8989471299999</v>
      </c>
      <c r="L86" s="36">
        <f>SUMIFS(СВЦЭМ!$D$39:$D$782,СВЦЭМ!$A$39:$A$782,$A86,СВЦЭМ!$B$39:$B$782,L$77)+'СЕТ СН'!$H$11+СВЦЭМ!$D$10+'СЕТ СН'!$H$6-'СЕТ СН'!$H$23</f>
        <v>1359.8018836699998</v>
      </c>
      <c r="M86" s="36">
        <f>SUMIFS(СВЦЭМ!$D$39:$D$782,СВЦЭМ!$A$39:$A$782,$A86,СВЦЭМ!$B$39:$B$782,M$77)+'СЕТ СН'!$H$11+СВЦЭМ!$D$10+'СЕТ СН'!$H$6-'СЕТ СН'!$H$23</f>
        <v>1411.1119022599999</v>
      </c>
      <c r="N86" s="36">
        <f>SUMIFS(СВЦЭМ!$D$39:$D$782,СВЦЭМ!$A$39:$A$782,$A86,СВЦЭМ!$B$39:$B$782,N$77)+'СЕТ СН'!$H$11+СВЦЭМ!$D$10+'СЕТ СН'!$H$6-'СЕТ СН'!$H$23</f>
        <v>1477.67609318</v>
      </c>
      <c r="O86" s="36">
        <f>SUMIFS(СВЦЭМ!$D$39:$D$782,СВЦЭМ!$A$39:$A$782,$A86,СВЦЭМ!$B$39:$B$782,O$77)+'СЕТ СН'!$H$11+СВЦЭМ!$D$10+'СЕТ СН'!$H$6-'СЕТ СН'!$H$23</f>
        <v>1495.0524948499999</v>
      </c>
      <c r="P86" s="36">
        <f>SUMIFS(СВЦЭМ!$D$39:$D$782,СВЦЭМ!$A$39:$A$782,$A86,СВЦЭМ!$B$39:$B$782,P$77)+'СЕТ СН'!$H$11+СВЦЭМ!$D$10+'СЕТ СН'!$H$6-'СЕТ СН'!$H$23</f>
        <v>1501.8238944099999</v>
      </c>
      <c r="Q86" s="36">
        <f>SUMIFS(СВЦЭМ!$D$39:$D$782,СВЦЭМ!$A$39:$A$782,$A86,СВЦЭМ!$B$39:$B$782,Q$77)+'СЕТ СН'!$H$11+СВЦЭМ!$D$10+'СЕТ СН'!$H$6-'СЕТ СН'!$H$23</f>
        <v>1508.5812362499998</v>
      </c>
      <c r="R86" s="36">
        <f>SUMIFS(СВЦЭМ!$D$39:$D$782,СВЦЭМ!$A$39:$A$782,$A86,СВЦЭМ!$B$39:$B$782,R$77)+'СЕТ СН'!$H$11+СВЦЭМ!$D$10+'СЕТ СН'!$H$6-'СЕТ СН'!$H$23</f>
        <v>1494.8778029999999</v>
      </c>
      <c r="S86" s="36">
        <f>SUMIFS(СВЦЭМ!$D$39:$D$782,СВЦЭМ!$A$39:$A$782,$A86,СВЦЭМ!$B$39:$B$782,S$77)+'СЕТ СН'!$H$11+СВЦЭМ!$D$10+'СЕТ СН'!$H$6-'СЕТ СН'!$H$23</f>
        <v>1472.1424188199999</v>
      </c>
      <c r="T86" s="36">
        <f>SUMIFS(СВЦЭМ!$D$39:$D$782,СВЦЭМ!$A$39:$A$782,$A86,СВЦЭМ!$B$39:$B$782,T$77)+'СЕТ СН'!$H$11+СВЦЭМ!$D$10+'СЕТ СН'!$H$6-'СЕТ СН'!$H$23</f>
        <v>1389.54751147</v>
      </c>
      <c r="U86" s="36">
        <f>SUMIFS(СВЦЭМ!$D$39:$D$782,СВЦЭМ!$A$39:$A$782,$A86,СВЦЭМ!$B$39:$B$782,U$77)+'СЕТ СН'!$H$11+СВЦЭМ!$D$10+'СЕТ СН'!$H$6-'СЕТ СН'!$H$23</f>
        <v>1373.2465590099998</v>
      </c>
      <c r="V86" s="36">
        <f>SUMIFS(СВЦЭМ!$D$39:$D$782,СВЦЭМ!$A$39:$A$782,$A86,СВЦЭМ!$B$39:$B$782,V$77)+'СЕТ СН'!$H$11+СВЦЭМ!$D$10+'СЕТ СН'!$H$6-'СЕТ СН'!$H$23</f>
        <v>1393.82645903</v>
      </c>
      <c r="W86" s="36">
        <f>SUMIFS(СВЦЭМ!$D$39:$D$782,СВЦЭМ!$A$39:$A$782,$A86,СВЦЭМ!$B$39:$B$782,W$77)+'СЕТ СН'!$H$11+СВЦЭМ!$D$10+'СЕТ СН'!$H$6-'СЕТ СН'!$H$23</f>
        <v>1428.2623434899999</v>
      </c>
      <c r="X86" s="36">
        <f>SUMIFS(СВЦЭМ!$D$39:$D$782,СВЦЭМ!$A$39:$A$782,$A86,СВЦЭМ!$B$39:$B$782,X$77)+'СЕТ СН'!$H$11+СВЦЭМ!$D$10+'СЕТ СН'!$H$6-'СЕТ СН'!$H$23</f>
        <v>1450.0014143999999</v>
      </c>
      <c r="Y86" s="36">
        <f>SUMIFS(СВЦЭМ!$D$39:$D$782,СВЦЭМ!$A$39:$A$782,$A86,СВЦЭМ!$B$39:$B$782,Y$77)+'СЕТ СН'!$H$11+СВЦЭМ!$D$10+'СЕТ СН'!$H$6-'СЕТ СН'!$H$23</f>
        <v>1471.5877071699999</v>
      </c>
    </row>
    <row r="87" spans="1:25" ht="15.75" x14ac:dyDescent="0.2">
      <c r="A87" s="35">
        <f t="shared" si="2"/>
        <v>44602</v>
      </c>
      <c r="B87" s="36">
        <f>SUMIFS(СВЦЭМ!$D$39:$D$782,СВЦЭМ!$A$39:$A$782,$A87,СВЦЭМ!$B$39:$B$782,B$77)+'СЕТ СН'!$H$11+СВЦЭМ!$D$10+'СЕТ СН'!$H$6-'СЕТ СН'!$H$23</f>
        <v>1428.3586526199999</v>
      </c>
      <c r="C87" s="36">
        <f>SUMIFS(СВЦЭМ!$D$39:$D$782,СВЦЭМ!$A$39:$A$782,$A87,СВЦЭМ!$B$39:$B$782,C$77)+'СЕТ СН'!$H$11+СВЦЭМ!$D$10+'СЕТ СН'!$H$6-'СЕТ СН'!$H$23</f>
        <v>1484.5172854999998</v>
      </c>
      <c r="D87" s="36">
        <f>SUMIFS(СВЦЭМ!$D$39:$D$782,СВЦЭМ!$A$39:$A$782,$A87,СВЦЭМ!$B$39:$B$782,D$77)+'СЕТ СН'!$H$11+СВЦЭМ!$D$10+'СЕТ СН'!$H$6-'СЕТ СН'!$H$23</f>
        <v>1518.13206995</v>
      </c>
      <c r="E87" s="36">
        <f>SUMIFS(СВЦЭМ!$D$39:$D$782,СВЦЭМ!$A$39:$A$782,$A87,СВЦЭМ!$B$39:$B$782,E$77)+'СЕТ СН'!$H$11+СВЦЭМ!$D$10+'СЕТ СН'!$H$6-'СЕТ СН'!$H$23</f>
        <v>1511.4335174999999</v>
      </c>
      <c r="F87" s="36">
        <f>SUMIFS(СВЦЭМ!$D$39:$D$782,СВЦЭМ!$A$39:$A$782,$A87,СВЦЭМ!$B$39:$B$782,F$77)+'СЕТ СН'!$H$11+СВЦЭМ!$D$10+'СЕТ СН'!$H$6-'СЕТ СН'!$H$23</f>
        <v>1480.7707196499998</v>
      </c>
      <c r="G87" s="36">
        <f>SUMIFS(СВЦЭМ!$D$39:$D$782,СВЦЭМ!$A$39:$A$782,$A87,СВЦЭМ!$B$39:$B$782,G$77)+'СЕТ СН'!$H$11+СВЦЭМ!$D$10+'СЕТ СН'!$H$6-'СЕТ СН'!$H$23</f>
        <v>1451.0671510899999</v>
      </c>
      <c r="H87" s="36">
        <f>SUMIFS(СВЦЭМ!$D$39:$D$782,СВЦЭМ!$A$39:$A$782,$A87,СВЦЭМ!$B$39:$B$782,H$77)+'СЕТ СН'!$H$11+СВЦЭМ!$D$10+'СЕТ СН'!$H$6-'СЕТ СН'!$H$23</f>
        <v>1396.16559878</v>
      </c>
      <c r="I87" s="36">
        <f>SUMIFS(СВЦЭМ!$D$39:$D$782,СВЦЭМ!$A$39:$A$782,$A87,СВЦЭМ!$B$39:$B$782,I$77)+'СЕТ СН'!$H$11+СВЦЭМ!$D$10+'СЕТ СН'!$H$6-'СЕТ СН'!$H$23</f>
        <v>1369.77415587</v>
      </c>
      <c r="J87" s="36">
        <f>SUMIFS(СВЦЭМ!$D$39:$D$782,СВЦЭМ!$A$39:$A$782,$A87,СВЦЭМ!$B$39:$B$782,J$77)+'СЕТ СН'!$H$11+СВЦЭМ!$D$10+'СЕТ СН'!$H$6-'СЕТ СН'!$H$23</f>
        <v>1339.8596062199999</v>
      </c>
      <c r="K87" s="36">
        <f>SUMIFS(СВЦЭМ!$D$39:$D$782,СВЦЭМ!$A$39:$A$782,$A87,СВЦЭМ!$B$39:$B$782,K$77)+'СЕТ СН'!$H$11+СВЦЭМ!$D$10+'СЕТ СН'!$H$6-'СЕТ СН'!$H$23</f>
        <v>1338.2993427599999</v>
      </c>
      <c r="L87" s="36">
        <f>SUMIFS(СВЦЭМ!$D$39:$D$782,СВЦЭМ!$A$39:$A$782,$A87,СВЦЭМ!$B$39:$B$782,L$77)+'СЕТ СН'!$H$11+СВЦЭМ!$D$10+'СЕТ СН'!$H$6-'СЕТ СН'!$H$23</f>
        <v>1341.5485632999998</v>
      </c>
      <c r="M87" s="36">
        <f>SUMIFS(СВЦЭМ!$D$39:$D$782,СВЦЭМ!$A$39:$A$782,$A87,СВЦЭМ!$B$39:$B$782,M$77)+'СЕТ СН'!$H$11+СВЦЭМ!$D$10+'СЕТ СН'!$H$6-'СЕТ СН'!$H$23</f>
        <v>1383.7131525799998</v>
      </c>
      <c r="N87" s="36">
        <f>SUMIFS(СВЦЭМ!$D$39:$D$782,СВЦЭМ!$A$39:$A$782,$A87,СВЦЭМ!$B$39:$B$782,N$77)+'СЕТ СН'!$H$11+СВЦЭМ!$D$10+'СЕТ СН'!$H$6-'СЕТ СН'!$H$23</f>
        <v>1440.7892146499998</v>
      </c>
      <c r="O87" s="36">
        <f>SUMIFS(СВЦЭМ!$D$39:$D$782,СВЦЭМ!$A$39:$A$782,$A87,СВЦЭМ!$B$39:$B$782,O$77)+'СЕТ СН'!$H$11+СВЦЭМ!$D$10+'СЕТ СН'!$H$6-'СЕТ СН'!$H$23</f>
        <v>1464.4645242299998</v>
      </c>
      <c r="P87" s="36">
        <f>SUMIFS(СВЦЭМ!$D$39:$D$782,СВЦЭМ!$A$39:$A$782,$A87,СВЦЭМ!$B$39:$B$782,P$77)+'СЕТ СН'!$H$11+СВЦЭМ!$D$10+'СЕТ СН'!$H$6-'СЕТ СН'!$H$23</f>
        <v>1475.2784237999999</v>
      </c>
      <c r="Q87" s="36">
        <f>SUMIFS(СВЦЭМ!$D$39:$D$782,СВЦЭМ!$A$39:$A$782,$A87,СВЦЭМ!$B$39:$B$782,Q$77)+'СЕТ СН'!$H$11+СВЦЭМ!$D$10+'СЕТ СН'!$H$6-'СЕТ СН'!$H$23</f>
        <v>1480.3472667199999</v>
      </c>
      <c r="R87" s="36">
        <f>SUMIFS(СВЦЭМ!$D$39:$D$782,СВЦЭМ!$A$39:$A$782,$A87,СВЦЭМ!$B$39:$B$782,R$77)+'СЕТ СН'!$H$11+СВЦЭМ!$D$10+'СЕТ СН'!$H$6-'СЕТ СН'!$H$23</f>
        <v>1477.7191653999998</v>
      </c>
      <c r="S87" s="36">
        <f>SUMIFS(СВЦЭМ!$D$39:$D$782,СВЦЭМ!$A$39:$A$782,$A87,СВЦЭМ!$B$39:$B$782,S$77)+'СЕТ СН'!$H$11+СВЦЭМ!$D$10+'СЕТ СН'!$H$6-'СЕТ СН'!$H$23</f>
        <v>1438.98373707</v>
      </c>
      <c r="T87" s="36">
        <f>SUMIFS(СВЦЭМ!$D$39:$D$782,СВЦЭМ!$A$39:$A$782,$A87,СВЦЭМ!$B$39:$B$782,T$77)+'СЕТ СН'!$H$11+СВЦЭМ!$D$10+'СЕТ СН'!$H$6-'СЕТ СН'!$H$23</f>
        <v>1368.6611880099999</v>
      </c>
      <c r="U87" s="36">
        <f>SUMIFS(СВЦЭМ!$D$39:$D$782,СВЦЭМ!$A$39:$A$782,$A87,СВЦЭМ!$B$39:$B$782,U$77)+'СЕТ СН'!$H$11+СВЦЭМ!$D$10+'СЕТ СН'!$H$6-'СЕТ СН'!$H$23</f>
        <v>1359.6290930999999</v>
      </c>
      <c r="V87" s="36">
        <f>SUMIFS(СВЦЭМ!$D$39:$D$782,СВЦЭМ!$A$39:$A$782,$A87,СВЦЭМ!$B$39:$B$782,V$77)+'СЕТ СН'!$H$11+СВЦЭМ!$D$10+'СЕТ СН'!$H$6-'СЕТ СН'!$H$23</f>
        <v>1359.9773448899998</v>
      </c>
      <c r="W87" s="36">
        <f>SUMIFS(СВЦЭМ!$D$39:$D$782,СВЦЭМ!$A$39:$A$782,$A87,СВЦЭМ!$B$39:$B$782,W$77)+'СЕТ СН'!$H$11+СВЦЭМ!$D$10+'СЕТ СН'!$H$6-'СЕТ СН'!$H$23</f>
        <v>1381.8372724599999</v>
      </c>
      <c r="X87" s="36">
        <f>SUMIFS(СВЦЭМ!$D$39:$D$782,СВЦЭМ!$A$39:$A$782,$A87,СВЦЭМ!$B$39:$B$782,X$77)+'СЕТ СН'!$H$11+СВЦЭМ!$D$10+'СЕТ СН'!$H$6-'СЕТ СН'!$H$23</f>
        <v>1424.4802334399999</v>
      </c>
      <c r="Y87" s="36">
        <f>SUMIFS(СВЦЭМ!$D$39:$D$782,СВЦЭМ!$A$39:$A$782,$A87,СВЦЭМ!$B$39:$B$782,Y$77)+'СЕТ СН'!$H$11+СВЦЭМ!$D$10+'СЕТ СН'!$H$6-'СЕТ СН'!$H$23</f>
        <v>1438.71116575</v>
      </c>
    </row>
    <row r="88" spans="1:25" ht="15.75" x14ac:dyDescent="0.2">
      <c r="A88" s="35">
        <f t="shared" si="2"/>
        <v>44603</v>
      </c>
      <c r="B88" s="36">
        <f>SUMIFS(СВЦЭМ!$D$39:$D$782,СВЦЭМ!$A$39:$A$782,$A88,СВЦЭМ!$B$39:$B$782,B$77)+'СЕТ СН'!$H$11+СВЦЭМ!$D$10+'СЕТ СН'!$H$6-'СЕТ СН'!$H$23</f>
        <v>1462.9989806399999</v>
      </c>
      <c r="C88" s="36">
        <f>SUMIFS(СВЦЭМ!$D$39:$D$782,СВЦЭМ!$A$39:$A$782,$A88,СВЦЭМ!$B$39:$B$782,C$77)+'СЕТ СН'!$H$11+СВЦЭМ!$D$10+'СЕТ СН'!$H$6-'СЕТ СН'!$H$23</f>
        <v>1530.58921674</v>
      </c>
      <c r="D88" s="36">
        <f>SUMIFS(СВЦЭМ!$D$39:$D$782,СВЦЭМ!$A$39:$A$782,$A88,СВЦЭМ!$B$39:$B$782,D$77)+'СЕТ СН'!$H$11+СВЦЭМ!$D$10+'СЕТ СН'!$H$6-'СЕТ СН'!$H$23</f>
        <v>1568.74811645</v>
      </c>
      <c r="E88" s="36">
        <f>SUMIFS(СВЦЭМ!$D$39:$D$782,СВЦЭМ!$A$39:$A$782,$A88,СВЦЭМ!$B$39:$B$782,E$77)+'СЕТ СН'!$H$11+СВЦЭМ!$D$10+'СЕТ СН'!$H$6-'СЕТ СН'!$H$23</f>
        <v>1569.85894452</v>
      </c>
      <c r="F88" s="36">
        <f>SUMIFS(СВЦЭМ!$D$39:$D$782,СВЦЭМ!$A$39:$A$782,$A88,СВЦЭМ!$B$39:$B$782,F$77)+'СЕТ СН'!$H$11+СВЦЭМ!$D$10+'СЕТ СН'!$H$6-'СЕТ СН'!$H$23</f>
        <v>1552.50299752</v>
      </c>
      <c r="G88" s="36">
        <f>SUMIFS(СВЦЭМ!$D$39:$D$782,СВЦЭМ!$A$39:$A$782,$A88,СВЦЭМ!$B$39:$B$782,G$77)+'СЕТ СН'!$H$11+СВЦЭМ!$D$10+'СЕТ СН'!$H$6-'СЕТ СН'!$H$23</f>
        <v>1506.5643195399998</v>
      </c>
      <c r="H88" s="36">
        <f>SUMIFS(СВЦЭМ!$D$39:$D$782,СВЦЭМ!$A$39:$A$782,$A88,СВЦЭМ!$B$39:$B$782,H$77)+'СЕТ СН'!$H$11+СВЦЭМ!$D$10+'СЕТ СН'!$H$6-'СЕТ СН'!$H$23</f>
        <v>1431.6905447699999</v>
      </c>
      <c r="I88" s="36">
        <f>SUMIFS(СВЦЭМ!$D$39:$D$782,СВЦЭМ!$A$39:$A$782,$A88,СВЦЭМ!$B$39:$B$782,I$77)+'СЕТ СН'!$H$11+СВЦЭМ!$D$10+'СЕТ СН'!$H$6-'СЕТ СН'!$H$23</f>
        <v>1370.8441922699999</v>
      </c>
      <c r="J88" s="36">
        <f>SUMIFS(СВЦЭМ!$D$39:$D$782,СВЦЭМ!$A$39:$A$782,$A88,СВЦЭМ!$B$39:$B$782,J$77)+'СЕТ СН'!$H$11+СВЦЭМ!$D$10+'СЕТ СН'!$H$6-'СЕТ СН'!$H$23</f>
        <v>1340.2289732199999</v>
      </c>
      <c r="K88" s="36">
        <f>SUMIFS(СВЦЭМ!$D$39:$D$782,СВЦЭМ!$A$39:$A$782,$A88,СВЦЭМ!$B$39:$B$782,K$77)+'СЕТ СН'!$H$11+СВЦЭМ!$D$10+'СЕТ СН'!$H$6-'СЕТ СН'!$H$23</f>
        <v>1351.79558335</v>
      </c>
      <c r="L88" s="36">
        <f>SUMIFS(СВЦЭМ!$D$39:$D$782,СВЦЭМ!$A$39:$A$782,$A88,СВЦЭМ!$B$39:$B$782,L$77)+'СЕТ СН'!$H$11+СВЦЭМ!$D$10+'СЕТ СН'!$H$6-'СЕТ СН'!$H$23</f>
        <v>1354.42924408</v>
      </c>
      <c r="M88" s="36">
        <f>SUMIFS(СВЦЭМ!$D$39:$D$782,СВЦЭМ!$A$39:$A$782,$A88,СВЦЭМ!$B$39:$B$782,M$77)+'СЕТ СН'!$H$11+СВЦЭМ!$D$10+'СЕТ СН'!$H$6-'СЕТ СН'!$H$23</f>
        <v>1373.8002007799998</v>
      </c>
      <c r="N88" s="36">
        <f>SUMIFS(СВЦЭМ!$D$39:$D$782,СВЦЭМ!$A$39:$A$782,$A88,СВЦЭМ!$B$39:$B$782,N$77)+'СЕТ СН'!$H$11+СВЦЭМ!$D$10+'СЕТ СН'!$H$6-'СЕТ СН'!$H$23</f>
        <v>1416.2884223399999</v>
      </c>
      <c r="O88" s="36">
        <f>SUMIFS(СВЦЭМ!$D$39:$D$782,СВЦЭМ!$A$39:$A$782,$A88,СВЦЭМ!$B$39:$B$782,O$77)+'СЕТ СН'!$H$11+СВЦЭМ!$D$10+'СЕТ СН'!$H$6-'СЕТ СН'!$H$23</f>
        <v>1433.1675051699999</v>
      </c>
      <c r="P88" s="36">
        <f>SUMIFS(СВЦЭМ!$D$39:$D$782,СВЦЭМ!$A$39:$A$782,$A88,СВЦЭМ!$B$39:$B$782,P$77)+'СЕТ СН'!$H$11+СВЦЭМ!$D$10+'СЕТ СН'!$H$6-'СЕТ СН'!$H$23</f>
        <v>1451.0867045999998</v>
      </c>
      <c r="Q88" s="36">
        <f>SUMIFS(СВЦЭМ!$D$39:$D$782,СВЦЭМ!$A$39:$A$782,$A88,СВЦЭМ!$B$39:$B$782,Q$77)+'СЕТ СН'!$H$11+СВЦЭМ!$D$10+'СЕТ СН'!$H$6-'СЕТ СН'!$H$23</f>
        <v>1453.1225468799998</v>
      </c>
      <c r="R88" s="36">
        <f>SUMIFS(СВЦЭМ!$D$39:$D$782,СВЦЭМ!$A$39:$A$782,$A88,СВЦЭМ!$B$39:$B$782,R$77)+'СЕТ СН'!$H$11+СВЦЭМ!$D$10+'СЕТ СН'!$H$6-'СЕТ СН'!$H$23</f>
        <v>1444.10769521</v>
      </c>
      <c r="S88" s="36">
        <f>SUMIFS(СВЦЭМ!$D$39:$D$782,СВЦЭМ!$A$39:$A$782,$A88,СВЦЭМ!$B$39:$B$782,S$77)+'СЕТ СН'!$H$11+СВЦЭМ!$D$10+'СЕТ СН'!$H$6-'СЕТ СН'!$H$23</f>
        <v>1393.1768474599999</v>
      </c>
      <c r="T88" s="36">
        <f>SUMIFS(СВЦЭМ!$D$39:$D$782,СВЦЭМ!$A$39:$A$782,$A88,СВЦЭМ!$B$39:$B$782,T$77)+'СЕТ СН'!$H$11+СВЦЭМ!$D$10+'СЕТ СН'!$H$6-'СЕТ СН'!$H$23</f>
        <v>1348.9651150999998</v>
      </c>
      <c r="U88" s="36">
        <f>SUMIFS(СВЦЭМ!$D$39:$D$782,СВЦЭМ!$A$39:$A$782,$A88,СВЦЭМ!$B$39:$B$782,U$77)+'СЕТ СН'!$H$11+СВЦЭМ!$D$10+'СЕТ СН'!$H$6-'СЕТ СН'!$H$23</f>
        <v>1347.85898995</v>
      </c>
      <c r="V88" s="36">
        <f>SUMIFS(СВЦЭМ!$D$39:$D$782,СВЦЭМ!$A$39:$A$782,$A88,СВЦЭМ!$B$39:$B$782,V$77)+'СЕТ СН'!$H$11+СВЦЭМ!$D$10+'СЕТ СН'!$H$6-'СЕТ СН'!$H$23</f>
        <v>1353.9232388299999</v>
      </c>
      <c r="W88" s="36">
        <f>SUMIFS(СВЦЭМ!$D$39:$D$782,СВЦЭМ!$A$39:$A$782,$A88,СВЦЭМ!$B$39:$B$782,W$77)+'СЕТ СН'!$H$11+СВЦЭМ!$D$10+'СЕТ СН'!$H$6-'СЕТ СН'!$H$23</f>
        <v>1367.6401086899998</v>
      </c>
      <c r="X88" s="36">
        <f>SUMIFS(СВЦЭМ!$D$39:$D$782,СВЦЭМ!$A$39:$A$782,$A88,СВЦЭМ!$B$39:$B$782,X$77)+'СЕТ СН'!$H$11+СВЦЭМ!$D$10+'СЕТ СН'!$H$6-'СЕТ СН'!$H$23</f>
        <v>1379.2467876799999</v>
      </c>
      <c r="Y88" s="36">
        <f>SUMIFS(СВЦЭМ!$D$39:$D$782,СВЦЭМ!$A$39:$A$782,$A88,СВЦЭМ!$B$39:$B$782,Y$77)+'СЕТ СН'!$H$11+СВЦЭМ!$D$10+'СЕТ СН'!$H$6-'СЕТ СН'!$H$23</f>
        <v>1396.29342464</v>
      </c>
    </row>
    <row r="89" spans="1:25" ht="15.75" x14ac:dyDescent="0.2">
      <c r="A89" s="35">
        <f t="shared" si="2"/>
        <v>44604</v>
      </c>
      <c r="B89" s="36">
        <f>SUMIFS(СВЦЭМ!$D$39:$D$782,СВЦЭМ!$A$39:$A$782,$A89,СВЦЭМ!$B$39:$B$782,B$77)+'СЕТ СН'!$H$11+СВЦЭМ!$D$10+'СЕТ СН'!$H$6-'СЕТ СН'!$H$23</f>
        <v>1503.6117576899999</v>
      </c>
      <c r="C89" s="36">
        <f>SUMIFS(СВЦЭМ!$D$39:$D$782,СВЦЭМ!$A$39:$A$782,$A89,СВЦЭМ!$B$39:$B$782,C$77)+'СЕТ СН'!$H$11+СВЦЭМ!$D$10+'СЕТ СН'!$H$6-'СЕТ СН'!$H$23</f>
        <v>1512.76534311</v>
      </c>
      <c r="D89" s="36">
        <f>SUMIFS(СВЦЭМ!$D$39:$D$782,СВЦЭМ!$A$39:$A$782,$A89,СВЦЭМ!$B$39:$B$782,D$77)+'СЕТ СН'!$H$11+СВЦЭМ!$D$10+'СЕТ СН'!$H$6-'СЕТ СН'!$H$23</f>
        <v>1511.57231761</v>
      </c>
      <c r="E89" s="36">
        <f>SUMIFS(СВЦЭМ!$D$39:$D$782,СВЦЭМ!$A$39:$A$782,$A89,СВЦЭМ!$B$39:$B$782,E$77)+'СЕТ СН'!$H$11+СВЦЭМ!$D$10+'СЕТ СН'!$H$6-'СЕТ СН'!$H$23</f>
        <v>1515.04490371</v>
      </c>
      <c r="F89" s="36">
        <f>SUMIFS(СВЦЭМ!$D$39:$D$782,СВЦЭМ!$A$39:$A$782,$A89,СВЦЭМ!$B$39:$B$782,F$77)+'СЕТ СН'!$H$11+СВЦЭМ!$D$10+'СЕТ СН'!$H$6-'СЕТ СН'!$H$23</f>
        <v>1506.3458500699999</v>
      </c>
      <c r="G89" s="36">
        <f>SUMIFS(СВЦЭМ!$D$39:$D$782,СВЦЭМ!$A$39:$A$782,$A89,СВЦЭМ!$B$39:$B$782,G$77)+'СЕТ СН'!$H$11+СВЦЭМ!$D$10+'СЕТ СН'!$H$6-'СЕТ СН'!$H$23</f>
        <v>1491.43284593</v>
      </c>
      <c r="H89" s="36">
        <f>SUMIFS(СВЦЭМ!$D$39:$D$782,СВЦЭМ!$A$39:$A$782,$A89,СВЦЭМ!$B$39:$B$782,H$77)+'СЕТ СН'!$H$11+СВЦЭМ!$D$10+'СЕТ СН'!$H$6-'СЕТ СН'!$H$23</f>
        <v>1451.09442399</v>
      </c>
      <c r="I89" s="36">
        <f>SUMIFS(СВЦЭМ!$D$39:$D$782,СВЦЭМ!$A$39:$A$782,$A89,СВЦЭМ!$B$39:$B$782,I$77)+'СЕТ СН'!$H$11+СВЦЭМ!$D$10+'СЕТ СН'!$H$6-'СЕТ СН'!$H$23</f>
        <v>1413.22252469</v>
      </c>
      <c r="J89" s="36">
        <f>SUMIFS(СВЦЭМ!$D$39:$D$782,СВЦЭМ!$A$39:$A$782,$A89,СВЦЭМ!$B$39:$B$782,J$77)+'СЕТ СН'!$H$11+СВЦЭМ!$D$10+'СЕТ СН'!$H$6-'СЕТ СН'!$H$23</f>
        <v>1352.5043429899999</v>
      </c>
      <c r="K89" s="36">
        <f>SUMIFS(СВЦЭМ!$D$39:$D$782,СВЦЭМ!$A$39:$A$782,$A89,СВЦЭМ!$B$39:$B$782,K$77)+'СЕТ СН'!$H$11+СВЦЭМ!$D$10+'СЕТ СН'!$H$6-'СЕТ СН'!$H$23</f>
        <v>1333.4761579999999</v>
      </c>
      <c r="L89" s="36">
        <f>SUMIFS(СВЦЭМ!$D$39:$D$782,СВЦЭМ!$A$39:$A$782,$A89,СВЦЭМ!$B$39:$B$782,L$77)+'СЕТ СН'!$H$11+СВЦЭМ!$D$10+'СЕТ СН'!$H$6-'СЕТ СН'!$H$23</f>
        <v>1345.1836509999998</v>
      </c>
      <c r="M89" s="36">
        <f>SUMIFS(СВЦЭМ!$D$39:$D$782,СВЦЭМ!$A$39:$A$782,$A89,СВЦЭМ!$B$39:$B$782,M$77)+'СЕТ СН'!$H$11+СВЦЭМ!$D$10+'СЕТ СН'!$H$6-'СЕТ СН'!$H$23</f>
        <v>1378.2286126299998</v>
      </c>
      <c r="N89" s="36">
        <f>SUMIFS(СВЦЭМ!$D$39:$D$782,СВЦЭМ!$A$39:$A$782,$A89,СВЦЭМ!$B$39:$B$782,N$77)+'СЕТ СН'!$H$11+СВЦЭМ!$D$10+'СЕТ СН'!$H$6-'СЕТ СН'!$H$23</f>
        <v>1402.5659551499998</v>
      </c>
      <c r="O89" s="36">
        <f>SUMIFS(СВЦЭМ!$D$39:$D$782,СВЦЭМ!$A$39:$A$782,$A89,СВЦЭМ!$B$39:$B$782,O$77)+'СЕТ СН'!$H$11+СВЦЭМ!$D$10+'СЕТ СН'!$H$6-'СЕТ СН'!$H$23</f>
        <v>1416.8494363699999</v>
      </c>
      <c r="P89" s="36">
        <f>SUMIFS(СВЦЭМ!$D$39:$D$782,СВЦЭМ!$A$39:$A$782,$A89,СВЦЭМ!$B$39:$B$782,P$77)+'СЕТ СН'!$H$11+СВЦЭМ!$D$10+'СЕТ СН'!$H$6-'СЕТ СН'!$H$23</f>
        <v>1438.37504171</v>
      </c>
      <c r="Q89" s="36">
        <f>SUMIFS(СВЦЭМ!$D$39:$D$782,СВЦЭМ!$A$39:$A$782,$A89,СВЦЭМ!$B$39:$B$782,Q$77)+'СЕТ СН'!$H$11+СВЦЭМ!$D$10+'СЕТ СН'!$H$6-'СЕТ СН'!$H$23</f>
        <v>1435.09955967</v>
      </c>
      <c r="R89" s="36">
        <f>SUMIFS(СВЦЭМ!$D$39:$D$782,СВЦЭМ!$A$39:$A$782,$A89,СВЦЭМ!$B$39:$B$782,R$77)+'СЕТ СН'!$H$11+СВЦЭМ!$D$10+'СЕТ СН'!$H$6-'СЕТ СН'!$H$23</f>
        <v>1440.88534441</v>
      </c>
      <c r="S89" s="36">
        <f>SUMIFS(СВЦЭМ!$D$39:$D$782,СВЦЭМ!$A$39:$A$782,$A89,СВЦЭМ!$B$39:$B$782,S$77)+'СЕТ СН'!$H$11+СВЦЭМ!$D$10+'СЕТ СН'!$H$6-'СЕТ СН'!$H$23</f>
        <v>1406.5013014799999</v>
      </c>
      <c r="T89" s="36">
        <f>SUMIFS(СВЦЭМ!$D$39:$D$782,СВЦЭМ!$A$39:$A$782,$A89,СВЦЭМ!$B$39:$B$782,T$77)+'СЕТ СН'!$H$11+СВЦЭМ!$D$10+'СЕТ СН'!$H$6-'СЕТ СН'!$H$23</f>
        <v>1350.8199339999999</v>
      </c>
      <c r="U89" s="36">
        <f>SUMIFS(СВЦЭМ!$D$39:$D$782,СВЦЭМ!$A$39:$A$782,$A89,СВЦЭМ!$B$39:$B$782,U$77)+'СЕТ СН'!$H$11+СВЦЭМ!$D$10+'СЕТ СН'!$H$6-'СЕТ СН'!$H$23</f>
        <v>1337.6045283799999</v>
      </c>
      <c r="V89" s="36">
        <f>SUMIFS(СВЦЭМ!$D$39:$D$782,СВЦЭМ!$A$39:$A$782,$A89,СВЦЭМ!$B$39:$B$782,V$77)+'СЕТ СН'!$H$11+СВЦЭМ!$D$10+'СЕТ СН'!$H$6-'СЕТ СН'!$H$23</f>
        <v>1353.97321476</v>
      </c>
      <c r="W89" s="36">
        <f>SUMIFS(СВЦЭМ!$D$39:$D$782,СВЦЭМ!$A$39:$A$782,$A89,СВЦЭМ!$B$39:$B$782,W$77)+'СЕТ СН'!$H$11+СВЦЭМ!$D$10+'СЕТ СН'!$H$6-'СЕТ СН'!$H$23</f>
        <v>1371.6239737199999</v>
      </c>
      <c r="X89" s="36">
        <f>SUMIFS(СВЦЭМ!$D$39:$D$782,СВЦЭМ!$A$39:$A$782,$A89,СВЦЭМ!$B$39:$B$782,X$77)+'СЕТ СН'!$H$11+СВЦЭМ!$D$10+'СЕТ СН'!$H$6-'СЕТ СН'!$H$23</f>
        <v>1386.3424011999998</v>
      </c>
      <c r="Y89" s="36">
        <f>SUMIFS(СВЦЭМ!$D$39:$D$782,СВЦЭМ!$A$39:$A$782,$A89,СВЦЭМ!$B$39:$B$782,Y$77)+'СЕТ СН'!$H$11+СВЦЭМ!$D$10+'СЕТ СН'!$H$6-'СЕТ СН'!$H$23</f>
        <v>1434.6819453399999</v>
      </c>
    </row>
    <row r="90" spans="1:25" ht="15.75" x14ac:dyDescent="0.2">
      <c r="A90" s="35">
        <f t="shared" si="2"/>
        <v>44605</v>
      </c>
      <c r="B90" s="36">
        <f>SUMIFS(СВЦЭМ!$D$39:$D$782,СВЦЭМ!$A$39:$A$782,$A90,СВЦЭМ!$B$39:$B$782,B$77)+'СЕТ СН'!$H$11+СВЦЭМ!$D$10+'СЕТ СН'!$H$6-'СЕТ СН'!$H$23</f>
        <v>1449.98107798</v>
      </c>
      <c r="C90" s="36">
        <f>SUMIFS(СВЦЭМ!$D$39:$D$782,СВЦЭМ!$A$39:$A$782,$A90,СВЦЭМ!$B$39:$B$782,C$77)+'СЕТ СН'!$H$11+СВЦЭМ!$D$10+'СЕТ СН'!$H$6-'СЕТ СН'!$H$23</f>
        <v>1502.3427390899999</v>
      </c>
      <c r="D90" s="36">
        <f>SUMIFS(СВЦЭМ!$D$39:$D$782,СВЦЭМ!$A$39:$A$782,$A90,СВЦЭМ!$B$39:$B$782,D$77)+'СЕТ СН'!$H$11+СВЦЭМ!$D$10+'СЕТ СН'!$H$6-'СЕТ СН'!$H$23</f>
        <v>1506.0262962299998</v>
      </c>
      <c r="E90" s="36">
        <f>SUMIFS(СВЦЭМ!$D$39:$D$782,СВЦЭМ!$A$39:$A$782,$A90,СВЦЭМ!$B$39:$B$782,E$77)+'СЕТ СН'!$H$11+СВЦЭМ!$D$10+'СЕТ СН'!$H$6-'СЕТ СН'!$H$23</f>
        <v>1508.4006436899999</v>
      </c>
      <c r="F90" s="36">
        <f>SUMIFS(СВЦЭМ!$D$39:$D$782,СВЦЭМ!$A$39:$A$782,$A90,СВЦЭМ!$B$39:$B$782,F$77)+'СЕТ СН'!$H$11+СВЦЭМ!$D$10+'СЕТ СН'!$H$6-'СЕТ СН'!$H$23</f>
        <v>1508.94143328</v>
      </c>
      <c r="G90" s="36">
        <f>SUMIFS(СВЦЭМ!$D$39:$D$782,СВЦЭМ!$A$39:$A$782,$A90,СВЦЭМ!$B$39:$B$782,G$77)+'СЕТ СН'!$H$11+СВЦЭМ!$D$10+'СЕТ СН'!$H$6-'СЕТ СН'!$H$23</f>
        <v>1507.25284483</v>
      </c>
      <c r="H90" s="36">
        <f>SUMIFS(СВЦЭМ!$D$39:$D$782,СВЦЭМ!$A$39:$A$782,$A90,СВЦЭМ!$B$39:$B$782,H$77)+'СЕТ СН'!$H$11+СВЦЭМ!$D$10+'СЕТ СН'!$H$6-'СЕТ СН'!$H$23</f>
        <v>1485.29655908</v>
      </c>
      <c r="I90" s="36">
        <f>SUMIFS(СВЦЭМ!$D$39:$D$782,СВЦЭМ!$A$39:$A$782,$A90,СВЦЭМ!$B$39:$B$782,I$77)+'СЕТ СН'!$H$11+СВЦЭМ!$D$10+'СЕТ СН'!$H$6-'СЕТ СН'!$H$23</f>
        <v>1430.68031402</v>
      </c>
      <c r="J90" s="36">
        <f>SUMIFS(СВЦЭМ!$D$39:$D$782,СВЦЭМ!$A$39:$A$782,$A90,СВЦЭМ!$B$39:$B$782,J$77)+'СЕТ СН'!$H$11+СВЦЭМ!$D$10+'СЕТ СН'!$H$6-'СЕТ СН'!$H$23</f>
        <v>1361.53618364</v>
      </c>
      <c r="K90" s="36">
        <f>SUMIFS(СВЦЭМ!$D$39:$D$782,СВЦЭМ!$A$39:$A$782,$A90,СВЦЭМ!$B$39:$B$782,K$77)+'СЕТ СН'!$H$11+СВЦЭМ!$D$10+'СЕТ СН'!$H$6-'СЕТ СН'!$H$23</f>
        <v>1324.8543064399998</v>
      </c>
      <c r="L90" s="36">
        <f>SUMIFS(СВЦЭМ!$D$39:$D$782,СВЦЭМ!$A$39:$A$782,$A90,СВЦЭМ!$B$39:$B$782,L$77)+'СЕТ СН'!$H$11+СВЦЭМ!$D$10+'СЕТ СН'!$H$6-'СЕТ СН'!$H$23</f>
        <v>1316.2220290999999</v>
      </c>
      <c r="M90" s="36">
        <f>SUMIFS(СВЦЭМ!$D$39:$D$782,СВЦЭМ!$A$39:$A$782,$A90,СВЦЭМ!$B$39:$B$782,M$77)+'СЕТ СН'!$H$11+СВЦЭМ!$D$10+'СЕТ СН'!$H$6-'СЕТ СН'!$H$23</f>
        <v>1347.7491045699999</v>
      </c>
      <c r="N90" s="36">
        <f>SUMIFS(СВЦЭМ!$D$39:$D$782,СВЦЭМ!$A$39:$A$782,$A90,СВЦЭМ!$B$39:$B$782,N$77)+'СЕТ СН'!$H$11+СВЦЭМ!$D$10+'СЕТ СН'!$H$6-'СЕТ СН'!$H$23</f>
        <v>1394.77157577</v>
      </c>
      <c r="O90" s="36">
        <f>SUMIFS(СВЦЭМ!$D$39:$D$782,СВЦЭМ!$A$39:$A$782,$A90,СВЦЭМ!$B$39:$B$782,O$77)+'СЕТ СН'!$H$11+СВЦЭМ!$D$10+'СЕТ СН'!$H$6-'СЕТ СН'!$H$23</f>
        <v>1423.71443587</v>
      </c>
      <c r="P90" s="36">
        <f>SUMIFS(СВЦЭМ!$D$39:$D$782,СВЦЭМ!$A$39:$A$782,$A90,СВЦЭМ!$B$39:$B$782,P$77)+'СЕТ СН'!$H$11+СВЦЭМ!$D$10+'СЕТ СН'!$H$6-'СЕТ СН'!$H$23</f>
        <v>1448.8405902299999</v>
      </c>
      <c r="Q90" s="36">
        <f>SUMIFS(СВЦЭМ!$D$39:$D$782,СВЦЭМ!$A$39:$A$782,$A90,СВЦЭМ!$B$39:$B$782,Q$77)+'СЕТ СН'!$H$11+СВЦЭМ!$D$10+'СЕТ СН'!$H$6-'СЕТ СН'!$H$23</f>
        <v>1446.9925596999999</v>
      </c>
      <c r="R90" s="36">
        <f>SUMIFS(СВЦЭМ!$D$39:$D$782,СВЦЭМ!$A$39:$A$782,$A90,СВЦЭМ!$B$39:$B$782,R$77)+'СЕТ СН'!$H$11+СВЦЭМ!$D$10+'СЕТ СН'!$H$6-'СЕТ СН'!$H$23</f>
        <v>1455.93992953</v>
      </c>
      <c r="S90" s="36">
        <f>SUMIFS(СВЦЭМ!$D$39:$D$782,СВЦЭМ!$A$39:$A$782,$A90,СВЦЭМ!$B$39:$B$782,S$77)+'СЕТ СН'!$H$11+СВЦЭМ!$D$10+'СЕТ СН'!$H$6-'СЕТ СН'!$H$23</f>
        <v>1417.0407389699999</v>
      </c>
      <c r="T90" s="36">
        <f>SUMIFS(СВЦЭМ!$D$39:$D$782,СВЦЭМ!$A$39:$A$782,$A90,СВЦЭМ!$B$39:$B$782,T$77)+'СЕТ СН'!$H$11+СВЦЭМ!$D$10+'СЕТ СН'!$H$6-'СЕТ СН'!$H$23</f>
        <v>1312.8643960099998</v>
      </c>
      <c r="U90" s="36">
        <f>SUMIFS(СВЦЭМ!$D$39:$D$782,СВЦЭМ!$A$39:$A$782,$A90,СВЦЭМ!$B$39:$B$782,U$77)+'СЕТ СН'!$H$11+СВЦЭМ!$D$10+'СЕТ СН'!$H$6-'СЕТ СН'!$H$23</f>
        <v>1306.89950189</v>
      </c>
      <c r="V90" s="36">
        <f>SUMIFS(СВЦЭМ!$D$39:$D$782,СВЦЭМ!$A$39:$A$782,$A90,СВЦЭМ!$B$39:$B$782,V$77)+'СЕТ СН'!$H$11+СВЦЭМ!$D$10+'СЕТ СН'!$H$6-'СЕТ СН'!$H$23</f>
        <v>1309.97062762</v>
      </c>
      <c r="W90" s="36">
        <f>SUMIFS(СВЦЭМ!$D$39:$D$782,СВЦЭМ!$A$39:$A$782,$A90,СВЦЭМ!$B$39:$B$782,W$77)+'СЕТ СН'!$H$11+СВЦЭМ!$D$10+'СЕТ СН'!$H$6-'СЕТ СН'!$H$23</f>
        <v>1327.60956549</v>
      </c>
      <c r="X90" s="36">
        <f>SUMIFS(СВЦЭМ!$D$39:$D$782,СВЦЭМ!$A$39:$A$782,$A90,СВЦЭМ!$B$39:$B$782,X$77)+'СЕТ СН'!$H$11+СВЦЭМ!$D$10+'СЕТ СН'!$H$6-'СЕТ СН'!$H$23</f>
        <v>1355.17508221</v>
      </c>
      <c r="Y90" s="36">
        <f>SUMIFS(СВЦЭМ!$D$39:$D$782,СВЦЭМ!$A$39:$A$782,$A90,СВЦЭМ!$B$39:$B$782,Y$77)+'СЕТ СН'!$H$11+СВЦЭМ!$D$10+'СЕТ СН'!$H$6-'СЕТ СН'!$H$23</f>
        <v>1398.47258547</v>
      </c>
    </row>
    <row r="91" spans="1:25" ht="15.75" x14ac:dyDescent="0.2">
      <c r="A91" s="35">
        <f t="shared" si="2"/>
        <v>44606</v>
      </c>
      <c r="B91" s="36">
        <f>SUMIFS(СВЦЭМ!$D$39:$D$782,СВЦЭМ!$A$39:$A$782,$A91,СВЦЭМ!$B$39:$B$782,B$77)+'СЕТ СН'!$H$11+СВЦЭМ!$D$10+'СЕТ СН'!$H$6-'СЕТ СН'!$H$23</f>
        <v>1459.86273162</v>
      </c>
      <c r="C91" s="36">
        <f>SUMIFS(СВЦЭМ!$D$39:$D$782,СВЦЭМ!$A$39:$A$782,$A91,СВЦЭМ!$B$39:$B$782,C$77)+'СЕТ СН'!$H$11+СВЦЭМ!$D$10+'СЕТ СН'!$H$6-'СЕТ СН'!$H$23</f>
        <v>1519.8242470299999</v>
      </c>
      <c r="D91" s="36">
        <f>SUMIFS(СВЦЭМ!$D$39:$D$782,СВЦЭМ!$A$39:$A$782,$A91,СВЦЭМ!$B$39:$B$782,D$77)+'СЕТ СН'!$H$11+СВЦЭМ!$D$10+'СЕТ СН'!$H$6-'СЕТ СН'!$H$23</f>
        <v>1523.4916355999999</v>
      </c>
      <c r="E91" s="36">
        <f>SUMIFS(СВЦЭМ!$D$39:$D$782,СВЦЭМ!$A$39:$A$782,$A91,СВЦЭМ!$B$39:$B$782,E$77)+'СЕТ СН'!$H$11+СВЦЭМ!$D$10+'СЕТ СН'!$H$6-'СЕТ СН'!$H$23</f>
        <v>1528.3578884399999</v>
      </c>
      <c r="F91" s="36">
        <f>SUMIFS(СВЦЭМ!$D$39:$D$782,СВЦЭМ!$A$39:$A$782,$A91,СВЦЭМ!$B$39:$B$782,F$77)+'СЕТ СН'!$H$11+СВЦЭМ!$D$10+'СЕТ СН'!$H$6-'СЕТ СН'!$H$23</f>
        <v>1517.5952417599999</v>
      </c>
      <c r="G91" s="36">
        <f>SUMIFS(СВЦЭМ!$D$39:$D$782,СВЦЭМ!$A$39:$A$782,$A91,СВЦЭМ!$B$39:$B$782,G$77)+'СЕТ СН'!$H$11+СВЦЭМ!$D$10+'СЕТ СН'!$H$6-'СЕТ СН'!$H$23</f>
        <v>1502.33059086</v>
      </c>
      <c r="H91" s="36">
        <f>SUMIFS(СВЦЭМ!$D$39:$D$782,СВЦЭМ!$A$39:$A$782,$A91,СВЦЭМ!$B$39:$B$782,H$77)+'СЕТ СН'!$H$11+СВЦЭМ!$D$10+'СЕТ СН'!$H$6-'СЕТ СН'!$H$23</f>
        <v>1489.09747176</v>
      </c>
      <c r="I91" s="36">
        <f>SUMIFS(СВЦЭМ!$D$39:$D$782,СВЦЭМ!$A$39:$A$782,$A91,СВЦЭМ!$B$39:$B$782,I$77)+'СЕТ СН'!$H$11+СВЦЭМ!$D$10+'СЕТ СН'!$H$6-'СЕТ СН'!$H$23</f>
        <v>1370.0368608599999</v>
      </c>
      <c r="J91" s="36">
        <f>SUMIFS(СВЦЭМ!$D$39:$D$782,СВЦЭМ!$A$39:$A$782,$A91,СВЦЭМ!$B$39:$B$782,J$77)+'СЕТ СН'!$H$11+СВЦЭМ!$D$10+'СЕТ СН'!$H$6-'СЕТ СН'!$H$23</f>
        <v>1326.6880830099999</v>
      </c>
      <c r="K91" s="36">
        <f>SUMIFS(СВЦЭМ!$D$39:$D$782,СВЦЭМ!$A$39:$A$782,$A91,СВЦЭМ!$B$39:$B$782,K$77)+'СЕТ СН'!$H$11+СВЦЭМ!$D$10+'СЕТ СН'!$H$6-'СЕТ СН'!$H$23</f>
        <v>1317.0120305299999</v>
      </c>
      <c r="L91" s="36">
        <f>SUMIFS(СВЦЭМ!$D$39:$D$782,СВЦЭМ!$A$39:$A$782,$A91,СВЦЭМ!$B$39:$B$782,L$77)+'СЕТ СН'!$H$11+СВЦЭМ!$D$10+'СЕТ СН'!$H$6-'СЕТ СН'!$H$23</f>
        <v>1315.72667826</v>
      </c>
      <c r="M91" s="36">
        <f>SUMIFS(СВЦЭМ!$D$39:$D$782,СВЦЭМ!$A$39:$A$782,$A91,СВЦЭМ!$B$39:$B$782,M$77)+'СЕТ СН'!$H$11+СВЦЭМ!$D$10+'СЕТ СН'!$H$6-'СЕТ СН'!$H$23</f>
        <v>1354.3914986</v>
      </c>
      <c r="N91" s="36">
        <f>SUMIFS(СВЦЭМ!$D$39:$D$782,СВЦЭМ!$A$39:$A$782,$A91,СВЦЭМ!$B$39:$B$782,N$77)+'СЕТ СН'!$H$11+СВЦЭМ!$D$10+'СЕТ СН'!$H$6-'СЕТ СН'!$H$23</f>
        <v>1390.7882042799999</v>
      </c>
      <c r="O91" s="36">
        <f>SUMIFS(СВЦЭМ!$D$39:$D$782,СВЦЭМ!$A$39:$A$782,$A91,СВЦЭМ!$B$39:$B$782,O$77)+'СЕТ СН'!$H$11+СВЦЭМ!$D$10+'СЕТ СН'!$H$6-'СЕТ СН'!$H$23</f>
        <v>1411.60483432</v>
      </c>
      <c r="P91" s="36">
        <f>SUMIFS(СВЦЭМ!$D$39:$D$782,СВЦЭМ!$A$39:$A$782,$A91,СВЦЭМ!$B$39:$B$782,P$77)+'СЕТ СН'!$H$11+СВЦЭМ!$D$10+'СЕТ СН'!$H$6-'СЕТ СН'!$H$23</f>
        <v>1429.5558891799999</v>
      </c>
      <c r="Q91" s="36">
        <f>SUMIFS(СВЦЭМ!$D$39:$D$782,СВЦЭМ!$A$39:$A$782,$A91,СВЦЭМ!$B$39:$B$782,Q$77)+'СЕТ СН'!$H$11+СВЦЭМ!$D$10+'СЕТ СН'!$H$6-'СЕТ СН'!$H$23</f>
        <v>1436.1874833299998</v>
      </c>
      <c r="R91" s="36">
        <f>SUMIFS(СВЦЭМ!$D$39:$D$782,СВЦЭМ!$A$39:$A$782,$A91,СВЦЭМ!$B$39:$B$782,R$77)+'СЕТ СН'!$H$11+СВЦЭМ!$D$10+'СЕТ СН'!$H$6-'СЕТ СН'!$H$23</f>
        <v>1430.5568447599999</v>
      </c>
      <c r="S91" s="36">
        <f>SUMIFS(СВЦЭМ!$D$39:$D$782,СВЦЭМ!$A$39:$A$782,$A91,СВЦЭМ!$B$39:$B$782,S$77)+'СЕТ СН'!$H$11+СВЦЭМ!$D$10+'СЕТ СН'!$H$6-'СЕТ СН'!$H$23</f>
        <v>1396.2927700199998</v>
      </c>
      <c r="T91" s="36">
        <f>SUMIFS(СВЦЭМ!$D$39:$D$782,СВЦЭМ!$A$39:$A$782,$A91,СВЦЭМ!$B$39:$B$782,T$77)+'СЕТ СН'!$H$11+СВЦЭМ!$D$10+'СЕТ СН'!$H$6-'СЕТ СН'!$H$23</f>
        <v>1323.17531618</v>
      </c>
      <c r="U91" s="36">
        <f>SUMIFS(СВЦЭМ!$D$39:$D$782,СВЦЭМ!$A$39:$A$782,$A91,СВЦЭМ!$B$39:$B$782,U$77)+'СЕТ СН'!$H$11+СВЦЭМ!$D$10+'СЕТ СН'!$H$6-'СЕТ СН'!$H$23</f>
        <v>1312.89538571</v>
      </c>
      <c r="V91" s="36">
        <f>SUMIFS(СВЦЭМ!$D$39:$D$782,СВЦЭМ!$A$39:$A$782,$A91,СВЦЭМ!$B$39:$B$782,V$77)+'СЕТ СН'!$H$11+СВЦЭМ!$D$10+'СЕТ СН'!$H$6-'СЕТ СН'!$H$23</f>
        <v>1327.8112735299999</v>
      </c>
      <c r="W91" s="36">
        <f>SUMIFS(СВЦЭМ!$D$39:$D$782,СВЦЭМ!$A$39:$A$782,$A91,СВЦЭМ!$B$39:$B$782,W$77)+'СЕТ СН'!$H$11+СВЦЭМ!$D$10+'СЕТ СН'!$H$6-'СЕТ СН'!$H$23</f>
        <v>1341.8011594999998</v>
      </c>
      <c r="X91" s="36">
        <f>SUMIFS(СВЦЭМ!$D$39:$D$782,СВЦЭМ!$A$39:$A$782,$A91,СВЦЭМ!$B$39:$B$782,X$77)+'СЕТ СН'!$H$11+СВЦЭМ!$D$10+'СЕТ СН'!$H$6-'СЕТ СН'!$H$23</f>
        <v>1368.8343321599998</v>
      </c>
      <c r="Y91" s="36">
        <f>SUMIFS(СВЦЭМ!$D$39:$D$782,СВЦЭМ!$A$39:$A$782,$A91,СВЦЭМ!$B$39:$B$782,Y$77)+'СЕТ СН'!$H$11+СВЦЭМ!$D$10+'СЕТ СН'!$H$6-'СЕТ СН'!$H$23</f>
        <v>1400.6399398999999</v>
      </c>
    </row>
    <row r="92" spans="1:25" ht="15.75" x14ac:dyDescent="0.2">
      <c r="A92" s="35">
        <f t="shared" si="2"/>
        <v>44607</v>
      </c>
      <c r="B92" s="36">
        <f>SUMIFS(СВЦЭМ!$D$39:$D$782,СВЦЭМ!$A$39:$A$782,$A92,СВЦЭМ!$B$39:$B$782,B$77)+'СЕТ СН'!$H$11+СВЦЭМ!$D$10+'СЕТ СН'!$H$6-'СЕТ СН'!$H$23</f>
        <v>1378.6121941699998</v>
      </c>
      <c r="C92" s="36">
        <f>SUMIFS(СВЦЭМ!$D$39:$D$782,СВЦЭМ!$A$39:$A$782,$A92,СВЦЭМ!$B$39:$B$782,C$77)+'СЕТ СН'!$H$11+СВЦЭМ!$D$10+'СЕТ СН'!$H$6-'СЕТ СН'!$H$23</f>
        <v>1444.7808402799999</v>
      </c>
      <c r="D92" s="36">
        <f>SUMIFS(СВЦЭМ!$D$39:$D$782,СВЦЭМ!$A$39:$A$782,$A92,СВЦЭМ!$B$39:$B$782,D$77)+'СЕТ СН'!$H$11+СВЦЭМ!$D$10+'СЕТ СН'!$H$6-'СЕТ СН'!$H$23</f>
        <v>1476.51983574</v>
      </c>
      <c r="E92" s="36">
        <f>SUMIFS(СВЦЭМ!$D$39:$D$782,СВЦЭМ!$A$39:$A$782,$A92,СВЦЭМ!$B$39:$B$782,E$77)+'СЕТ СН'!$H$11+СВЦЭМ!$D$10+'СЕТ СН'!$H$6-'СЕТ СН'!$H$23</f>
        <v>1481.6814256</v>
      </c>
      <c r="F92" s="36">
        <f>SUMIFS(СВЦЭМ!$D$39:$D$782,СВЦЭМ!$A$39:$A$782,$A92,СВЦЭМ!$B$39:$B$782,F$77)+'СЕТ СН'!$H$11+СВЦЭМ!$D$10+'СЕТ СН'!$H$6-'СЕТ СН'!$H$23</f>
        <v>1468.8982287499998</v>
      </c>
      <c r="G92" s="36">
        <f>SUMIFS(СВЦЭМ!$D$39:$D$782,СВЦЭМ!$A$39:$A$782,$A92,СВЦЭМ!$B$39:$B$782,G$77)+'СЕТ СН'!$H$11+СВЦЭМ!$D$10+'СЕТ СН'!$H$6-'СЕТ СН'!$H$23</f>
        <v>1437.66043036</v>
      </c>
      <c r="H92" s="36">
        <f>SUMIFS(СВЦЭМ!$D$39:$D$782,СВЦЭМ!$A$39:$A$782,$A92,СВЦЭМ!$B$39:$B$782,H$77)+'СЕТ СН'!$H$11+СВЦЭМ!$D$10+'СЕТ СН'!$H$6-'СЕТ СН'!$H$23</f>
        <v>1377.21044966</v>
      </c>
      <c r="I92" s="36">
        <f>SUMIFS(СВЦЭМ!$D$39:$D$782,СВЦЭМ!$A$39:$A$782,$A92,СВЦЭМ!$B$39:$B$782,I$77)+'СЕТ СН'!$H$11+СВЦЭМ!$D$10+'СЕТ СН'!$H$6-'СЕТ СН'!$H$23</f>
        <v>1305.65639474</v>
      </c>
      <c r="J92" s="36">
        <f>SUMIFS(СВЦЭМ!$D$39:$D$782,СВЦЭМ!$A$39:$A$782,$A92,СВЦЭМ!$B$39:$B$782,J$77)+'СЕТ СН'!$H$11+СВЦЭМ!$D$10+'СЕТ СН'!$H$6-'СЕТ СН'!$H$23</f>
        <v>1248.1494587899999</v>
      </c>
      <c r="K92" s="36">
        <f>SUMIFS(СВЦЭМ!$D$39:$D$782,СВЦЭМ!$A$39:$A$782,$A92,СВЦЭМ!$B$39:$B$782,K$77)+'СЕТ СН'!$H$11+СВЦЭМ!$D$10+'СЕТ СН'!$H$6-'СЕТ СН'!$H$23</f>
        <v>1232.0889510699999</v>
      </c>
      <c r="L92" s="36">
        <f>SUMIFS(СВЦЭМ!$D$39:$D$782,СВЦЭМ!$A$39:$A$782,$A92,СВЦЭМ!$B$39:$B$782,L$77)+'СЕТ СН'!$H$11+СВЦЭМ!$D$10+'СЕТ СН'!$H$6-'СЕТ СН'!$H$23</f>
        <v>1240.57879785</v>
      </c>
      <c r="M92" s="36">
        <f>SUMIFS(СВЦЭМ!$D$39:$D$782,СВЦЭМ!$A$39:$A$782,$A92,СВЦЭМ!$B$39:$B$782,M$77)+'СЕТ СН'!$H$11+СВЦЭМ!$D$10+'СЕТ СН'!$H$6-'СЕТ СН'!$H$23</f>
        <v>1296.1162427199999</v>
      </c>
      <c r="N92" s="36">
        <f>SUMIFS(СВЦЭМ!$D$39:$D$782,СВЦЭМ!$A$39:$A$782,$A92,СВЦЭМ!$B$39:$B$782,N$77)+'СЕТ СН'!$H$11+СВЦЭМ!$D$10+'СЕТ СН'!$H$6-'СЕТ СН'!$H$23</f>
        <v>1326.1481270499999</v>
      </c>
      <c r="O92" s="36">
        <f>SUMIFS(СВЦЭМ!$D$39:$D$782,СВЦЭМ!$A$39:$A$782,$A92,СВЦЭМ!$B$39:$B$782,O$77)+'СЕТ СН'!$H$11+СВЦЭМ!$D$10+'СЕТ СН'!$H$6-'СЕТ СН'!$H$23</f>
        <v>1359.2396143799999</v>
      </c>
      <c r="P92" s="36">
        <f>SUMIFS(СВЦЭМ!$D$39:$D$782,СВЦЭМ!$A$39:$A$782,$A92,СВЦЭМ!$B$39:$B$782,P$77)+'СЕТ СН'!$H$11+СВЦЭМ!$D$10+'СЕТ СН'!$H$6-'СЕТ СН'!$H$23</f>
        <v>1398.65363516</v>
      </c>
      <c r="Q92" s="36">
        <f>SUMIFS(СВЦЭМ!$D$39:$D$782,СВЦЭМ!$A$39:$A$782,$A92,СВЦЭМ!$B$39:$B$782,Q$77)+'СЕТ СН'!$H$11+СВЦЭМ!$D$10+'СЕТ СН'!$H$6-'СЕТ СН'!$H$23</f>
        <v>1404.0327863799998</v>
      </c>
      <c r="R92" s="36">
        <f>SUMIFS(СВЦЭМ!$D$39:$D$782,СВЦЭМ!$A$39:$A$782,$A92,СВЦЭМ!$B$39:$B$782,R$77)+'СЕТ СН'!$H$11+СВЦЭМ!$D$10+'СЕТ СН'!$H$6-'СЕТ СН'!$H$23</f>
        <v>1400.9594278499999</v>
      </c>
      <c r="S92" s="36">
        <f>SUMIFS(СВЦЭМ!$D$39:$D$782,СВЦЭМ!$A$39:$A$782,$A92,СВЦЭМ!$B$39:$B$782,S$77)+'СЕТ СН'!$H$11+СВЦЭМ!$D$10+'СЕТ СН'!$H$6-'СЕТ СН'!$H$23</f>
        <v>1373.2696016799998</v>
      </c>
      <c r="T92" s="36">
        <f>SUMIFS(СВЦЭМ!$D$39:$D$782,СВЦЭМ!$A$39:$A$782,$A92,СВЦЭМ!$B$39:$B$782,T$77)+'СЕТ СН'!$H$11+СВЦЭМ!$D$10+'СЕТ СН'!$H$6-'СЕТ СН'!$H$23</f>
        <v>1302.0021015</v>
      </c>
      <c r="U92" s="36">
        <f>SUMIFS(СВЦЭМ!$D$39:$D$782,СВЦЭМ!$A$39:$A$782,$A92,СВЦЭМ!$B$39:$B$782,U$77)+'СЕТ СН'!$H$11+СВЦЭМ!$D$10+'СЕТ СН'!$H$6-'СЕТ СН'!$H$23</f>
        <v>1278.1746501799998</v>
      </c>
      <c r="V92" s="36">
        <f>SUMIFS(СВЦЭМ!$D$39:$D$782,СВЦЭМ!$A$39:$A$782,$A92,СВЦЭМ!$B$39:$B$782,V$77)+'СЕТ СН'!$H$11+СВЦЭМ!$D$10+'СЕТ СН'!$H$6-'СЕТ СН'!$H$23</f>
        <v>1282.7945431599999</v>
      </c>
      <c r="W92" s="36">
        <f>SUMIFS(СВЦЭМ!$D$39:$D$782,СВЦЭМ!$A$39:$A$782,$A92,СВЦЭМ!$B$39:$B$782,W$77)+'СЕТ СН'!$H$11+СВЦЭМ!$D$10+'СЕТ СН'!$H$6-'СЕТ СН'!$H$23</f>
        <v>1296.21763702</v>
      </c>
      <c r="X92" s="36">
        <f>SUMIFS(СВЦЭМ!$D$39:$D$782,СВЦЭМ!$A$39:$A$782,$A92,СВЦЭМ!$B$39:$B$782,X$77)+'СЕТ СН'!$H$11+СВЦЭМ!$D$10+'СЕТ СН'!$H$6-'СЕТ СН'!$H$23</f>
        <v>1329.7313982199998</v>
      </c>
      <c r="Y92" s="36">
        <f>SUMIFS(СВЦЭМ!$D$39:$D$782,СВЦЭМ!$A$39:$A$782,$A92,СВЦЭМ!$B$39:$B$782,Y$77)+'СЕТ СН'!$H$11+СВЦЭМ!$D$10+'СЕТ СН'!$H$6-'СЕТ СН'!$H$23</f>
        <v>1365.0286169799999</v>
      </c>
    </row>
    <row r="93" spans="1:25" ht="15.75" x14ac:dyDescent="0.2">
      <c r="A93" s="35">
        <f t="shared" si="2"/>
        <v>44608</v>
      </c>
      <c r="B93" s="36">
        <f>SUMIFS(СВЦЭМ!$D$39:$D$782,СВЦЭМ!$A$39:$A$782,$A93,СВЦЭМ!$B$39:$B$782,B$77)+'СЕТ СН'!$H$11+СВЦЭМ!$D$10+'СЕТ СН'!$H$6-'СЕТ СН'!$H$23</f>
        <v>1399.4108445499999</v>
      </c>
      <c r="C93" s="36">
        <f>SUMIFS(СВЦЭМ!$D$39:$D$782,СВЦЭМ!$A$39:$A$782,$A93,СВЦЭМ!$B$39:$B$782,C$77)+'СЕТ СН'!$H$11+СВЦЭМ!$D$10+'СЕТ СН'!$H$6-'СЕТ СН'!$H$23</f>
        <v>1454.77709218</v>
      </c>
      <c r="D93" s="36">
        <f>SUMIFS(СВЦЭМ!$D$39:$D$782,СВЦЭМ!$A$39:$A$782,$A93,СВЦЭМ!$B$39:$B$782,D$77)+'СЕТ СН'!$H$11+СВЦЭМ!$D$10+'СЕТ СН'!$H$6-'СЕТ СН'!$H$23</f>
        <v>1464.8758206699999</v>
      </c>
      <c r="E93" s="36">
        <f>SUMIFS(СВЦЭМ!$D$39:$D$782,СВЦЭМ!$A$39:$A$782,$A93,СВЦЭМ!$B$39:$B$782,E$77)+'СЕТ СН'!$H$11+СВЦЭМ!$D$10+'СЕТ СН'!$H$6-'СЕТ СН'!$H$23</f>
        <v>1465.7085476099999</v>
      </c>
      <c r="F93" s="36">
        <f>SUMIFS(СВЦЭМ!$D$39:$D$782,СВЦЭМ!$A$39:$A$782,$A93,СВЦЭМ!$B$39:$B$782,F$77)+'СЕТ СН'!$H$11+СВЦЭМ!$D$10+'СЕТ СН'!$H$6-'СЕТ СН'!$H$23</f>
        <v>1457.9140706199998</v>
      </c>
      <c r="G93" s="36">
        <f>SUMIFS(СВЦЭМ!$D$39:$D$782,СВЦЭМ!$A$39:$A$782,$A93,СВЦЭМ!$B$39:$B$782,G$77)+'СЕТ СН'!$H$11+СВЦЭМ!$D$10+'СЕТ СН'!$H$6-'СЕТ СН'!$H$23</f>
        <v>1428.26217823</v>
      </c>
      <c r="H93" s="36">
        <f>SUMIFS(СВЦЭМ!$D$39:$D$782,СВЦЭМ!$A$39:$A$782,$A93,СВЦЭМ!$B$39:$B$782,H$77)+'СЕТ СН'!$H$11+СВЦЭМ!$D$10+'СЕТ СН'!$H$6-'СЕТ СН'!$H$23</f>
        <v>1382.87010745</v>
      </c>
      <c r="I93" s="36">
        <f>SUMIFS(СВЦЭМ!$D$39:$D$782,СВЦЭМ!$A$39:$A$782,$A93,СВЦЭМ!$B$39:$B$782,I$77)+'СЕТ СН'!$H$11+СВЦЭМ!$D$10+'СЕТ СН'!$H$6-'СЕТ СН'!$H$23</f>
        <v>1332.1178165499998</v>
      </c>
      <c r="J93" s="36">
        <f>SUMIFS(СВЦЭМ!$D$39:$D$782,СВЦЭМ!$A$39:$A$782,$A93,СВЦЭМ!$B$39:$B$782,J$77)+'СЕТ СН'!$H$11+СВЦЭМ!$D$10+'СЕТ СН'!$H$6-'СЕТ СН'!$H$23</f>
        <v>1278.0755984</v>
      </c>
      <c r="K93" s="36">
        <f>SUMIFS(СВЦЭМ!$D$39:$D$782,СВЦЭМ!$A$39:$A$782,$A93,СВЦЭМ!$B$39:$B$782,K$77)+'СЕТ СН'!$H$11+СВЦЭМ!$D$10+'СЕТ СН'!$H$6-'СЕТ СН'!$H$23</f>
        <v>1270.1893552399999</v>
      </c>
      <c r="L93" s="36">
        <f>SUMIFS(СВЦЭМ!$D$39:$D$782,СВЦЭМ!$A$39:$A$782,$A93,СВЦЭМ!$B$39:$B$782,L$77)+'СЕТ СН'!$H$11+СВЦЭМ!$D$10+'СЕТ СН'!$H$6-'СЕТ СН'!$H$23</f>
        <v>1282.8011507899998</v>
      </c>
      <c r="M93" s="36">
        <f>SUMIFS(СВЦЭМ!$D$39:$D$782,СВЦЭМ!$A$39:$A$782,$A93,СВЦЭМ!$B$39:$B$782,M$77)+'СЕТ СН'!$H$11+СВЦЭМ!$D$10+'СЕТ СН'!$H$6-'СЕТ СН'!$H$23</f>
        <v>1318.8025083299999</v>
      </c>
      <c r="N93" s="36">
        <f>SUMIFS(СВЦЭМ!$D$39:$D$782,СВЦЭМ!$A$39:$A$782,$A93,СВЦЭМ!$B$39:$B$782,N$77)+'СЕТ СН'!$H$11+СВЦЭМ!$D$10+'СЕТ СН'!$H$6-'СЕТ СН'!$H$23</f>
        <v>1352.20872609</v>
      </c>
      <c r="O93" s="36">
        <f>SUMIFS(СВЦЭМ!$D$39:$D$782,СВЦЭМ!$A$39:$A$782,$A93,СВЦЭМ!$B$39:$B$782,O$77)+'СЕТ СН'!$H$11+СВЦЭМ!$D$10+'СЕТ СН'!$H$6-'СЕТ СН'!$H$23</f>
        <v>1375.9756856199999</v>
      </c>
      <c r="P93" s="36">
        <f>SUMIFS(СВЦЭМ!$D$39:$D$782,СВЦЭМ!$A$39:$A$782,$A93,СВЦЭМ!$B$39:$B$782,P$77)+'СЕТ СН'!$H$11+СВЦЭМ!$D$10+'СЕТ СН'!$H$6-'СЕТ СН'!$H$23</f>
        <v>1406.9294344</v>
      </c>
      <c r="Q93" s="36">
        <f>SUMIFS(СВЦЭМ!$D$39:$D$782,СВЦЭМ!$A$39:$A$782,$A93,СВЦЭМ!$B$39:$B$782,Q$77)+'СЕТ СН'!$H$11+СВЦЭМ!$D$10+'СЕТ СН'!$H$6-'СЕТ СН'!$H$23</f>
        <v>1408.78583998</v>
      </c>
      <c r="R93" s="36">
        <f>SUMIFS(СВЦЭМ!$D$39:$D$782,СВЦЭМ!$A$39:$A$782,$A93,СВЦЭМ!$B$39:$B$782,R$77)+'СЕТ СН'!$H$11+СВЦЭМ!$D$10+'СЕТ СН'!$H$6-'СЕТ СН'!$H$23</f>
        <v>1407.7780080399998</v>
      </c>
      <c r="S93" s="36">
        <f>SUMIFS(СВЦЭМ!$D$39:$D$782,СВЦЭМ!$A$39:$A$782,$A93,СВЦЭМ!$B$39:$B$782,S$77)+'СЕТ СН'!$H$11+СВЦЭМ!$D$10+'СЕТ СН'!$H$6-'СЕТ СН'!$H$23</f>
        <v>1382.8263645099998</v>
      </c>
      <c r="T93" s="36">
        <f>SUMIFS(СВЦЭМ!$D$39:$D$782,СВЦЭМ!$A$39:$A$782,$A93,СВЦЭМ!$B$39:$B$782,T$77)+'СЕТ СН'!$H$11+СВЦЭМ!$D$10+'СЕТ СН'!$H$6-'СЕТ СН'!$H$23</f>
        <v>1311.27796758</v>
      </c>
      <c r="U93" s="36">
        <f>SUMIFS(СВЦЭМ!$D$39:$D$782,СВЦЭМ!$A$39:$A$782,$A93,СВЦЭМ!$B$39:$B$782,U$77)+'СЕТ СН'!$H$11+СВЦЭМ!$D$10+'СЕТ СН'!$H$6-'СЕТ СН'!$H$23</f>
        <v>1283.8631375999998</v>
      </c>
      <c r="V93" s="36">
        <f>SUMIFS(СВЦЭМ!$D$39:$D$782,СВЦЭМ!$A$39:$A$782,$A93,СВЦЭМ!$B$39:$B$782,V$77)+'СЕТ СН'!$H$11+СВЦЭМ!$D$10+'СЕТ СН'!$H$6-'СЕТ СН'!$H$23</f>
        <v>1290.59492426</v>
      </c>
      <c r="W93" s="36">
        <f>SUMIFS(СВЦЭМ!$D$39:$D$782,СВЦЭМ!$A$39:$A$782,$A93,СВЦЭМ!$B$39:$B$782,W$77)+'СЕТ СН'!$H$11+СВЦЭМ!$D$10+'СЕТ СН'!$H$6-'СЕТ СН'!$H$23</f>
        <v>1321.56244715</v>
      </c>
      <c r="X93" s="36">
        <f>SUMIFS(СВЦЭМ!$D$39:$D$782,СВЦЭМ!$A$39:$A$782,$A93,СВЦЭМ!$B$39:$B$782,X$77)+'СЕТ СН'!$H$11+СВЦЭМ!$D$10+'СЕТ СН'!$H$6-'СЕТ СН'!$H$23</f>
        <v>1342.8490194399999</v>
      </c>
      <c r="Y93" s="36">
        <f>SUMIFS(СВЦЭМ!$D$39:$D$782,СВЦЭМ!$A$39:$A$782,$A93,СВЦЭМ!$B$39:$B$782,Y$77)+'СЕТ СН'!$H$11+СВЦЭМ!$D$10+'СЕТ СН'!$H$6-'СЕТ СН'!$H$23</f>
        <v>1390.21837598</v>
      </c>
    </row>
    <row r="94" spans="1:25" ht="15.75" x14ac:dyDescent="0.2">
      <c r="A94" s="35">
        <f t="shared" si="2"/>
        <v>44609</v>
      </c>
      <c r="B94" s="36">
        <f>SUMIFS(СВЦЭМ!$D$39:$D$782,СВЦЭМ!$A$39:$A$782,$A94,СВЦЭМ!$B$39:$B$782,B$77)+'СЕТ СН'!$H$11+СВЦЭМ!$D$10+'СЕТ СН'!$H$6-'СЕТ СН'!$H$23</f>
        <v>1346.7090452499999</v>
      </c>
      <c r="C94" s="36">
        <f>SUMIFS(СВЦЭМ!$D$39:$D$782,СВЦЭМ!$A$39:$A$782,$A94,СВЦЭМ!$B$39:$B$782,C$77)+'СЕТ СН'!$H$11+СВЦЭМ!$D$10+'СЕТ СН'!$H$6-'СЕТ СН'!$H$23</f>
        <v>1389.45766843</v>
      </c>
      <c r="D94" s="36">
        <f>SUMIFS(СВЦЭМ!$D$39:$D$782,СВЦЭМ!$A$39:$A$782,$A94,СВЦЭМ!$B$39:$B$782,D$77)+'СЕТ СН'!$H$11+СВЦЭМ!$D$10+'СЕТ СН'!$H$6-'СЕТ СН'!$H$23</f>
        <v>1443.5533117</v>
      </c>
      <c r="E94" s="36">
        <f>SUMIFS(СВЦЭМ!$D$39:$D$782,СВЦЭМ!$A$39:$A$782,$A94,СВЦЭМ!$B$39:$B$782,E$77)+'СЕТ СН'!$H$11+СВЦЭМ!$D$10+'СЕТ СН'!$H$6-'СЕТ СН'!$H$23</f>
        <v>1445.5478802999999</v>
      </c>
      <c r="F94" s="36">
        <f>SUMIFS(СВЦЭМ!$D$39:$D$782,СВЦЭМ!$A$39:$A$782,$A94,СВЦЭМ!$B$39:$B$782,F$77)+'СЕТ СН'!$H$11+СВЦЭМ!$D$10+'СЕТ СН'!$H$6-'СЕТ СН'!$H$23</f>
        <v>1433.9109714399999</v>
      </c>
      <c r="G94" s="36">
        <f>SUMIFS(СВЦЭМ!$D$39:$D$782,СВЦЭМ!$A$39:$A$782,$A94,СВЦЭМ!$B$39:$B$782,G$77)+'СЕТ СН'!$H$11+СВЦЭМ!$D$10+'СЕТ СН'!$H$6-'СЕТ СН'!$H$23</f>
        <v>1414.09168198</v>
      </c>
      <c r="H94" s="36">
        <f>SUMIFS(СВЦЭМ!$D$39:$D$782,СВЦЭМ!$A$39:$A$782,$A94,СВЦЭМ!$B$39:$B$782,H$77)+'СЕТ СН'!$H$11+СВЦЭМ!$D$10+'СЕТ СН'!$H$6-'СЕТ СН'!$H$23</f>
        <v>1364.1578066499999</v>
      </c>
      <c r="I94" s="36">
        <f>SUMIFS(СВЦЭМ!$D$39:$D$782,СВЦЭМ!$A$39:$A$782,$A94,СВЦЭМ!$B$39:$B$782,I$77)+'СЕТ СН'!$H$11+СВЦЭМ!$D$10+'СЕТ СН'!$H$6-'СЕТ СН'!$H$23</f>
        <v>1322.2666134599999</v>
      </c>
      <c r="J94" s="36">
        <f>SUMIFS(СВЦЭМ!$D$39:$D$782,СВЦЭМ!$A$39:$A$782,$A94,СВЦЭМ!$B$39:$B$782,J$77)+'СЕТ СН'!$H$11+СВЦЭМ!$D$10+'СЕТ СН'!$H$6-'СЕТ СН'!$H$23</f>
        <v>1273.06143131</v>
      </c>
      <c r="K94" s="36">
        <f>SUMIFS(СВЦЭМ!$D$39:$D$782,СВЦЭМ!$A$39:$A$782,$A94,СВЦЭМ!$B$39:$B$782,K$77)+'СЕТ СН'!$H$11+СВЦЭМ!$D$10+'СЕТ СН'!$H$6-'СЕТ СН'!$H$23</f>
        <v>1284.56062817</v>
      </c>
      <c r="L94" s="36">
        <f>SUMIFS(СВЦЭМ!$D$39:$D$782,СВЦЭМ!$A$39:$A$782,$A94,СВЦЭМ!$B$39:$B$782,L$77)+'СЕТ СН'!$H$11+СВЦЭМ!$D$10+'СЕТ СН'!$H$6-'СЕТ СН'!$H$23</f>
        <v>1286.1453518599999</v>
      </c>
      <c r="M94" s="36">
        <f>SUMIFS(СВЦЭМ!$D$39:$D$782,СВЦЭМ!$A$39:$A$782,$A94,СВЦЭМ!$B$39:$B$782,M$77)+'СЕТ СН'!$H$11+СВЦЭМ!$D$10+'СЕТ СН'!$H$6-'СЕТ СН'!$H$23</f>
        <v>1322.2180462699998</v>
      </c>
      <c r="N94" s="36">
        <f>SUMIFS(СВЦЭМ!$D$39:$D$782,СВЦЭМ!$A$39:$A$782,$A94,СВЦЭМ!$B$39:$B$782,N$77)+'СЕТ СН'!$H$11+СВЦЭМ!$D$10+'СЕТ СН'!$H$6-'СЕТ СН'!$H$23</f>
        <v>1348.6904368599999</v>
      </c>
      <c r="O94" s="36">
        <f>SUMIFS(СВЦЭМ!$D$39:$D$782,СВЦЭМ!$A$39:$A$782,$A94,СВЦЭМ!$B$39:$B$782,O$77)+'СЕТ СН'!$H$11+СВЦЭМ!$D$10+'СЕТ СН'!$H$6-'СЕТ СН'!$H$23</f>
        <v>1365.8163710399999</v>
      </c>
      <c r="P94" s="36">
        <f>SUMIFS(СВЦЭМ!$D$39:$D$782,СВЦЭМ!$A$39:$A$782,$A94,СВЦЭМ!$B$39:$B$782,P$77)+'СЕТ СН'!$H$11+СВЦЭМ!$D$10+'СЕТ СН'!$H$6-'СЕТ СН'!$H$23</f>
        <v>1406.6826624099999</v>
      </c>
      <c r="Q94" s="36">
        <f>SUMIFS(СВЦЭМ!$D$39:$D$782,СВЦЭМ!$A$39:$A$782,$A94,СВЦЭМ!$B$39:$B$782,Q$77)+'СЕТ СН'!$H$11+СВЦЭМ!$D$10+'СЕТ СН'!$H$6-'СЕТ СН'!$H$23</f>
        <v>1405.4655194699999</v>
      </c>
      <c r="R94" s="36">
        <f>SUMIFS(СВЦЭМ!$D$39:$D$782,СВЦЭМ!$A$39:$A$782,$A94,СВЦЭМ!$B$39:$B$782,R$77)+'СЕТ СН'!$H$11+СВЦЭМ!$D$10+'СЕТ СН'!$H$6-'СЕТ СН'!$H$23</f>
        <v>1395.7710759499998</v>
      </c>
      <c r="S94" s="36">
        <f>SUMIFS(СВЦЭМ!$D$39:$D$782,СВЦЭМ!$A$39:$A$782,$A94,СВЦЭМ!$B$39:$B$782,S$77)+'СЕТ СН'!$H$11+СВЦЭМ!$D$10+'СЕТ СН'!$H$6-'СЕТ СН'!$H$23</f>
        <v>1392.7695420399998</v>
      </c>
      <c r="T94" s="36">
        <f>SUMIFS(СВЦЭМ!$D$39:$D$782,СВЦЭМ!$A$39:$A$782,$A94,СВЦЭМ!$B$39:$B$782,T$77)+'СЕТ СН'!$H$11+СВЦЭМ!$D$10+'СЕТ СН'!$H$6-'СЕТ СН'!$H$23</f>
        <v>1327.2728779099998</v>
      </c>
      <c r="U94" s="36">
        <f>SUMIFS(СВЦЭМ!$D$39:$D$782,СВЦЭМ!$A$39:$A$782,$A94,СВЦЭМ!$B$39:$B$782,U$77)+'СЕТ СН'!$H$11+СВЦЭМ!$D$10+'СЕТ СН'!$H$6-'СЕТ СН'!$H$23</f>
        <v>1317.3275627799999</v>
      </c>
      <c r="V94" s="36">
        <f>SUMIFS(СВЦЭМ!$D$39:$D$782,СВЦЭМ!$A$39:$A$782,$A94,СВЦЭМ!$B$39:$B$782,V$77)+'СЕТ СН'!$H$11+СВЦЭМ!$D$10+'СЕТ СН'!$H$6-'СЕТ СН'!$H$23</f>
        <v>1337.4151550699999</v>
      </c>
      <c r="W94" s="36">
        <f>SUMIFS(СВЦЭМ!$D$39:$D$782,СВЦЭМ!$A$39:$A$782,$A94,СВЦЭМ!$B$39:$B$782,W$77)+'СЕТ СН'!$H$11+СВЦЭМ!$D$10+'СЕТ СН'!$H$6-'СЕТ СН'!$H$23</f>
        <v>1353.8256804099999</v>
      </c>
      <c r="X94" s="36">
        <f>SUMIFS(СВЦЭМ!$D$39:$D$782,СВЦЭМ!$A$39:$A$782,$A94,СВЦЭМ!$B$39:$B$782,X$77)+'СЕТ СН'!$H$11+СВЦЭМ!$D$10+'СЕТ СН'!$H$6-'СЕТ СН'!$H$23</f>
        <v>1350.0595034199998</v>
      </c>
      <c r="Y94" s="36">
        <f>SUMIFS(СВЦЭМ!$D$39:$D$782,СВЦЭМ!$A$39:$A$782,$A94,СВЦЭМ!$B$39:$B$782,Y$77)+'СЕТ СН'!$H$11+СВЦЭМ!$D$10+'СЕТ СН'!$H$6-'СЕТ СН'!$H$23</f>
        <v>1360.3016025099998</v>
      </c>
    </row>
    <row r="95" spans="1:25" ht="15.75" x14ac:dyDescent="0.2">
      <c r="A95" s="35">
        <f t="shared" si="2"/>
        <v>44610</v>
      </c>
      <c r="B95" s="36">
        <f>SUMIFS(СВЦЭМ!$D$39:$D$782,СВЦЭМ!$A$39:$A$782,$A95,СВЦЭМ!$B$39:$B$782,B$77)+'СЕТ СН'!$H$11+СВЦЭМ!$D$10+'СЕТ СН'!$H$6-'СЕТ СН'!$H$23</f>
        <v>1386.4873049399998</v>
      </c>
      <c r="C95" s="36">
        <f>SUMIFS(СВЦЭМ!$D$39:$D$782,СВЦЭМ!$A$39:$A$782,$A95,СВЦЭМ!$B$39:$B$782,C$77)+'СЕТ СН'!$H$11+СВЦЭМ!$D$10+'СЕТ СН'!$H$6-'СЕТ СН'!$H$23</f>
        <v>1432.9795321199999</v>
      </c>
      <c r="D95" s="36">
        <f>SUMIFS(СВЦЭМ!$D$39:$D$782,СВЦЭМ!$A$39:$A$782,$A95,СВЦЭМ!$B$39:$B$782,D$77)+'СЕТ СН'!$H$11+СВЦЭМ!$D$10+'СЕТ СН'!$H$6-'СЕТ СН'!$H$23</f>
        <v>1459.4602847899998</v>
      </c>
      <c r="E95" s="36">
        <f>SUMIFS(СВЦЭМ!$D$39:$D$782,СВЦЭМ!$A$39:$A$782,$A95,СВЦЭМ!$B$39:$B$782,E$77)+'СЕТ СН'!$H$11+СВЦЭМ!$D$10+'СЕТ СН'!$H$6-'СЕТ СН'!$H$23</f>
        <v>1462.0408886199998</v>
      </c>
      <c r="F95" s="36">
        <f>SUMIFS(СВЦЭМ!$D$39:$D$782,СВЦЭМ!$A$39:$A$782,$A95,СВЦЭМ!$B$39:$B$782,F$77)+'СЕТ СН'!$H$11+СВЦЭМ!$D$10+'СЕТ СН'!$H$6-'СЕТ СН'!$H$23</f>
        <v>1454.2623851899998</v>
      </c>
      <c r="G95" s="36">
        <f>SUMIFS(СВЦЭМ!$D$39:$D$782,СВЦЭМ!$A$39:$A$782,$A95,СВЦЭМ!$B$39:$B$782,G$77)+'СЕТ СН'!$H$11+СВЦЭМ!$D$10+'СЕТ СН'!$H$6-'СЕТ СН'!$H$23</f>
        <v>1421.9665255799998</v>
      </c>
      <c r="H95" s="36">
        <f>SUMIFS(СВЦЭМ!$D$39:$D$782,СВЦЭМ!$A$39:$A$782,$A95,СВЦЭМ!$B$39:$B$782,H$77)+'СЕТ СН'!$H$11+СВЦЭМ!$D$10+'СЕТ СН'!$H$6-'СЕТ СН'!$H$23</f>
        <v>1374.5232311999998</v>
      </c>
      <c r="I95" s="36">
        <f>SUMIFS(СВЦЭМ!$D$39:$D$782,СВЦЭМ!$A$39:$A$782,$A95,СВЦЭМ!$B$39:$B$782,I$77)+'СЕТ СН'!$H$11+СВЦЭМ!$D$10+'СЕТ СН'!$H$6-'СЕТ СН'!$H$23</f>
        <v>1327.6716916799999</v>
      </c>
      <c r="J95" s="36">
        <f>SUMIFS(СВЦЭМ!$D$39:$D$782,СВЦЭМ!$A$39:$A$782,$A95,СВЦЭМ!$B$39:$B$782,J$77)+'СЕТ СН'!$H$11+СВЦЭМ!$D$10+'СЕТ СН'!$H$6-'СЕТ СН'!$H$23</f>
        <v>1276.2928602499999</v>
      </c>
      <c r="K95" s="36">
        <f>SUMIFS(СВЦЭМ!$D$39:$D$782,СВЦЭМ!$A$39:$A$782,$A95,СВЦЭМ!$B$39:$B$782,K$77)+'СЕТ СН'!$H$11+СВЦЭМ!$D$10+'СЕТ СН'!$H$6-'СЕТ СН'!$H$23</f>
        <v>1274.44431265</v>
      </c>
      <c r="L95" s="36">
        <f>SUMIFS(СВЦЭМ!$D$39:$D$782,СВЦЭМ!$A$39:$A$782,$A95,СВЦЭМ!$B$39:$B$782,L$77)+'СЕТ СН'!$H$11+СВЦЭМ!$D$10+'СЕТ СН'!$H$6-'СЕТ СН'!$H$23</f>
        <v>1277.83707579</v>
      </c>
      <c r="M95" s="36">
        <f>SUMIFS(СВЦЭМ!$D$39:$D$782,СВЦЭМ!$A$39:$A$782,$A95,СВЦЭМ!$B$39:$B$782,M$77)+'СЕТ СН'!$H$11+СВЦЭМ!$D$10+'СЕТ СН'!$H$6-'СЕТ СН'!$H$23</f>
        <v>1329.4471385699999</v>
      </c>
      <c r="N95" s="36">
        <f>SUMIFS(СВЦЭМ!$D$39:$D$782,СВЦЭМ!$A$39:$A$782,$A95,СВЦЭМ!$B$39:$B$782,N$77)+'СЕТ СН'!$H$11+СВЦЭМ!$D$10+'СЕТ СН'!$H$6-'СЕТ СН'!$H$23</f>
        <v>1381.32456669</v>
      </c>
      <c r="O95" s="36">
        <f>SUMIFS(СВЦЭМ!$D$39:$D$782,СВЦЭМ!$A$39:$A$782,$A95,СВЦЭМ!$B$39:$B$782,O$77)+'СЕТ СН'!$H$11+СВЦЭМ!$D$10+'СЕТ СН'!$H$6-'СЕТ СН'!$H$23</f>
        <v>1396.6796211899998</v>
      </c>
      <c r="P95" s="36">
        <f>SUMIFS(СВЦЭМ!$D$39:$D$782,СВЦЭМ!$A$39:$A$782,$A95,СВЦЭМ!$B$39:$B$782,P$77)+'СЕТ СН'!$H$11+СВЦЭМ!$D$10+'СЕТ СН'!$H$6-'СЕТ СН'!$H$23</f>
        <v>1436.34784055</v>
      </c>
      <c r="Q95" s="36">
        <f>SUMIFS(СВЦЭМ!$D$39:$D$782,СВЦЭМ!$A$39:$A$782,$A95,СВЦЭМ!$B$39:$B$782,Q$77)+'СЕТ СН'!$H$11+СВЦЭМ!$D$10+'СЕТ СН'!$H$6-'СЕТ СН'!$H$23</f>
        <v>1448.93373815</v>
      </c>
      <c r="R95" s="36">
        <f>SUMIFS(СВЦЭМ!$D$39:$D$782,СВЦЭМ!$A$39:$A$782,$A95,СВЦЭМ!$B$39:$B$782,R$77)+'СЕТ СН'!$H$11+СВЦЭМ!$D$10+'СЕТ СН'!$H$6-'СЕТ СН'!$H$23</f>
        <v>1444.4709378</v>
      </c>
      <c r="S95" s="36">
        <f>SUMIFS(СВЦЭМ!$D$39:$D$782,СВЦЭМ!$A$39:$A$782,$A95,СВЦЭМ!$B$39:$B$782,S$77)+'СЕТ СН'!$H$11+СВЦЭМ!$D$10+'СЕТ СН'!$H$6-'СЕТ СН'!$H$23</f>
        <v>1413.21498722</v>
      </c>
      <c r="T95" s="36">
        <f>SUMIFS(СВЦЭМ!$D$39:$D$782,СВЦЭМ!$A$39:$A$782,$A95,СВЦЭМ!$B$39:$B$782,T$77)+'СЕТ СН'!$H$11+СВЦЭМ!$D$10+'СЕТ СН'!$H$6-'СЕТ СН'!$H$23</f>
        <v>1324.30272595</v>
      </c>
      <c r="U95" s="36">
        <f>SUMIFS(СВЦЭМ!$D$39:$D$782,СВЦЭМ!$A$39:$A$782,$A95,СВЦЭМ!$B$39:$B$782,U$77)+'СЕТ СН'!$H$11+СВЦЭМ!$D$10+'СЕТ СН'!$H$6-'СЕТ СН'!$H$23</f>
        <v>1298.2558548899999</v>
      </c>
      <c r="V95" s="36">
        <f>SUMIFS(СВЦЭМ!$D$39:$D$782,СВЦЭМ!$A$39:$A$782,$A95,СВЦЭМ!$B$39:$B$782,V$77)+'СЕТ СН'!$H$11+СВЦЭМ!$D$10+'СЕТ СН'!$H$6-'СЕТ СН'!$H$23</f>
        <v>1316.7650115899999</v>
      </c>
      <c r="W95" s="36">
        <f>SUMIFS(СВЦЭМ!$D$39:$D$782,СВЦЭМ!$A$39:$A$782,$A95,СВЦЭМ!$B$39:$B$782,W$77)+'СЕТ СН'!$H$11+СВЦЭМ!$D$10+'СЕТ СН'!$H$6-'СЕТ СН'!$H$23</f>
        <v>1318.9968978299999</v>
      </c>
      <c r="X95" s="36">
        <f>SUMIFS(СВЦЭМ!$D$39:$D$782,СВЦЭМ!$A$39:$A$782,$A95,СВЦЭМ!$B$39:$B$782,X$77)+'СЕТ СН'!$H$11+СВЦЭМ!$D$10+'СЕТ СН'!$H$6-'СЕТ СН'!$H$23</f>
        <v>1326.9867604899998</v>
      </c>
      <c r="Y95" s="36">
        <f>SUMIFS(СВЦЭМ!$D$39:$D$782,СВЦЭМ!$A$39:$A$782,$A95,СВЦЭМ!$B$39:$B$782,Y$77)+'СЕТ СН'!$H$11+СВЦЭМ!$D$10+'СЕТ СН'!$H$6-'СЕТ СН'!$H$23</f>
        <v>1353.8202242899999</v>
      </c>
    </row>
    <row r="96" spans="1:25" ht="15.75" x14ac:dyDescent="0.2">
      <c r="A96" s="35">
        <f t="shared" si="2"/>
        <v>44611</v>
      </c>
      <c r="B96" s="36">
        <f>SUMIFS(СВЦЭМ!$D$39:$D$782,СВЦЭМ!$A$39:$A$782,$A96,СВЦЭМ!$B$39:$B$782,B$77)+'СЕТ СН'!$H$11+СВЦЭМ!$D$10+'СЕТ СН'!$H$6-'СЕТ СН'!$H$23</f>
        <v>1361.97680797</v>
      </c>
      <c r="C96" s="36">
        <f>SUMIFS(СВЦЭМ!$D$39:$D$782,СВЦЭМ!$A$39:$A$782,$A96,СВЦЭМ!$B$39:$B$782,C$77)+'СЕТ СН'!$H$11+СВЦЭМ!$D$10+'СЕТ СН'!$H$6-'СЕТ СН'!$H$23</f>
        <v>1415.27080787</v>
      </c>
      <c r="D96" s="36">
        <f>SUMIFS(СВЦЭМ!$D$39:$D$782,СВЦЭМ!$A$39:$A$782,$A96,СВЦЭМ!$B$39:$B$782,D$77)+'СЕТ СН'!$H$11+СВЦЭМ!$D$10+'СЕТ СН'!$H$6-'СЕТ СН'!$H$23</f>
        <v>1455.64665066</v>
      </c>
      <c r="E96" s="36">
        <f>SUMIFS(СВЦЭМ!$D$39:$D$782,СВЦЭМ!$A$39:$A$782,$A96,СВЦЭМ!$B$39:$B$782,E$77)+'СЕТ СН'!$H$11+СВЦЭМ!$D$10+'СЕТ СН'!$H$6-'СЕТ СН'!$H$23</f>
        <v>1469.7089949199999</v>
      </c>
      <c r="F96" s="36">
        <f>SUMIFS(СВЦЭМ!$D$39:$D$782,СВЦЭМ!$A$39:$A$782,$A96,СВЦЭМ!$B$39:$B$782,F$77)+'СЕТ СН'!$H$11+СВЦЭМ!$D$10+'СЕТ СН'!$H$6-'СЕТ СН'!$H$23</f>
        <v>1455.56597861</v>
      </c>
      <c r="G96" s="36">
        <f>SUMIFS(СВЦЭМ!$D$39:$D$782,СВЦЭМ!$A$39:$A$782,$A96,СВЦЭМ!$B$39:$B$782,G$77)+'СЕТ СН'!$H$11+СВЦЭМ!$D$10+'СЕТ СН'!$H$6-'СЕТ СН'!$H$23</f>
        <v>1440.12190719</v>
      </c>
      <c r="H96" s="36">
        <f>SUMIFS(СВЦЭМ!$D$39:$D$782,СВЦЭМ!$A$39:$A$782,$A96,СВЦЭМ!$B$39:$B$782,H$77)+'СЕТ СН'!$H$11+СВЦЭМ!$D$10+'СЕТ СН'!$H$6-'СЕТ СН'!$H$23</f>
        <v>1413.87991775</v>
      </c>
      <c r="I96" s="36">
        <f>SUMIFS(СВЦЭМ!$D$39:$D$782,СВЦЭМ!$A$39:$A$782,$A96,СВЦЭМ!$B$39:$B$782,I$77)+'СЕТ СН'!$H$11+СВЦЭМ!$D$10+'СЕТ СН'!$H$6-'СЕТ СН'!$H$23</f>
        <v>1337.13765595</v>
      </c>
      <c r="J96" s="36">
        <f>SUMIFS(СВЦЭМ!$D$39:$D$782,СВЦЭМ!$A$39:$A$782,$A96,СВЦЭМ!$B$39:$B$782,J$77)+'СЕТ СН'!$H$11+СВЦЭМ!$D$10+'СЕТ СН'!$H$6-'СЕТ СН'!$H$23</f>
        <v>1287.8049202299999</v>
      </c>
      <c r="K96" s="36">
        <f>SUMIFS(СВЦЭМ!$D$39:$D$782,СВЦЭМ!$A$39:$A$782,$A96,СВЦЭМ!$B$39:$B$782,K$77)+'СЕТ СН'!$H$11+СВЦЭМ!$D$10+'СЕТ СН'!$H$6-'СЕТ СН'!$H$23</f>
        <v>1264.6727063799999</v>
      </c>
      <c r="L96" s="36">
        <f>SUMIFS(СВЦЭМ!$D$39:$D$782,СВЦЭМ!$A$39:$A$782,$A96,СВЦЭМ!$B$39:$B$782,L$77)+'СЕТ СН'!$H$11+СВЦЭМ!$D$10+'СЕТ СН'!$H$6-'СЕТ СН'!$H$23</f>
        <v>1250.02013994</v>
      </c>
      <c r="M96" s="36">
        <f>SUMIFS(СВЦЭМ!$D$39:$D$782,СВЦЭМ!$A$39:$A$782,$A96,СВЦЭМ!$B$39:$B$782,M$77)+'СЕТ СН'!$H$11+СВЦЭМ!$D$10+'СЕТ СН'!$H$6-'СЕТ СН'!$H$23</f>
        <v>1293.9856382999999</v>
      </c>
      <c r="N96" s="36">
        <f>SUMIFS(СВЦЭМ!$D$39:$D$782,СВЦЭМ!$A$39:$A$782,$A96,СВЦЭМ!$B$39:$B$782,N$77)+'СЕТ СН'!$H$11+СВЦЭМ!$D$10+'СЕТ СН'!$H$6-'СЕТ СН'!$H$23</f>
        <v>1331.06100821</v>
      </c>
      <c r="O96" s="36">
        <f>SUMIFS(СВЦЭМ!$D$39:$D$782,СВЦЭМ!$A$39:$A$782,$A96,СВЦЭМ!$B$39:$B$782,O$77)+'СЕТ СН'!$H$11+СВЦЭМ!$D$10+'СЕТ СН'!$H$6-'СЕТ СН'!$H$23</f>
        <v>1341.5673491799998</v>
      </c>
      <c r="P96" s="36">
        <f>SUMIFS(СВЦЭМ!$D$39:$D$782,СВЦЭМ!$A$39:$A$782,$A96,СВЦЭМ!$B$39:$B$782,P$77)+'СЕТ СН'!$H$11+СВЦЭМ!$D$10+'СЕТ СН'!$H$6-'СЕТ СН'!$H$23</f>
        <v>1387.8208864199999</v>
      </c>
      <c r="Q96" s="36">
        <f>SUMIFS(СВЦЭМ!$D$39:$D$782,СВЦЭМ!$A$39:$A$782,$A96,СВЦЭМ!$B$39:$B$782,Q$77)+'СЕТ СН'!$H$11+СВЦЭМ!$D$10+'СЕТ СН'!$H$6-'СЕТ СН'!$H$23</f>
        <v>1392.7835983699999</v>
      </c>
      <c r="R96" s="36">
        <f>SUMIFS(СВЦЭМ!$D$39:$D$782,СВЦЭМ!$A$39:$A$782,$A96,СВЦЭМ!$B$39:$B$782,R$77)+'СЕТ СН'!$H$11+СВЦЭМ!$D$10+'СЕТ СН'!$H$6-'СЕТ СН'!$H$23</f>
        <v>1381.9182729899999</v>
      </c>
      <c r="S96" s="36">
        <f>SUMIFS(СВЦЭМ!$D$39:$D$782,СВЦЭМ!$A$39:$A$782,$A96,СВЦЭМ!$B$39:$B$782,S$77)+'СЕТ СН'!$H$11+СВЦЭМ!$D$10+'СЕТ СН'!$H$6-'СЕТ СН'!$H$23</f>
        <v>1376.0971132899999</v>
      </c>
      <c r="T96" s="36">
        <f>SUMIFS(СВЦЭМ!$D$39:$D$782,СВЦЭМ!$A$39:$A$782,$A96,СВЦЭМ!$B$39:$B$782,T$77)+'СЕТ СН'!$H$11+СВЦЭМ!$D$10+'СЕТ СН'!$H$6-'СЕТ СН'!$H$23</f>
        <v>1292.3710350499998</v>
      </c>
      <c r="U96" s="36">
        <f>SUMIFS(СВЦЭМ!$D$39:$D$782,СВЦЭМ!$A$39:$A$782,$A96,СВЦЭМ!$B$39:$B$782,U$77)+'СЕТ СН'!$H$11+СВЦЭМ!$D$10+'СЕТ СН'!$H$6-'СЕТ СН'!$H$23</f>
        <v>1257.7725280699999</v>
      </c>
      <c r="V96" s="36">
        <f>SUMIFS(СВЦЭМ!$D$39:$D$782,СВЦЭМ!$A$39:$A$782,$A96,СВЦЭМ!$B$39:$B$782,V$77)+'СЕТ СН'!$H$11+СВЦЭМ!$D$10+'СЕТ СН'!$H$6-'СЕТ СН'!$H$23</f>
        <v>1263.5145427099999</v>
      </c>
      <c r="W96" s="36">
        <f>SUMIFS(СВЦЭМ!$D$39:$D$782,СВЦЭМ!$A$39:$A$782,$A96,СВЦЭМ!$B$39:$B$782,W$77)+'СЕТ СН'!$H$11+СВЦЭМ!$D$10+'СЕТ СН'!$H$6-'СЕТ СН'!$H$23</f>
        <v>1297.9023250299999</v>
      </c>
      <c r="X96" s="36">
        <f>SUMIFS(СВЦЭМ!$D$39:$D$782,СВЦЭМ!$A$39:$A$782,$A96,СВЦЭМ!$B$39:$B$782,X$77)+'СЕТ СН'!$H$11+СВЦЭМ!$D$10+'СЕТ СН'!$H$6-'СЕТ СН'!$H$23</f>
        <v>1325.2222859599999</v>
      </c>
      <c r="Y96" s="36">
        <f>SUMIFS(СВЦЭМ!$D$39:$D$782,СВЦЭМ!$A$39:$A$782,$A96,СВЦЭМ!$B$39:$B$782,Y$77)+'СЕТ СН'!$H$11+СВЦЭМ!$D$10+'СЕТ СН'!$H$6-'СЕТ СН'!$H$23</f>
        <v>1348.1839034</v>
      </c>
    </row>
    <row r="97" spans="1:27" ht="15.75" x14ac:dyDescent="0.2">
      <c r="A97" s="35">
        <f t="shared" si="2"/>
        <v>44612</v>
      </c>
      <c r="B97" s="36">
        <f>SUMIFS(СВЦЭМ!$D$39:$D$782,СВЦЭМ!$A$39:$A$782,$A97,СВЦЭМ!$B$39:$B$782,B$77)+'СЕТ СН'!$H$11+СВЦЭМ!$D$10+'СЕТ СН'!$H$6-'СЕТ СН'!$H$23</f>
        <v>1355.20478007</v>
      </c>
      <c r="C97" s="36">
        <f>SUMIFS(СВЦЭМ!$D$39:$D$782,СВЦЭМ!$A$39:$A$782,$A97,СВЦЭМ!$B$39:$B$782,C$77)+'СЕТ СН'!$H$11+СВЦЭМ!$D$10+'СЕТ СН'!$H$6-'СЕТ СН'!$H$23</f>
        <v>1390.6993048899999</v>
      </c>
      <c r="D97" s="36">
        <f>SUMIFS(СВЦЭМ!$D$39:$D$782,СВЦЭМ!$A$39:$A$782,$A97,СВЦЭМ!$B$39:$B$782,D$77)+'СЕТ СН'!$H$11+СВЦЭМ!$D$10+'СЕТ СН'!$H$6-'СЕТ СН'!$H$23</f>
        <v>1403.21813673</v>
      </c>
      <c r="E97" s="36">
        <f>SUMIFS(СВЦЭМ!$D$39:$D$782,СВЦЭМ!$A$39:$A$782,$A97,СВЦЭМ!$B$39:$B$782,E$77)+'СЕТ СН'!$H$11+СВЦЭМ!$D$10+'СЕТ СН'!$H$6-'СЕТ СН'!$H$23</f>
        <v>1423.25321435</v>
      </c>
      <c r="F97" s="36">
        <f>SUMIFS(СВЦЭМ!$D$39:$D$782,СВЦЭМ!$A$39:$A$782,$A97,СВЦЭМ!$B$39:$B$782,F$77)+'СЕТ СН'!$H$11+СВЦЭМ!$D$10+'СЕТ СН'!$H$6-'СЕТ СН'!$H$23</f>
        <v>1416.96023221</v>
      </c>
      <c r="G97" s="36">
        <f>SUMIFS(СВЦЭМ!$D$39:$D$782,СВЦЭМ!$A$39:$A$782,$A97,СВЦЭМ!$B$39:$B$782,G$77)+'СЕТ СН'!$H$11+СВЦЭМ!$D$10+'СЕТ СН'!$H$6-'СЕТ СН'!$H$23</f>
        <v>1407.2828681799999</v>
      </c>
      <c r="H97" s="36">
        <f>SUMIFS(СВЦЭМ!$D$39:$D$782,СВЦЭМ!$A$39:$A$782,$A97,СВЦЭМ!$B$39:$B$782,H$77)+'СЕТ СН'!$H$11+СВЦЭМ!$D$10+'СЕТ СН'!$H$6-'СЕТ СН'!$H$23</f>
        <v>1394.73540329</v>
      </c>
      <c r="I97" s="36">
        <f>SUMIFS(СВЦЭМ!$D$39:$D$782,СВЦЭМ!$A$39:$A$782,$A97,СВЦЭМ!$B$39:$B$782,I$77)+'СЕТ СН'!$H$11+СВЦЭМ!$D$10+'СЕТ СН'!$H$6-'СЕТ СН'!$H$23</f>
        <v>1343.1721202199999</v>
      </c>
      <c r="J97" s="36">
        <f>SUMIFS(СВЦЭМ!$D$39:$D$782,СВЦЭМ!$A$39:$A$782,$A97,СВЦЭМ!$B$39:$B$782,J$77)+'СЕТ СН'!$H$11+СВЦЭМ!$D$10+'СЕТ СН'!$H$6-'СЕТ СН'!$H$23</f>
        <v>1283.6145925199999</v>
      </c>
      <c r="K97" s="36">
        <f>SUMIFS(СВЦЭМ!$D$39:$D$782,СВЦЭМ!$A$39:$A$782,$A97,СВЦЭМ!$B$39:$B$782,K$77)+'СЕТ СН'!$H$11+СВЦЭМ!$D$10+'СЕТ СН'!$H$6-'СЕТ СН'!$H$23</f>
        <v>1276.1411366699999</v>
      </c>
      <c r="L97" s="36">
        <f>SUMIFS(СВЦЭМ!$D$39:$D$782,СВЦЭМ!$A$39:$A$782,$A97,СВЦЭМ!$B$39:$B$782,L$77)+'СЕТ СН'!$H$11+СВЦЭМ!$D$10+'СЕТ СН'!$H$6-'СЕТ СН'!$H$23</f>
        <v>1277.72211038</v>
      </c>
      <c r="M97" s="36">
        <f>SUMIFS(СВЦЭМ!$D$39:$D$782,СВЦЭМ!$A$39:$A$782,$A97,СВЦЭМ!$B$39:$B$782,M$77)+'СЕТ СН'!$H$11+СВЦЭМ!$D$10+'СЕТ СН'!$H$6-'СЕТ СН'!$H$23</f>
        <v>1319.53309558</v>
      </c>
      <c r="N97" s="36">
        <f>SUMIFS(СВЦЭМ!$D$39:$D$782,СВЦЭМ!$A$39:$A$782,$A97,СВЦЭМ!$B$39:$B$782,N$77)+'СЕТ СН'!$H$11+СВЦЭМ!$D$10+'СЕТ СН'!$H$6-'СЕТ СН'!$H$23</f>
        <v>1367.8727041499999</v>
      </c>
      <c r="O97" s="36">
        <f>SUMIFS(СВЦЭМ!$D$39:$D$782,СВЦЭМ!$A$39:$A$782,$A97,СВЦЭМ!$B$39:$B$782,O$77)+'СЕТ СН'!$H$11+СВЦЭМ!$D$10+'СЕТ СН'!$H$6-'СЕТ СН'!$H$23</f>
        <v>1382.4680184499998</v>
      </c>
      <c r="P97" s="36">
        <f>SUMIFS(СВЦЭМ!$D$39:$D$782,СВЦЭМ!$A$39:$A$782,$A97,СВЦЭМ!$B$39:$B$782,P$77)+'СЕТ СН'!$H$11+СВЦЭМ!$D$10+'СЕТ СН'!$H$6-'СЕТ СН'!$H$23</f>
        <v>1410.2107790599998</v>
      </c>
      <c r="Q97" s="36">
        <f>SUMIFS(СВЦЭМ!$D$39:$D$782,СВЦЭМ!$A$39:$A$782,$A97,СВЦЭМ!$B$39:$B$782,Q$77)+'СЕТ СН'!$H$11+СВЦЭМ!$D$10+'СЕТ СН'!$H$6-'СЕТ СН'!$H$23</f>
        <v>1410.45155819</v>
      </c>
      <c r="R97" s="36">
        <f>SUMIFS(СВЦЭМ!$D$39:$D$782,СВЦЭМ!$A$39:$A$782,$A97,СВЦЭМ!$B$39:$B$782,R$77)+'СЕТ СН'!$H$11+СВЦЭМ!$D$10+'СЕТ СН'!$H$6-'СЕТ СН'!$H$23</f>
        <v>1399.30296851</v>
      </c>
      <c r="S97" s="36">
        <f>SUMIFS(СВЦЭМ!$D$39:$D$782,СВЦЭМ!$A$39:$A$782,$A97,СВЦЭМ!$B$39:$B$782,S$77)+'СЕТ СН'!$H$11+СВЦЭМ!$D$10+'СЕТ СН'!$H$6-'СЕТ СН'!$H$23</f>
        <v>1370.87990857</v>
      </c>
      <c r="T97" s="36">
        <f>SUMIFS(СВЦЭМ!$D$39:$D$782,СВЦЭМ!$A$39:$A$782,$A97,СВЦЭМ!$B$39:$B$782,T$77)+'СЕТ СН'!$H$11+СВЦЭМ!$D$10+'СЕТ СН'!$H$6-'СЕТ СН'!$H$23</f>
        <v>1290.41703319</v>
      </c>
      <c r="U97" s="36">
        <f>SUMIFS(СВЦЭМ!$D$39:$D$782,СВЦЭМ!$A$39:$A$782,$A97,СВЦЭМ!$B$39:$B$782,U$77)+'СЕТ СН'!$H$11+СВЦЭМ!$D$10+'СЕТ СН'!$H$6-'СЕТ СН'!$H$23</f>
        <v>1255.64523586</v>
      </c>
      <c r="V97" s="36">
        <f>SUMIFS(СВЦЭМ!$D$39:$D$782,СВЦЭМ!$A$39:$A$782,$A97,СВЦЭМ!$B$39:$B$782,V$77)+'СЕТ СН'!$H$11+СВЦЭМ!$D$10+'СЕТ СН'!$H$6-'СЕТ СН'!$H$23</f>
        <v>1264.16629382</v>
      </c>
      <c r="W97" s="36">
        <f>SUMIFS(СВЦЭМ!$D$39:$D$782,СВЦЭМ!$A$39:$A$782,$A97,СВЦЭМ!$B$39:$B$782,W$77)+'СЕТ СН'!$H$11+СВЦЭМ!$D$10+'СЕТ СН'!$H$6-'СЕТ СН'!$H$23</f>
        <v>1296.59248774</v>
      </c>
      <c r="X97" s="36">
        <f>SUMIFS(СВЦЭМ!$D$39:$D$782,СВЦЭМ!$A$39:$A$782,$A97,СВЦЭМ!$B$39:$B$782,X$77)+'СЕТ СН'!$H$11+СВЦЭМ!$D$10+'СЕТ СН'!$H$6-'СЕТ СН'!$H$23</f>
        <v>1311.00044222</v>
      </c>
      <c r="Y97" s="36">
        <f>SUMIFS(СВЦЭМ!$D$39:$D$782,СВЦЭМ!$A$39:$A$782,$A97,СВЦЭМ!$B$39:$B$782,Y$77)+'СЕТ СН'!$H$11+СВЦЭМ!$D$10+'СЕТ СН'!$H$6-'СЕТ СН'!$H$23</f>
        <v>1334.3699064999998</v>
      </c>
    </row>
    <row r="98" spans="1:27" ht="15.75" x14ac:dyDescent="0.2">
      <c r="A98" s="35">
        <f t="shared" si="2"/>
        <v>44613</v>
      </c>
      <c r="B98" s="36">
        <f>SUMIFS(СВЦЭМ!$D$39:$D$782,СВЦЭМ!$A$39:$A$782,$A98,СВЦЭМ!$B$39:$B$782,B$77)+'СЕТ СН'!$H$11+СВЦЭМ!$D$10+'СЕТ СН'!$H$6-'СЕТ СН'!$H$23</f>
        <v>1346.2603888699998</v>
      </c>
      <c r="C98" s="36">
        <f>SUMIFS(СВЦЭМ!$D$39:$D$782,СВЦЭМ!$A$39:$A$782,$A98,СВЦЭМ!$B$39:$B$782,C$77)+'СЕТ СН'!$H$11+СВЦЭМ!$D$10+'СЕТ СН'!$H$6-'СЕТ СН'!$H$23</f>
        <v>1402.8396852599999</v>
      </c>
      <c r="D98" s="36">
        <f>SUMIFS(СВЦЭМ!$D$39:$D$782,СВЦЭМ!$A$39:$A$782,$A98,СВЦЭМ!$B$39:$B$782,D$77)+'СЕТ СН'!$H$11+СВЦЭМ!$D$10+'СЕТ СН'!$H$6-'СЕТ СН'!$H$23</f>
        <v>1449.47036989</v>
      </c>
      <c r="E98" s="36">
        <f>SUMIFS(СВЦЭМ!$D$39:$D$782,СВЦЭМ!$A$39:$A$782,$A98,СВЦЭМ!$B$39:$B$782,E$77)+'СЕТ СН'!$H$11+СВЦЭМ!$D$10+'СЕТ СН'!$H$6-'СЕТ СН'!$H$23</f>
        <v>1462.1837370599999</v>
      </c>
      <c r="F98" s="36">
        <f>SUMIFS(СВЦЭМ!$D$39:$D$782,СВЦЭМ!$A$39:$A$782,$A98,СВЦЭМ!$B$39:$B$782,F$77)+'СЕТ СН'!$H$11+СВЦЭМ!$D$10+'СЕТ СН'!$H$6-'СЕТ СН'!$H$23</f>
        <v>1453.66408933</v>
      </c>
      <c r="G98" s="36">
        <f>SUMIFS(СВЦЭМ!$D$39:$D$782,СВЦЭМ!$A$39:$A$782,$A98,СВЦЭМ!$B$39:$B$782,G$77)+'СЕТ СН'!$H$11+СВЦЭМ!$D$10+'СЕТ СН'!$H$6-'СЕТ СН'!$H$23</f>
        <v>1417.3108764899998</v>
      </c>
      <c r="H98" s="36">
        <f>SUMIFS(СВЦЭМ!$D$39:$D$782,СВЦЭМ!$A$39:$A$782,$A98,СВЦЭМ!$B$39:$B$782,H$77)+'СЕТ СН'!$H$11+СВЦЭМ!$D$10+'СЕТ СН'!$H$6-'СЕТ СН'!$H$23</f>
        <v>1376.7970246599998</v>
      </c>
      <c r="I98" s="36">
        <f>SUMIFS(СВЦЭМ!$D$39:$D$782,СВЦЭМ!$A$39:$A$782,$A98,СВЦЭМ!$B$39:$B$782,I$77)+'СЕТ СН'!$H$11+СВЦЭМ!$D$10+'СЕТ СН'!$H$6-'СЕТ СН'!$H$23</f>
        <v>1330.9804861599998</v>
      </c>
      <c r="J98" s="36">
        <f>SUMIFS(СВЦЭМ!$D$39:$D$782,СВЦЭМ!$A$39:$A$782,$A98,СВЦЭМ!$B$39:$B$782,J$77)+'СЕТ СН'!$H$11+СВЦЭМ!$D$10+'СЕТ СН'!$H$6-'СЕТ СН'!$H$23</f>
        <v>1273.86946328</v>
      </c>
      <c r="K98" s="36">
        <f>SUMIFS(СВЦЭМ!$D$39:$D$782,СВЦЭМ!$A$39:$A$782,$A98,СВЦЭМ!$B$39:$B$782,K$77)+'СЕТ СН'!$H$11+СВЦЭМ!$D$10+'СЕТ СН'!$H$6-'СЕТ СН'!$H$23</f>
        <v>1267.6194767499999</v>
      </c>
      <c r="L98" s="36">
        <f>SUMIFS(СВЦЭМ!$D$39:$D$782,СВЦЭМ!$A$39:$A$782,$A98,СВЦЭМ!$B$39:$B$782,L$77)+'СЕТ СН'!$H$11+СВЦЭМ!$D$10+'СЕТ СН'!$H$6-'СЕТ СН'!$H$23</f>
        <v>1287.9222187099999</v>
      </c>
      <c r="M98" s="36">
        <f>SUMIFS(СВЦЭМ!$D$39:$D$782,СВЦЭМ!$A$39:$A$782,$A98,СВЦЭМ!$B$39:$B$782,M$77)+'СЕТ СН'!$H$11+СВЦЭМ!$D$10+'СЕТ СН'!$H$6-'СЕТ СН'!$H$23</f>
        <v>1325.9887700299998</v>
      </c>
      <c r="N98" s="36">
        <f>SUMIFS(СВЦЭМ!$D$39:$D$782,СВЦЭМ!$A$39:$A$782,$A98,СВЦЭМ!$B$39:$B$782,N$77)+'СЕТ СН'!$H$11+СВЦЭМ!$D$10+'СЕТ СН'!$H$6-'СЕТ СН'!$H$23</f>
        <v>1389.1816441799999</v>
      </c>
      <c r="O98" s="36">
        <f>SUMIFS(СВЦЭМ!$D$39:$D$782,СВЦЭМ!$A$39:$A$782,$A98,СВЦЭМ!$B$39:$B$782,O$77)+'СЕТ СН'!$H$11+СВЦЭМ!$D$10+'СЕТ СН'!$H$6-'СЕТ СН'!$H$23</f>
        <v>1391.32101081</v>
      </c>
      <c r="P98" s="36">
        <f>SUMIFS(СВЦЭМ!$D$39:$D$782,СВЦЭМ!$A$39:$A$782,$A98,СВЦЭМ!$B$39:$B$782,P$77)+'СЕТ СН'!$H$11+СВЦЭМ!$D$10+'СЕТ СН'!$H$6-'СЕТ СН'!$H$23</f>
        <v>1424.0117270799999</v>
      </c>
      <c r="Q98" s="36">
        <f>SUMIFS(СВЦЭМ!$D$39:$D$782,СВЦЭМ!$A$39:$A$782,$A98,СВЦЭМ!$B$39:$B$782,Q$77)+'СЕТ СН'!$H$11+СВЦЭМ!$D$10+'СЕТ СН'!$H$6-'СЕТ СН'!$H$23</f>
        <v>1423.2862410099999</v>
      </c>
      <c r="R98" s="36">
        <f>SUMIFS(СВЦЭМ!$D$39:$D$782,СВЦЭМ!$A$39:$A$782,$A98,СВЦЭМ!$B$39:$B$782,R$77)+'СЕТ СН'!$H$11+СВЦЭМ!$D$10+'СЕТ СН'!$H$6-'СЕТ СН'!$H$23</f>
        <v>1420.771968</v>
      </c>
      <c r="S98" s="36">
        <f>SUMIFS(СВЦЭМ!$D$39:$D$782,СВЦЭМ!$A$39:$A$782,$A98,СВЦЭМ!$B$39:$B$782,S$77)+'СЕТ СН'!$H$11+СВЦЭМ!$D$10+'СЕТ СН'!$H$6-'СЕТ СН'!$H$23</f>
        <v>1378.23760855</v>
      </c>
      <c r="T98" s="36">
        <f>SUMIFS(СВЦЭМ!$D$39:$D$782,СВЦЭМ!$A$39:$A$782,$A98,СВЦЭМ!$B$39:$B$782,T$77)+'СЕТ СН'!$H$11+СВЦЭМ!$D$10+'СЕТ СН'!$H$6-'СЕТ СН'!$H$23</f>
        <v>1299.10620823</v>
      </c>
      <c r="U98" s="36">
        <f>SUMIFS(СВЦЭМ!$D$39:$D$782,СВЦЭМ!$A$39:$A$782,$A98,СВЦЭМ!$B$39:$B$782,U$77)+'СЕТ СН'!$H$11+СВЦЭМ!$D$10+'СЕТ СН'!$H$6-'СЕТ СН'!$H$23</f>
        <v>1281.16287096</v>
      </c>
      <c r="V98" s="36">
        <f>SUMIFS(СВЦЭМ!$D$39:$D$782,СВЦЭМ!$A$39:$A$782,$A98,СВЦЭМ!$B$39:$B$782,V$77)+'СЕТ СН'!$H$11+СВЦЭМ!$D$10+'СЕТ СН'!$H$6-'СЕТ СН'!$H$23</f>
        <v>1294.0499743099999</v>
      </c>
      <c r="W98" s="36">
        <f>SUMIFS(СВЦЭМ!$D$39:$D$782,СВЦЭМ!$A$39:$A$782,$A98,СВЦЭМ!$B$39:$B$782,W$77)+'СЕТ СН'!$H$11+СВЦЭМ!$D$10+'СЕТ СН'!$H$6-'СЕТ СН'!$H$23</f>
        <v>1322.3719969599999</v>
      </c>
      <c r="X98" s="36">
        <f>SUMIFS(СВЦЭМ!$D$39:$D$782,СВЦЭМ!$A$39:$A$782,$A98,СВЦЭМ!$B$39:$B$782,X$77)+'СЕТ СН'!$H$11+СВЦЭМ!$D$10+'СЕТ СН'!$H$6-'СЕТ СН'!$H$23</f>
        <v>1346.3231982799998</v>
      </c>
      <c r="Y98" s="36">
        <f>SUMIFS(СВЦЭМ!$D$39:$D$782,СВЦЭМ!$A$39:$A$782,$A98,СВЦЭМ!$B$39:$B$782,Y$77)+'СЕТ СН'!$H$11+СВЦЭМ!$D$10+'СЕТ СН'!$H$6-'СЕТ СН'!$H$23</f>
        <v>1352.3841998099999</v>
      </c>
    </row>
    <row r="99" spans="1:27" ht="15.75" x14ac:dyDescent="0.2">
      <c r="A99" s="35">
        <f t="shared" si="2"/>
        <v>44614</v>
      </c>
      <c r="B99" s="36">
        <f>SUMIFS(СВЦЭМ!$D$39:$D$782,СВЦЭМ!$A$39:$A$782,$A99,СВЦЭМ!$B$39:$B$782,B$77)+'СЕТ СН'!$H$11+СВЦЭМ!$D$10+'СЕТ СН'!$H$6-'СЕТ СН'!$H$23</f>
        <v>1355.90453598</v>
      </c>
      <c r="C99" s="36">
        <f>SUMIFS(СВЦЭМ!$D$39:$D$782,СВЦЭМ!$A$39:$A$782,$A99,СВЦЭМ!$B$39:$B$782,C$77)+'СЕТ СН'!$H$11+СВЦЭМ!$D$10+'СЕТ СН'!$H$6-'СЕТ СН'!$H$23</f>
        <v>1418.5994922299999</v>
      </c>
      <c r="D99" s="36">
        <f>SUMIFS(СВЦЭМ!$D$39:$D$782,СВЦЭМ!$A$39:$A$782,$A99,СВЦЭМ!$B$39:$B$782,D$77)+'СЕТ СН'!$H$11+СВЦЭМ!$D$10+'СЕТ СН'!$H$6-'СЕТ СН'!$H$23</f>
        <v>1458.3423857999999</v>
      </c>
      <c r="E99" s="36">
        <f>SUMIFS(СВЦЭМ!$D$39:$D$782,СВЦЭМ!$A$39:$A$782,$A99,СВЦЭМ!$B$39:$B$782,E$77)+'СЕТ СН'!$H$11+СВЦЭМ!$D$10+'СЕТ СН'!$H$6-'СЕТ СН'!$H$23</f>
        <v>1469.8829941899999</v>
      </c>
      <c r="F99" s="36">
        <f>SUMIFS(СВЦЭМ!$D$39:$D$782,СВЦЭМ!$A$39:$A$782,$A99,СВЦЭМ!$B$39:$B$782,F$77)+'СЕТ СН'!$H$11+СВЦЭМ!$D$10+'СЕТ СН'!$H$6-'СЕТ СН'!$H$23</f>
        <v>1461.8795414399999</v>
      </c>
      <c r="G99" s="36">
        <f>SUMIFS(СВЦЭМ!$D$39:$D$782,СВЦЭМ!$A$39:$A$782,$A99,СВЦЭМ!$B$39:$B$782,G$77)+'СЕТ СН'!$H$11+СВЦЭМ!$D$10+'СЕТ СН'!$H$6-'СЕТ СН'!$H$23</f>
        <v>1431.7080337499999</v>
      </c>
      <c r="H99" s="36">
        <f>SUMIFS(СВЦЭМ!$D$39:$D$782,СВЦЭМ!$A$39:$A$782,$A99,СВЦЭМ!$B$39:$B$782,H$77)+'СЕТ СН'!$H$11+СВЦЭМ!$D$10+'СЕТ СН'!$H$6-'СЕТ СН'!$H$23</f>
        <v>1387.2821315799999</v>
      </c>
      <c r="I99" s="36">
        <f>SUMIFS(СВЦЭМ!$D$39:$D$782,СВЦЭМ!$A$39:$A$782,$A99,СВЦЭМ!$B$39:$B$782,I$77)+'СЕТ СН'!$H$11+СВЦЭМ!$D$10+'СЕТ СН'!$H$6-'СЕТ СН'!$H$23</f>
        <v>1328.9144621999999</v>
      </c>
      <c r="J99" s="36">
        <f>SUMIFS(СВЦЭМ!$D$39:$D$782,СВЦЭМ!$A$39:$A$782,$A99,СВЦЭМ!$B$39:$B$782,J$77)+'СЕТ СН'!$H$11+СВЦЭМ!$D$10+'СЕТ СН'!$H$6-'СЕТ СН'!$H$23</f>
        <v>1281.6728132399999</v>
      </c>
      <c r="K99" s="36">
        <f>SUMIFS(СВЦЭМ!$D$39:$D$782,СВЦЭМ!$A$39:$A$782,$A99,СВЦЭМ!$B$39:$B$782,K$77)+'СЕТ СН'!$H$11+СВЦЭМ!$D$10+'СЕТ СН'!$H$6-'СЕТ СН'!$H$23</f>
        <v>1275.9432503399998</v>
      </c>
      <c r="L99" s="36">
        <f>SUMIFS(СВЦЭМ!$D$39:$D$782,СВЦЭМ!$A$39:$A$782,$A99,СВЦЭМ!$B$39:$B$782,L$77)+'СЕТ СН'!$H$11+СВЦЭМ!$D$10+'СЕТ СН'!$H$6-'СЕТ СН'!$H$23</f>
        <v>1290.28466869</v>
      </c>
      <c r="M99" s="36">
        <f>SUMIFS(СВЦЭМ!$D$39:$D$782,СВЦЭМ!$A$39:$A$782,$A99,СВЦЭМ!$B$39:$B$782,M$77)+'СЕТ СН'!$H$11+СВЦЭМ!$D$10+'СЕТ СН'!$H$6-'СЕТ СН'!$H$23</f>
        <v>1349.28559845</v>
      </c>
      <c r="N99" s="36">
        <f>SUMIFS(СВЦЭМ!$D$39:$D$782,СВЦЭМ!$A$39:$A$782,$A99,СВЦЭМ!$B$39:$B$782,N$77)+'СЕТ СН'!$H$11+СВЦЭМ!$D$10+'СЕТ СН'!$H$6-'СЕТ СН'!$H$23</f>
        <v>1383.2887657899998</v>
      </c>
      <c r="O99" s="36">
        <f>SUMIFS(СВЦЭМ!$D$39:$D$782,СВЦЭМ!$A$39:$A$782,$A99,СВЦЭМ!$B$39:$B$782,O$77)+'СЕТ СН'!$H$11+СВЦЭМ!$D$10+'СЕТ СН'!$H$6-'СЕТ СН'!$H$23</f>
        <v>1402.7119097699999</v>
      </c>
      <c r="P99" s="36">
        <f>SUMIFS(СВЦЭМ!$D$39:$D$782,СВЦЭМ!$A$39:$A$782,$A99,СВЦЭМ!$B$39:$B$782,P$77)+'СЕТ СН'!$H$11+СВЦЭМ!$D$10+'СЕТ СН'!$H$6-'СЕТ СН'!$H$23</f>
        <v>1433.9201117399998</v>
      </c>
      <c r="Q99" s="36">
        <f>SUMIFS(СВЦЭМ!$D$39:$D$782,СВЦЭМ!$A$39:$A$782,$A99,СВЦЭМ!$B$39:$B$782,Q$77)+'СЕТ СН'!$H$11+СВЦЭМ!$D$10+'СЕТ СН'!$H$6-'СЕТ СН'!$H$23</f>
        <v>1436.68529139</v>
      </c>
      <c r="R99" s="36">
        <f>SUMIFS(СВЦЭМ!$D$39:$D$782,СВЦЭМ!$A$39:$A$782,$A99,СВЦЭМ!$B$39:$B$782,R$77)+'СЕТ СН'!$H$11+СВЦЭМ!$D$10+'СЕТ СН'!$H$6-'СЕТ СН'!$H$23</f>
        <v>1424.8899285499999</v>
      </c>
      <c r="S99" s="36">
        <f>SUMIFS(СВЦЭМ!$D$39:$D$782,СВЦЭМ!$A$39:$A$782,$A99,СВЦЭМ!$B$39:$B$782,S$77)+'СЕТ СН'!$H$11+СВЦЭМ!$D$10+'СЕТ СН'!$H$6-'СЕТ СН'!$H$23</f>
        <v>1403.52416376</v>
      </c>
      <c r="T99" s="36">
        <f>SUMIFS(СВЦЭМ!$D$39:$D$782,СВЦЭМ!$A$39:$A$782,$A99,СВЦЭМ!$B$39:$B$782,T$77)+'СЕТ СН'!$H$11+СВЦЭМ!$D$10+'СЕТ СН'!$H$6-'СЕТ СН'!$H$23</f>
        <v>1321.41246566</v>
      </c>
      <c r="U99" s="36">
        <f>SUMIFS(СВЦЭМ!$D$39:$D$782,СВЦЭМ!$A$39:$A$782,$A99,СВЦЭМ!$B$39:$B$782,U$77)+'СЕТ СН'!$H$11+СВЦЭМ!$D$10+'СЕТ СН'!$H$6-'СЕТ СН'!$H$23</f>
        <v>1296.0020128699998</v>
      </c>
      <c r="V99" s="36">
        <f>SUMIFS(СВЦЭМ!$D$39:$D$782,СВЦЭМ!$A$39:$A$782,$A99,СВЦЭМ!$B$39:$B$782,V$77)+'СЕТ СН'!$H$11+СВЦЭМ!$D$10+'СЕТ СН'!$H$6-'СЕТ СН'!$H$23</f>
        <v>1317.50889239</v>
      </c>
      <c r="W99" s="36">
        <f>SUMIFS(СВЦЭМ!$D$39:$D$782,СВЦЭМ!$A$39:$A$782,$A99,СВЦЭМ!$B$39:$B$782,W$77)+'СЕТ СН'!$H$11+СВЦЭМ!$D$10+'СЕТ СН'!$H$6-'СЕТ СН'!$H$23</f>
        <v>1336.6573811199999</v>
      </c>
      <c r="X99" s="36">
        <f>SUMIFS(СВЦЭМ!$D$39:$D$782,СВЦЭМ!$A$39:$A$782,$A99,СВЦЭМ!$B$39:$B$782,X$77)+'СЕТ СН'!$H$11+СВЦЭМ!$D$10+'СЕТ СН'!$H$6-'СЕТ СН'!$H$23</f>
        <v>1356.7810304</v>
      </c>
      <c r="Y99" s="36">
        <f>SUMIFS(СВЦЭМ!$D$39:$D$782,СВЦЭМ!$A$39:$A$782,$A99,СВЦЭМ!$B$39:$B$782,Y$77)+'СЕТ СН'!$H$11+СВЦЭМ!$D$10+'СЕТ СН'!$H$6-'СЕТ СН'!$H$23</f>
        <v>1381.22752014</v>
      </c>
    </row>
    <row r="100" spans="1:27" ht="15.75" x14ac:dyDescent="0.2">
      <c r="A100" s="35">
        <f t="shared" si="2"/>
        <v>44615</v>
      </c>
      <c r="B100" s="36">
        <f>SUMIFS(СВЦЭМ!$D$39:$D$782,СВЦЭМ!$A$39:$A$782,$A100,СВЦЭМ!$B$39:$B$782,B$77)+'СЕТ СН'!$H$11+СВЦЭМ!$D$10+'СЕТ СН'!$H$6-'СЕТ СН'!$H$23</f>
        <v>1366.70321231</v>
      </c>
      <c r="C100" s="36">
        <f>SUMIFS(СВЦЭМ!$D$39:$D$782,СВЦЭМ!$A$39:$A$782,$A100,СВЦЭМ!$B$39:$B$782,C$77)+'СЕТ СН'!$H$11+СВЦЭМ!$D$10+'СЕТ СН'!$H$6-'СЕТ СН'!$H$23</f>
        <v>1418.9398402899999</v>
      </c>
      <c r="D100" s="36">
        <f>SUMIFS(СВЦЭМ!$D$39:$D$782,СВЦЭМ!$A$39:$A$782,$A100,СВЦЭМ!$B$39:$B$782,D$77)+'СЕТ СН'!$H$11+СВЦЭМ!$D$10+'СЕТ СН'!$H$6-'СЕТ СН'!$H$23</f>
        <v>1450.30016785</v>
      </c>
      <c r="E100" s="36">
        <f>SUMIFS(СВЦЭМ!$D$39:$D$782,СВЦЭМ!$A$39:$A$782,$A100,СВЦЭМ!$B$39:$B$782,E$77)+'СЕТ СН'!$H$11+СВЦЭМ!$D$10+'СЕТ СН'!$H$6-'СЕТ СН'!$H$23</f>
        <v>1455.1202788099999</v>
      </c>
      <c r="F100" s="36">
        <f>SUMIFS(СВЦЭМ!$D$39:$D$782,СВЦЭМ!$A$39:$A$782,$A100,СВЦЭМ!$B$39:$B$782,F$77)+'СЕТ СН'!$H$11+СВЦЭМ!$D$10+'СЕТ СН'!$H$6-'СЕТ СН'!$H$23</f>
        <v>1452.00220932</v>
      </c>
      <c r="G100" s="36">
        <f>SUMIFS(СВЦЭМ!$D$39:$D$782,СВЦЭМ!$A$39:$A$782,$A100,СВЦЭМ!$B$39:$B$782,G$77)+'СЕТ СН'!$H$11+СВЦЭМ!$D$10+'СЕТ СН'!$H$6-'СЕТ СН'!$H$23</f>
        <v>1438.0226425399999</v>
      </c>
      <c r="H100" s="36">
        <f>SUMIFS(СВЦЭМ!$D$39:$D$782,СВЦЭМ!$A$39:$A$782,$A100,СВЦЭМ!$B$39:$B$782,H$77)+'СЕТ СН'!$H$11+СВЦЭМ!$D$10+'СЕТ СН'!$H$6-'СЕТ СН'!$H$23</f>
        <v>1419.9629297499998</v>
      </c>
      <c r="I100" s="36">
        <f>SUMIFS(СВЦЭМ!$D$39:$D$782,СВЦЭМ!$A$39:$A$782,$A100,СВЦЭМ!$B$39:$B$782,I$77)+'СЕТ СН'!$H$11+СВЦЭМ!$D$10+'СЕТ СН'!$H$6-'СЕТ СН'!$H$23</f>
        <v>1364.24510588</v>
      </c>
      <c r="J100" s="36">
        <f>SUMIFS(СВЦЭМ!$D$39:$D$782,СВЦЭМ!$A$39:$A$782,$A100,СВЦЭМ!$B$39:$B$782,J$77)+'СЕТ СН'!$H$11+СВЦЭМ!$D$10+'СЕТ СН'!$H$6-'СЕТ СН'!$H$23</f>
        <v>1281.8036186299998</v>
      </c>
      <c r="K100" s="36">
        <f>SUMIFS(СВЦЭМ!$D$39:$D$782,СВЦЭМ!$A$39:$A$782,$A100,СВЦЭМ!$B$39:$B$782,K$77)+'СЕТ СН'!$H$11+СВЦЭМ!$D$10+'СЕТ СН'!$H$6-'СЕТ СН'!$H$23</f>
        <v>1263.1412522399999</v>
      </c>
      <c r="L100" s="36">
        <f>SUMIFS(СВЦЭМ!$D$39:$D$782,СВЦЭМ!$A$39:$A$782,$A100,СВЦЭМ!$B$39:$B$782,L$77)+'СЕТ СН'!$H$11+СВЦЭМ!$D$10+'СЕТ СН'!$H$6-'СЕТ СН'!$H$23</f>
        <v>1258.7628411599999</v>
      </c>
      <c r="M100" s="36">
        <f>SUMIFS(СВЦЭМ!$D$39:$D$782,СВЦЭМ!$A$39:$A$782,$A100,СВЦЭМ!$B$39:$B$782,M$77)+'СЕТ СН'!$H$11+СВЦЭМ!$D$10+'СЕТ СН'!$H$6-'СЕТ СН'!$H$23</f>
        <v>1309.5768550099999</v>
      </c>
      <c r="N100" s="36">
        <f>SUMIFS(СВЦЭМ!$D$39:$D$782,СВЦЭМ!$A$39:$A$782,$A100,СВЦЭМ!$B$39:$B$782,N$77)+'СЕТ СН'!$H$11+СВЦЭМ!$D$10+'СЕТ СН'!$H$6-'СЕТ СН'!$H$23</f>
        <v>1361.1498010299999</v>
      </c>
      <c r="O100" s="36">
        <f>SUMIFS(СВЦЭМ!$D$39:$D$782,СВЦЭМ!$A$39:$A$782,$A100,СВЦЭМ!$B$39:$B$782,O$77)+'СЕТ СН'!$H$11+СВЦЭМ!$D$10+'СЕТ СН'!$H$6-'СЕТ СН'!$H$23</f>
        <v>1415.6600545499998</v>
      </c>
      <c r="P100" s="36">
        <f>SUMIFS(СВЦЭМ!$D$39:$D$782,СВЦЭМ!$A$39:$A$782,$A100,СВЦЭМ!$B$39:$B$782,P$77)+'СЕТ СН'!$H$11+СВЦЭМ!$D$10+'СЕТ СН'!$H$6-'СЕТ СН'!$H$23</f>
        <v>1478.6638986599999</v>
      </c>
      <c r="Q100" s="36">
        <f>SUMIFS(СВЦЭМ!$D$39:$D$782,СВЦЭМ!$A$39:$A$782,$A100,СВЦЭМ!$B$39:$B$782,Q$77)+'СЕТ СН'!$H$11+СВЦЭМ!$D$10+'СЕТ СН'!$H$6-'СЕТ СН'!$H$23</f>
        <v>1476.36426798</v>
      </c>
      <c r="R100" s="36">
        <f>SUMIFS(СВЦЭМ!$D$39:$D$782,СВЦЭМ!$A$39:$A$782,$A100,СВЦЭМ!$B$39:$B$782,R$77)+'СЕТ СН'!$H$11+СВЦЭМ!$D$10+'СЕТ СН'!$H$6-'СЕТ СН'!$H$23</f>
        <v>1466.8256125199998</v>
      </c>
      <c r="S100" s="36">
        <f>SUMIFS(СВЦЭМ!$D$39:$D$782,СВЦЭМ!$A$39:$A$782,$A100,СВЦЭМ!$B$39:$B$782,S$77)+'СЕТ СН'!$H$11+СВЦЭМ!$D$10+'СЕТ СН'!$H$6-'СЕТ СН'!$H$23</f>
        <v>1435.62794044</v>
      </c>
      <c r="T100" s="36">
        <f>SUMIFS(СВЦЭМ!$D$39:$D$782,СВЦЭМ!$A$39:$A$782,$A100,СВЦЭМ!$B$39:$B$782,T$77)+'СЕТ СН'!$H$11+СВЦЭМ!$D$10+'СЕТ СН'!$H$6-'СЕТ СН'!$H$23</f>
        <v>1345.9137536599999</v>
      </c>
      <c r="U100" s="36">
        <f>SUMIFS(СВЦЭМ!$D$39:$D$782,СВЦЭМ!$A$39:$A$782,$A100,СВЦЭМ!$B$39:$B$782,U$77)+'СЕТ СН'!$H$11+СВЦЭМ!$D$10+'СЕТ СН'!$H$6-'СЕТ СН'!$H$23</f>
        <v>1328.43660269</v>
      </c>
      <c r="V100" s="36">
        <f>SUMIFS(СВЦЭМ!$D$39:$D$782,СВЦЭМ!$A$39:$A$782,$A100,СВЦЭМ!$B$39:$B$782,V$77)+'СЕТ СН'!$H$11+СВЦЭМ!$D$10+'СЕТ СН'!$H$6-'СЕТ СН'!$H$23</f>
        <v>1351.04706573</v>
      </c>
      <c r="W100" s="36">
        <f>SUMIFS(СВЦЭМ!$D$39:$D$782,СВЦЭМ!$A$39:$A$782,$A100,СВЦЭМ!$B$39:$B$782,W$77)+'СЕТ СН'!$H$11+СВЦЭМ!$D$10+'СЕТ СН'!$H$6-'СЕТ СН'!$H$23</f>
        <v>1377.25037522</v>
      </c>
      <c r="X100" s="36">
        <f>SUMIFS(СВЦЭМ!$D$39:$D$782,СВЦЭМ!$A$39:$A$782,$A100,СВЦЭМ!$B$39:$B$782,X$77)+'СЕТ СН'!$H$11+СВЦЭМ!$D$10+'СЕТ СН'!$H$6-'СЕТ СН'!$H$23</f>
        <v>1399.18611134</v>
      </c>
      <c r="Y100" s="36">
        <f>SUMIFS(СВЦЭМ!$D$39:$D$782,СВЦЭМ!$A$39:$A$782,$A100,СВЦЭМ!$B$39:$B$782,Y$77)+'СЕТ СН'!$H$11+СВЦЭМ!$D$10+'СЕТ СН'!$H$6-'СЕТ СН'!$H$23</f>
        <v>1435.4919977099999</v>
      </c>
    </row>
    <row r="101" spans="1:27" ht="15.75" x14ac:dyDescent="0.2">
      <c r="A101" s="35">
        <f t="shared" si="2"/>
        <v>44616</v>
      </c>
      <c r="B101" s="36">
        <f>SUMIFS(СВЦЭМ!$D$39:$D$782,СВЦЭМ!$A$39:$A$782,$A101,СВЦЭМ!$B$39:$B$782,B$77)+'СЕТ СН'!$H$11+СВЦЭМ!$D$10+'СЕТ СН'!$H$6-'СЕТ СН'!$H$23</f>
        <v>1442.77456192</v>
      </c>
      <c r="C101" s="36">
        <f>SUMIFS(СВЦЭМ!$D$39:$D$782,СВЦЭМ!$A$39:$A$782,$A101,СВЦЭМ!$B$39:$B$782,C$77)+'СЕТ СН'!$H$11+СВЦЭМ!$D$10+'СЕТ СН'!$H$6-'СЕТ СН'!$H$23</f>
        <v>1472.7222787799999</v>
      </c>
      <c r="D101" s="36">
        <f>SUMIFS(СВЦЭМ!$D$39:$D$782,СВЦЭМ!$A$39:$A$782,$A101,СВЦЭМ!$B$39:$B$782,D$77)+'СЕТ СН'!$H$11+СВЦЭМ!$D$10+'СЕТ СН'!$H$6-'СЕТ СН'!$H$23</f>
        <v>1506.1329545999999</v>
      </c>
      <c r="E101" s="36">
        <f>SUMIFS(СВЦЭМ!$D$39:$D$782,СВЦЭМ!$A$39:$A$782,$A101,СВЦЭМ!$B$39:$B$782,E$77)+'СЕТ СН'!$H$11+СВЦЭМ!$D$10+'СЕТ СН'!$H$6-'СЕТ СН'!$H$23</f>
        <v>1513.5121735</v>
      </c>
      <c r="F101" s="36">
        <f>SUMIFS(СВЦЭМ!$D$39:$D$782,СВЦЭМ!$A$39:$A$782,$A101,СВЦЭМ!$B$39:$B$782,F$77)+'СЕТ СН'!$H$11+СВЦЭМ!$D$10+'СЕТ СН'!$H$6-'СЕТ СН'!$H$23</f>
        <v>1508.6830854499999</v>
      </c>
      <c r="G101" s="36">
        <f>SUMIFS(СВЦЭМ!$D$39:$D$782,СВЦЭМ!$A$39:$A$782,$A101,СВЦЭМ!$B$39:$B$782,G$77)+'СЕТ СН'!$H$11+СВЦЭМ!$D$10+'СЕТ СН'!$H$6-'СЕТ СН'!$H$23</f>
        <v>1473.2447680099999</v>
      </c>
      <c r="H101" s="36">
        <f>SUMIFS(СВЦЭМ!$D$39:$D$782,СВЦЭМ!$A$39:$A$782,$A101,СВЦЭМ!$B$39:$B$782,H$77)+'СЕТ СН'!$H$11+СВЦЭМ!$D$10+'СЕТ СН'!$H$6-'СЕТ СН'!$H$23</f>
        <v>1447.92653079</v>
      </c>
      <c r="I101" s="36">
        <f>SUMIFS(СВЦЭМ!$D$39:$D$782,СВЦЭМ!$A$39:$A$782,$A101,СВЦЭМ!$B$39:$B$782,I$77)+'СЕТ СН'!$H$11+СВЦЭМ!$D$10+'СЕТ СН'!$H$6-'СЕТ СН'!$H$23</f>
        <v>1377.2200019899999</v>
      </c>
      <c r="J101" s="36">
        <f>SUMIFS(СВЦЭМ!$D$39:$D$782,СВЦЭМ!$A$39:$A$782,$A101,СВЦЭМ!$B$39:$B$782,J$77)+'СЕТ СН'!$H$11+СВЦЭМ!$D$10+'СЕТ СН'!$H$6-'СЕТ СН'!$H$23</f>
        <v>1316.3299789999999</v>
      </c>
      <c r="K101" s="36">
        <f>SUMIFS(СВЦЭМ!$D$39:$D$782,СВЦЭМ!$A$39:$A$782,$A101,СВЦЭМ!$B$39:$B$782,K$77)+'СЕТ СН'!$H$11+СВЦЭМ!$D$10+'СЕТ СН'!$H$6-'СЕТ СН'!$H$23</f>
        <v>1289.19839966</v>
      </c>
      <c r="L101" s="36">
        <f>SUMIFS(СВЦЭМ!$D$39:$D$782,СВЦЭМ!$A$39:$A$782,$A101,СВЦЭМ!$B$39:$B$782,L$77)+'СЕТ СН'!$H$11+СВЦЭМ!$D$10+'СЕТ СН'!$H$6-'СЕТ СН'!$H$23</f>
        <v>1291.73190428</v>
      </c>
      <c r="M101" s="36">
        <f>SUMIFS(СВЦЭМ!$D$39:$D$782,СВЦЭМ!$A$39:$A$782,$A101,СВЦЭМ!$B$39:$B$782,M$77)+'СЕТ СН'!$H$11+СВЦЭМ!$D$10+'СЕТ СН'!$H$6-'СЕТ СН'!$H$23</f>
        <v>1334.4191977599999</v>
      </c>
      <c r="N101" s="36">
        <f>SUMIFS(СВЦЭМ!$D$39:$D$782,СВЦЭМ!$A$39:$A$782,$A101,СВЦЭМ!$B$39:$B$782,N$77)+'СЕТ СН'!$H$11+СВЦЭМ!$D$10+'СЕТ СН'!$H$6-'СЕТ СН'!$H$23</f>
        <v>1389.4076148899999</v>
      </c>
      <c r="O101" s="36">
        <f>SUMIFS(СВЦЭМ!$D$39:$D$782,СВЦЭМ!$A$39:$A$782,$A101,СВЦЭМ!$B$39:$B$782,O$77)+'СЕТ СН'!$H$11+СВЦЭМ!$D$10+'СЕТ СН'!$H$6-'СЕТ СН'!$H$23</f>
        <v>1424.2742205699999</v>
      </c>
      <c r="P101" s="36">
        <f>SUMIFS(СВЦЭМ!$D$39:$D$782,СВЦЭМ!$A$39:$A$782,$A101,СВЦЭМ!$B$39:$B$782,P$77)+'СЕТ СН'!$H$11+СВЦЭМ!$D$10+'СЕТ СН'!$H$6-'СЕТ СН'!$H$23</f>
        <v>1441.5873703099999</v>
      </c>
      <c r="Q101" s="36">
        <f>SUMIFS(СВЦЭМ!$D$39:$D$782,СВЦЭМ!$A$39:$A$782,$A101,СВЦЭМ!$B$39:$B$782,Q$77)+'СЕТ СН'!$H$11+СВЦЭМ!$D$10+'СЕТ СН'!$H$6-'СЕТ СН'!$H$23</f>
        <v>1443.9369989699999</v>
      </c>
      <c r="R101" s="36">
        <f>SUMIFS(СВЦЭМ!$D$39:$D$782,СВЦЭМ!$A$39:$A$782,$A101,СВЦЭМ!$B$39:$B$782,R$77)+'СЕТ СН'!$H$11+СВЦЭМ!$D$10+'СЕТ СН'!$H$6-'СЕТ СН'!$H$23</f>
        <v>1439.55789534</v>
      </c>
      <c r="S101" s="36">
        <f>SUMIFS(СВЦЭМ!$D$39:$D$782,СВЦЭМ!$A$39:$A$782,$A101,СВЦЭМ!$B$39:$B$782,S$77)+'СЕТ СН'!$H$11+СВЦЭМ!$D$10+'СЕТ СН'!$H$6-'СЕТ СН'!$H$23</f>
        <v>1409.79105521</v>
      </c>
      <c r="T101" s="36">
        <f>SUMIFS(СВЦЭМ!$D$39:$D$782,СВЦЭМ!$A$39:$A$782,$A101,СВЦЭМ!$B$39:$B$782,T$77)+'СЕТ СН'!$H$11+СВЦЭМ!$D$10+'СЕТ СН'!$H$6-'СЕТ СН'!$H$23</f>
        <v>1332.9711578299998</v>
      </c>
      <c r="U101" s="36">
        <f>SUMIFS(СВЦЭМ!$D$39:$D$782,СВЦЭМ!$A$39:$A$782,$A101,СВЦЭМ!$B$39:$B$782,U$77)+'СЕТ СН'!$H$11+СВЦЭМ!$D$10+'СЕТ СН'!$H$6-'СЕТ СН'!$H$23</f>
        <v>1315.4023323899999</v>
      </c>
      <c r="V101" s="36">
        <f>SUMIFS(СВЦЭМ!$D$39:$D$782,СВЦЭМ!$A$39:$A$782,$A101,СВЦЭМ!$B$39:$B$782,V$77)+'СЕТ СН'!$H$11+СВЦЭМ!$D$10+'СЕТ СН'!$H$6-'СЕТ СН'!$H$23</f>
        <v>1343.39130643</v>
      </c>
      <c r="W101" s="36">
        <f>SUMIFS(СВЦЭМ!$D$39:$D$782,СВЦЭМ!$A$39:$A$782,$A101,СВЦЭМ!$B$39:$B$782,W$77)+'СЕТ СН'!$H$11+СВЦЭМ!$D$10+'СЕТ СН'!$H$6-'СЕТ СН'!$H$23</f>
        <v>1345.1425049099998</v>
      </c>
      <c r="X101" s="36">
        <f>SUMIFS(СВЦЭМ!$D$39:$D$782,СВЦЭМ!$A$39:$A$782,$A101,СВЦЭМ!$B$39:$B$782,X$77)+'СЕТ СН'!$H$11+СВЦЭМ!$D$10+'СЕТ СН'!$H$6-'СЕТ СН'!$H$23</f>
        <v>1365.3089310799999</v>
      </c>
      <c r="Y101" s="36">
        <f>SUMIFS(СВЦЭМ!$D$39:$D$782,СВЦЭМ!$A$39:$A$782,$A101,СВЦЭМ!$B$39:$B$782,Y$77)+'СЕТ СН'!$H$11+СВЦЭМ!$D$10+'СЕТ СН'!$H$6-'СЕТ СН'!$H$23</f>
        <v>1405.1375203499999</v>
      </c>
    </row>
    <row r="102" spans="1:27" ht="15.75" x14ac:dyDescent="0.2">
      <c r="A102" s="35">
        <f t="shared" si="2"/>
        <v>44617</v>
      </c>
      <c r="B102" s="36">
        <f>SUMIFS(СВЦЭМ!$D$39:$D$782,СВЦЭМ!$A$39:$A$782,$A102,СВЦЭМ!$B$39:$B$782,B$77)+'СЕТ СН'!$H$11+СВЦЭМ!$D$10+'СЕТ СН'!$H$6-'СЕТ СН'!$H$23</f>
        <v>1402.57078961</v>
      </c>
      <c r="C102" s="36">
        <f>SUMIFS(СВЦЭМ!$D$39:$D$782,СВЦЭМ!$A$39:$A$782,$A102,СВЦЭМ!$B$39:$B$782,C$77)+'СЕТ СН'!$H$11+СВЦЭМ!$D$10+'СЕТ СН'!$H$6-'СЕТ СН'!$H$23</f>
        <v>1447.0332604399998</v>
      </c>
      <c r="D102" s="36">
        <f>SUMIFS(СВЦЭМ!$D$39:$D$782,СВЦЭМ!$A$39:$A$782,$A102,СВЦЭМ!$B$39:$B$782,D$77)+'СЕТ СН'!$H$11+СВЦЭМ!$D$10+'СЕТ СН'!$H$6-'СЕТ СН'!$H$23</f>
        <v>1485.92018373</v>
      </c>
      <c r="E102" s="36">
        <f>SUMIFS(СВЦЭМ!$D$39:$D$782,СВЦЭМ!$A$39:$A$782,$A102,СВЦЭМ!$B$39:$B$782,E$77)+'СЕТ СН'!$H$11+СВЦЭМ!$D$10+'СЕТ СН'!$H$6-'СЕТ СН'!$H$23</f>
        <v>1487.41420537</v>
      </c>
      <c r="F102" s="36">
        <f>SUMIFS(СВЦЭМ!$D$39:$D$782,СВЦЭМ!$A$39:$A$782,$A102,СВЦЭМ!$B$39:$B$782,F$77)+'СЕТ СН'!$H$11+СВЦЭМ!$D$10+'СЕТ СН'!$H$6-'СЕТ СН'!$H$23</f>
        <v>1476.01192988</v>
      </c>
      <c r="G102" s="36">
        <f>SUMIFS(СВЦЭМ!$D$39:$D$782,СВЦЭМ!$A$39:$A$782,$A102,СВЦЭМ!$B$39:$B$782,G$77)+'СЕТ СН'!$H$11+СВЦЭМ!$D$10+'СЕТ СН'!$H$6-'СЕТ СН'!$H$23</f>
        <v>1443.85148914</v>
      </c>
      <c r="H102" s="36">
        <f>SUMIFS(СВЦЭМ!$D$39:$D$782,СВЦЭМ!$A$39:$A$782,$A102,СВЦЭМ!$B$39:$B$782,H$77)+'СЕТ СН'!$H$11+СВЦЭМ!$D$10+'СЕТ СН'!$H$6-'СЕТ СН'!$H$23</f>
        <v>1397.5699928699999</v>
      </c>
      <c r="I102" s="36">
        <f>SUMIFS(СВЦЭМ!$D$39:$D$782,СВЦЭМ!$A$39:$A$782,$A102,СВЦЭМ!$B$39:$B$782,I$77)+'СЕТ СН'!$H$11+СВЦЭМ!$D$10+'СЕТ СН'!$H$6-'СЕТ СН'!$H$23</f>
        <v>1349.2298863699998</v>
      </c>
      <c r="J102" s="36">
        <f>SUMIFS(СВЦЭМ!$D$39:$D$782,СВЦЭМ!$A$39:$A$782,$A102,СВЦЭМ!$B$39:$B$782,J$77)+'СЕТ СН'!$H$11+СВЦЭМ!$D$10+'СЕТ СН'!$H$6-'СЕТ СН'!$H$23</f>
        <v>1328.9818172199998</v>
      </c>
      <c r="K102" s="36">
        <f>SUMIFS(СВЦЭМ!$D$39:$D$782,СВЦЭМ!$A$39:$A$782,$A102,СВЦЭМ!$B$39:$B$782,K$77)+'СЕТ СН'!$H$11+СВЦЭМ!$D$10+'СЕТ СН'!$H$6-'СЕТ СН'!$H$23</f>
        <v>1294.7812290899999</v>
      </c>
      <c r="L102" s="36">
        <f>SUMIFS(СВЦЭМ!$D$39:$D$782,СВЦЭМ!$A$39:$A$782,$A102,СВЦЭМ!$B$39:$B$782,L$77)+'СЕТ СН'!$H$11+СВЦЭМ!$D$10+'СЕТ СН'!$H$6-'СЕТ СН'!$H$23</f>
        <v>1317.0946585899999</v>
      </c>
      <c r="M102" s="36">
        <f>SUMIFS(СВЦЭМ!$D$39:$D$782,СВЦЭМ!$A$39:$A$782,$A102,СВЦЭМ!$B$39:$B$782,M$77)+'СЕТ СН'!$H$11+СВЦЭМ!$D$10+'СЕТ СН'!$H$6-'СЕТ СН'!$H$23</f>
        <v>1362.1396254799999</v>
      </c>
      <c r="N102" s="36">
        <f>SUMIFS(СВЦЭМ!$D$39:$D$782,СВЦЭМ!$A$39:$A$782,$A102,СВЦЭМ!$B$39:$B$782,N$77)+'СЕТ СН'!$H$11+СВЦЭМ!$D$10+'СЕТ СН'!$H$6-'СЕТ СН'!$H$23</f>
        <v>1411.80197602</v>
      </c>
      <c r="O102" s="36">
        <f>SUMIFS(СВЦЭМ!$D$39:$D$782,СВЦЭМ!$A$39:$A$782,$A102,СВЦЭМ!$B$39:$B$782,O$77)+'СЕТ СН'!$H$11+СВЦЭМ!$D$10+'СЕТ СН'!$H$6-'СЕТ СН'!$H$23</f>
        <v>1439.5337911099998</v>
      </c>
      <c r="P102" s="36">
        <f>SUMIFS(СВЦЭМ!$D$39:$D$782,СВЦЭМ!$A$39:$A$782,$A102,СВЦЭМ!$B$39:$B$782,P$77)+'СЕТ СН'!$H$11+СВЦЭМ!$D$10+'СЕТ СН'!$H$6-'СЕТ СН'!$H$23</f>
        <v>1450.9111223</v>
      </c>
      <c r="Q102" s="36">
        <f>SUMIFS(СВЦЭМ!$D$39:$D$782,СВЦЭМ!$A$39:$A$782,$A102,СВЦЭМ!$B$39:$B$782,Q$77)+'СЕТ СН'!$H$11+СВЦЭМ!$D$10+'СЕТ СН'!$H$6-'СЕТ СН'!$H$23</f>
        <v>1456.20203221</v>
      </c>
      <c r="R102" s="36">
        <f>SUMIFS(СВЦЭМ!$D$39:$D$782,СВЦЭМ!$A$39:$A$782,$A102,СВЦЭМ!$B$39:$B$782,R$77)+'СЕТ СН'!$H$11+СВЦЭМ!$D$10+'СЕТ СН'!$H$6-'СЕТ СН'!$H$23</f>
        <v>1448.3100816599999</v>
      </c>
      <c r="S102" s="36">
        <f>SUMIFS(СВЦЭМ!$D$39:$D$782,СВЦЭМ!$A$39:$A$782,$A102,СВЦЭМ!$B$39:$B$782,S$77)+'СЕТ СН'!$H$11+СВЦЭМ!$D$10+'СЕТ СН'!$H$6-'СЕТ СН'!$H$23</f>
        <v>1403.1672148299999</v>
      </c>
      <c r="T102" s="36">
        <f>SUMIFS(СВЦЭМ!$D$39:$D$782,СВЦЭМ!$A$39:$A$782,$A102,СВЦЭМ!$B$39:$B$782,T$77)+'СЕТ СН'!$H$11+СВЦЭМ!$D$10+'СЕТ СН'!$H$6-'СЕТ СН'!$H$23</f>
        <v>1360.3062091099998</v>
      </c>
      <c r="U102" s="36">
        <f>SUMIFS(СВЦЭМ!$D$39:$D$782,СВЦЭМ!$A$39:$A$782,$A102,СВЦЭМ!$B$39:$B$782,U$77)+'СЕТ СН'!$H$11+СВЦЭМ!$D$10+'СЕТ СН'!$H$6-'СЕТ СН'!$H$23</f>
        <v>1326.6034255299999</v>
      </c>
      <c r="V102" s="36">
        <f>SUMIFS(СВЦЭМ!$D$39:$D$782,СВЦЭМ!$A$39:$A$782,$A102,СВЦЭМ!$B$39:$B$782,V$77)+'СЕТ СН'!$H$11+СВЦЭМ!$D$10+'СЕТ СН'!$H$6-'СЕТ СН'!$H$23</f>
        <v>1322.8175988099999</v>
      </c>
      <c r="W102" s="36">
        <f>SUMIFS(СВЦЭМ!$D$39:$D$782,СВЦЭМ!$A$39:$A$782,$A102,СВЦЭМ!$B$39:$B$782,W$77)+'СЕТ СН'!$H$11+СВЦЭМ!$D$10+'СЕТ СН'!$H$6-'СЕТ СН'!$H$23</f>
        <v>1329.6244285</v>
      </c>
      <c r="X102" s="36">
        <f>SUMIFS(СВЦЭМ!$D$39:$D$782,СВЦЭМ!$A$39:$A$782,$A102,СВЦЭМ!$B$39:$B$782,X$77)+'СЕТ СН'!$H$11+СВЦЭМ!$D$10+'СЕТ СН'!$H$6-'СЕТ СН'!$H$23</f>
        <v>1349.94921088</v>
      </c>
      <c r="Y102" s="36">
        <f>SUMIFS(СВЦЭМ!$D$39:$D$782,СВЦЭМ!$A$39:$A$782,$A102,СВЦЭМ!$B$39:$B$782,Y$77)+'СЕТ СН'!$H$11+СВЦЭМ!$D$10+'СЕТ СН'!$H$6-'СЕТ СН'!$H$23</f>
        <v>1394.3071876199999</v>
      </c>
    </row>
    <row r="103" spans="1:27" ht="15.75" x14ac:dyDescent="0.2">
      <c r="A103" s="35">
        <f t="shared" si="2"/>
        <v>44618</v>
      </c>
      <c r="B103" s="36">
        <f>SUMIFS(СВЦЭМ!$D$39:$D$782,СВЦЭМ!$A$39:$A$782,$A103,СВЦЭМ!$B$39:$B$782,B$77)+'СЕТ СН'!$H$11+СВЦЭМ!$D$10+'СЕТ СН'!$H$6-'СЕТ СН'!$H$23</f>
        <v>1430.3658819499999</v>
      </c>
      <c r="C103" s="36">
        <f>SUMIFS(СВЦЭМ!$D$39:$D$782,СВЦЭМ!$A$39:$A$782,$A103,СВЦЭМ!$B$39:$B$782,C$77)+'СЕТ СН'!$H$11+СВЦЭМ!$D$10+'СЕТ СН'!$H$6-'СЕТ СН'!$H$23</f>
        <v>1434.0828177999999</v>
      </c>
      <c r="D103" s="36">
        <f>SUMIFS(СВЦЭМ!$D$39:$D$782,СВЦЭМ!$A$39:$A$782,$A103,СВЦЭМ!$B$39:$B$782,D$77)+'СЕТ СН'!$H$11+СВЦЭМ!$D$10+'СЕТ СН'!$H$6-'СЕТ СН'!$H$23</f>
        <v>1445.8649496099999</v>
      </c>
      <c r="E103" s="36">
        <f>SUMIFS(СВЦЭМ!$D$39:$D$782,СВЦЭМ!$A$39:$A$782,$A103,СВЦЭМ!$B$39:$B$782,E$77)+'СЕТ СН'!$H$11+СВЦЭМ!$D$10+'СЕТ СН'!$H$6-'СЕТ СН'!$H$23</f>
        <v>1478.35549582</v>
      </c>
      <c r="F103" s="36">
        <f>SUMIFS(СВЦЭМ!$D$39:$D$782,СВЦЭМ!$A$39:$A$782,$A103,СВЦЭМ!$B$39:$B$782,F$77)+'СЕТ СН'!$H$11+СВЦЭМ!$D$10+'СЕТ СН'!$H$6-'СЕТ СН'!$H$23</f>
        <v>1477.6239179699999</v>
      </c>
      <c r="G103" s="36">
        <f>SUMIFS(СВЦЭМ!$D$39:$D$782,СВЦЭМ!$A$39:$A$782,$A103,СВЦЭМ!$B$39:$B$782,G$77)+'СЕТ СН'!$H$11+СВЦЭМ!$D$10+'СЕТ СН'!$H$6-'СЕТ СН'!$H$23</f>
        <v>1454.0738047099999</v>
      </c>
      <c r="H103" s="36">
        <f>SUMIFS(СВЦЭМ!$D$39:$D$782,СВЦЭМ!$A$39:$A$782,$A103,СВЦЭМ!$B$39:$B$782,H$77)+'СЕТ СН'!$H$11+СВЦЭМ!$D$10+'СЕТ СН'!$H$6-'СЕТ СН'!$H$23</f>
        <v>1418.7360839799999</v>
      </c>
      <c r="I103" s="36">
        <f>SUMIFS(СВЦЭМ!$D$39:$D$782,СВЦЭМ!$A$39:$A$782,$A103,СВЦЭМ!$B$39:$B$782,I$77)+'СЕТ СН'!$H$11+СВЦЭМ!$D$10+'СЕТ СН'!$H$6-'СЕТ СН'!$H$23</f>
        <v>1381.12037388</v>
      </c>
      <c r="J103" s="36">
        <f>SUMIFS(СВЦЭМ!$D$39:$D$782,СВЦЭМ!$A$39:$A$782,$A103,СВЦЭМ!$B$39:$B$782,J$77)+'СЕТ СН'!$H$11+СВЦЭМ!$D$10+'СЕТ СН'!$H$6-'СЕТ СН'!$H$23</f>
        <v>1314.21981222</v>
      </c>
      <c r="K103" s="36">
        <f>SUMIFS(СВЦЭМ!$D$39:$D$782,СВЦЭМ!$A$39:$A$782,$A103,СВЦЭМ!$B$39:$B$782,K$77)+'СЕТ СН'!$H$11+СВЦЭМ!$D$10+'СЕТ СН'!$H$6-'СЕТ СН'!$H$23</f>
        <v>1289.2019166599998</v>
      </c>
      <c r="L103" s="36">
        <f>SUMIFS(СВЦЭМ!$D$39:$D$782,СВЦЭМ!$A$39:$A$782,$A103,СВЦЭМ!$B$39:$B$782,L$77)+'СЕТ СН'!$H$11+СВЦЭМ!$D$10+'СЕТ СН'!$H$6-'СЕТ СН'!$H$23</f>
        <v>1285.6644540799998</v>
      </c>
      <c r="M103" s="36">
        <f>SUMIFS(СВЦЭМ!$D$39:$D$782,СВЦЭМ!$A$39:$A$782,$A103,СВЦЭМ!$B$39:$B$782,M$77)+'СЕТ СН'!$H$11+СВЦЭМ!$D$10+'СЕТ СН'!$H$6-'СЕТ СН'!$H$23</f>
        <v>1325.26969717</v>
      </c>
      <c r="N103" s="36">
        <f>SUMIFS(СВЦЭМ!$D$39:$D$782,СВЦЭМ!$A$39:$A$782,$A103,СВЦЭМ!$B$39:$B$782,N$77)+'СЕТ СН'!$H$11+СВЦЭМ!$D$10+'СЕТ СН'!$H$6-'СЕТ СН'!$H$23</f>
        <v>1381.1945046399999</v>
      </c>
      <c r="O103" s="36">
        <f>SUMIFS(СВЦЭМ!$D$39:$D$782,СВЦЭМ!$A$39:$A$782,$A103,СВЦЭМ!$B$39:$B$782,O$77)+'СЕТ СН'!$H$11+СВЦЭМ!$D$10+'СЕТ СН'!$H$6-'СЕТ СН'!$H$23</f>
        <v>1395.58638782</v>
      </c>
      <c r="P103" s="36">
        <f>SUMIFS(СВЦЭМ!$D$39:$D$782,СВЦЭМ!$A$39:$A$782,$A103,СВЦЭМ!$B$39:$B$782,P$77)+'СЕТ СН'!$H$11+СВЦЭМ!$D$10+'СЕТ СН'!$H$6-'СЕТ СН'!$H$23</f>
        <v>1411.0873933399998</v>
      </c>
      <c r="Q103" s="36">
        <f>SUMIFS(СВЦЭМ!$D$39:$D$782,СВЦЭМ!$A$39:$A$782,$A103,СВЦЭМ!$B$39:$B$782,Q$77)+'СЕТ СН'!$H$11+СВЦЭМ!$D$10+'СЕТ СН'!$H$6-'СЕТ СН'!$H$23</f>
        <v>1415.5239508499999</v>
      </c>
      <c r="R103" s="36">
        <f>SUMIFS(СВЦЭМ!$D$39:$D$782,СВЦЭМ!$A$39:$A$782,$A103,СВЦЭМ!$B$39:$B$782,R$77)+'СЕТ СН'!$H$11+СВЦЭМ!$D$10+'СЕТ СН'!$H$6-'СЕТ СН'!$H$23</f>
        <v>1409.5636686099999</v>
      </c>
      <c r="S103" s="36">
        <f>SUMIFS(СВЦЭМ!$D$39:$D$782,СВЦЭМ!$A$39:$A$782,$A103,СВЦЭМ!$B$39:$B$782,S$77)+'СЕТ СН'!$H$11+СВЦЭМ!$D$10+'СЕТ СН'!$H$6-'СЕТ СН'!$H$23</f>
        <v>1394.35937846</v>
      </c>
      <c r="T103" s="36">
        <f>SUMIFS(СВЦЭМ!$D$39:$D$782,СВЦЭМ!$A$39:$A$782,$A103,СВЦЭМ!$B$39:$B$782,T$77)+'СЕТ СН'!$H$11+СВЦЭМ!$D$10+'СЕТ СН'!$H$6-'СЕТ СН'!$H$23</f>
        <v>1326.40384266</v>
      </c>
      <c r="U103" s="36">
        <f>SUMIFS(СВЦЭМ!$D$39:$D$782,СВЦЭМ!$A$39:$A$782,$A103,СВЦЭМ!$B$39:$B$782,U$77)+'СЕТ СН'!$H$11+СВЦЭМ!$D$10+'СЕТ СН'!$H$6-'СЕТ СН'!$H$23</f>
        <v>1300.2973697699999</v>
      </c>
      <c r="V103" s="36">
        <f>SUMIFS(СВЦЭМ!$D$39:$D$782,СВЦЭМ!$A$39:$A$782,$A103,СВЦЭМ!$B$39:$B$782,V$77)+'СЕТ СН'!$H$11+СВЦЭМ!$D$10+'СЕТ СН'!$H$6-'СЕТ СН'!$H$23</f>
        <v>1291.0326065699999</v>
      </c>
      <c r="W103" s="36">
        <f>SUMIFS(СВЦЭМ!$D$39:$D$782,СВЦЭМ!$A$39:$A$782,$A103,СВЦЭМ!$B$39:$B$782,W$77)+'СЕТ СН'!$H$11+СВЦЭМ!$D$10+'СЕТ СН'!$H$6-'СЕТ СН'!$H$23</f>
        <v>1330.41482733</v>
      </c>
      <c r="X103" s="36">
        <f>SUMIFS(СВЦЭМ!$D$39:$D$782,СВЦЭМ!$A$39:$A$782,$A103,СВЦЭМ!$B$39:$B$782,X$77)+'СЕТ СН'!$H$11+СВЦЭМ!$D$10+'СЕТ СН'!$H$6-'СЕТ СН'!$H$23</f>
        <v>1359.7078199</v>
      </c>
      <c r="Y103" s="36">
        <f>SUMIFS(СВЦЭМ!$D$39:$D$782,СВЦЭМ!$A$39:$A$782,$A103,СВЦЭМ!$B$39:$B$782,Y$77)+'СЕТ СН'!$H$11+СВЦЭМ!$D$10+'СЕТ СН'!$H$6-'СЕТ СН'!$H$23</f>
        <v>1397.04851093</v>
      </c>
    </row>
    <row r="104" spans="1:27" ht="15.75" x14ac:dyDescent="0.2">
      <c r="A104" s="35">
        <f t="shared" si="2"/>
        <v>44619</v>
      </c>
      <c r="B104" s="36">
        <f>SUMIFS(СВЦЭМ!$D$39:$D$782,СВЦЭМ!$A$39:$A$782,$A104,СВЦЭМ!$B$39:$B$782,B$77)+'СЕТ СН'!$H$11+СВЦЭМ!$D$10+'СЕТ СН'!$H$6-'СЕТ СН'!$H$23</f>
        <v>1422.7804007299999</v>
      </c>
      <c r="C104" s="36">
        <f>SUMIFS(СВЦЭМ!$D$39:$D$782,СВЦЭМ!$A$39:$A$782,$A104,СВЦЭМ!$B$39:$B$782,C$77)+'СЕТ СН'!$H$11+СВЦЭМ!$D$10+'СЕТ СН'!$H$6-'СЕТ СН'!$H$23</f>
        <v>1436.0986488899998</v>
      </c>
      <c r="D104" s="36">
        <f>SUMIFS(СВЦЭМ!$D$39:$D$782,СВЦЭМ!$A$39:$A$782,$A104,СВЦЭМ!$B$39:$B$782,D$77)+'СЕТ СН'!$H$11+СВЦЭМ!$D$10+'СЕТ СН'!$H$6-'СЕТ СН'!$H$23</f>
        <v>1474.3343467099999</v>
      </c>
      <c r="E104" s="36">
        <f>SUMIFS(СВЦЭМ!$D$39:$D$782,СВЦЭМ!$A$39:$A$782,$A104,СВЦЭМ!$B$39:$B$782,E$77)+'СЕТ СН'!$H$11+СВЦЭМ!$D$10+'СЕТ СН'!$H$6-'СЕТ СН'!$H$23</f>
        <v>1485.5450112599999</v>
      </c>
      <c r="F104" s="36">
        <f>SUMIFS(СВЦЭМ!$D$39:$D$782,СВЦЭМ!$A$39:$A$782,$A104,СВЦЭМ!$B$39:$B$782,F$77)+'СЕТ СН'!$H$11+СВЦЭМ!$D$10+'СЕТ СН'!$H$6-'СЕТ СН'!$H$23</f>
        <v>1485.59390409</v>
      </c>
      <c r="G104" s="36">
        <f>SUMIFS(СВЦЭМ!$D$39:$D$782,СВЦЭМ!$A$39:$A$782,$A104,СВЦЭМ!$B$39:$B$782,G$77)+'СЕТ СН'!$H$11+СВЦЭМ!$D$10+'СЕТ СН'!$H$6-'СЕТ СН'!$H$23</f>
        <v>1470.6627339199999</v>
      </c>
      <c r="H104" s="36">
        <f>SUMIFS(СВЦЭМ!$D$39:$D$782,СВЦЭМ!$A$39:$A$782,$A104,СВЦЭМ!$B$39:$B$782,H$77)+'СЕТ СН'!$H$11+СВЦЭМ!$D$10+'СЕТ СН'!$H$6-'СЕТ СН'!$H$23</f>
        <v>1434.7144070899999</v>
      </c>
      <c r="I104" s="36">
        <f>SUMIFS(СВЦЭМ!$D$39:$D$782,СВЦЭМ!$A$39:$A$782,$A104,СВЦЭМ!$B$39:$B$782,I$77)+'СЕТ СН'!$H$11+СВЦЭМ!$D$10+'СЕТ СН'!$H$6-'СЕТ СН'!$H$23</f>
        <v>1404.1025722699999</v>
      </c>
      <c r="J104" s="36">
        <f>SUMIFS(СВЦЭМ!$D$39:$D$782,СВЦЭМ!$A$39:$A$782,$A104,СВЦЭМ!$B$39:$B$782,J$77)+'СЕТ СН'!$H$11+СВЦЭМ!$D$10+'СЕТ СН'!$H$6-'СЕТ СН'!$H$23</f>
        <v>1344.2538796399999</v>
      </c>
      <c r="K104" s="36">
        <f>SUMIFS(СВЦЭМ!$D$39:$D$782,СВЦЭМ!$A$39:$A$782,$A104,СВЦЭМ!$B$39:$B$782,K$77)+'СЕТ СН'!$H$11+СВЦЭМ!$D$10+'СЕТ СН'!$H$6-'СЕТ СН'!$H$23</f>
        <v>1318.9947022499998</v>
      </c>
      <c r="L104" s="36">
        <f>SUMIFS(СВЦЭМ!$D$39:$D$782,СВЦЭМ!$A$39:$A$782,$A104,СВЦЭМ!$B$39:$B$782,L$77)+'СЕТ СН'!$H$11+СВЦЭМ!$D$10+'СЕТ СН'!$H$6-'СЕТ СН'!$H$23</f>
        <v>1322.54676507</v>
      </c>
      <c r="M104" s="36">
        <f>SUMIFS(СВЦЭМ!$D$39:$D$782,СВЦЭМ!$A$39:$A$782,$A104,СВЦЭМ!$B$39:$B$782,M$77)+'СЕТ СН'!$H$11+СВЦЭМ!$D$10+'СЕТ СН'!$H$6-'СЕТ СН'!$H$23</f>
        <v>1351.9386915399998</v>
      </c>
      <c r="N104" s="36">
        <f>SUMIFS(СВЦЭМ!$D$39:$D$782,СВЦЭМ!$A$39:$A$782,$A104,СВЦЭМ!$B$39:$B$782,N$77)+'СЕТ СН'!$H$11+СВЦЭМ!$D$10+'СЕТ СН'!$H$6-'СЕТ СН'!$H$23</f>
        <v>1395.7644028</v>
      </c>
      <c r="O104" s="36">
        <f>SUMIFS(СВЦЭМ!$D$39:$D$782,СВЦЭМ!$A$39:$A$782,$A104,СВЦЭМ!$B$39:$B$782,O$77)+'СЕТ СН'!$H$11+СВЦЭМ!$D$10+'СЕТ СН'!$H$6-'СЕТ СН'!$H$23</f>
        <v>1425.0523871999999</v>
      </c>
      <c r="P104" s="36">
        <f>SUMIFS(СВЦЭМ!$D$39:$D$782,СВЦЭМ!$A$39:$A$782,$A104,СВЦЭМ!$B$39:$B$782,P$77)+'СЕТ СН'!$H$11+СВЦЭМ!$D$10+'СЕТ СН'!$H$6-'СЕТ СН'!$H$23</f>
        <v>1439.48722159</v>
      </c>
      <c r="Q104" s="36">
        <f>SUMIFS(СВЦЭМ!$D$39:$D$782,СВЦЭМ!$A$39:$A$782,$A104,СВЦЭМ!$B$39:$B$782,Q$77)+'СЕТ СН'!$H$11+СВЦЭМ!$D$10+'СЕТ СН'!$H$6-'СЕТ СН'!$H$23</f>
        <v>1441.80152916</v>
      </c>
      <c r="R104" s="36">
        <f>SUMIFS(СВЦЭМ!$D$39:$D$782,СВЦЭМ!$A$39:$A$782,$A104,СВЦЭМ!$B$39:$B$782,R$77)+'СЕТ СН'!$H$11+СВЦЭМ!$D$10+'СЕТ СН'!$H$6-'СЕТ СН'!$H$23</f>
        <v>1430.4668698099999</v>
      </c>
      <c r="S104" s="36">
        <f>SUMIFS(СВЦЭМ!$D$39:$D$782,СВЦЭМ!$A$39:$A$782,$A104,СВЦЭМ!$B$39:$B$782,S$77)+'СЕТ СН'!$H$11+СВЦЭМ!$D$10+'СЕТ СН'!$H$6-'СЕТ СН'!$H$23</f>
        <v>1409.50139646</v>
      </c>
      <c r="T104" s="36">
        <f>SUMIFS(СВЦЭМ!$D$39:$D$782,СВЦЭМ!$A$39:$A$782,$A104,СВЦЭМ!$B$39:$B$782,T$77)+'СЕТ СН'!$H$11+СВЦЭМ!$D$10+'СЕТ СН'!$H$6-'СЕТ СН'!$H$23</f>
        <v>1320.61550427</v>
      </c>
      <c r="U104" s="36">
        <f>SUMIFS(СВЦЭМ!$D$39:$D$782,СВЦЭМ!$A$39:$A$782,$A104,СВЦЭМ!$B$39:$B$782,U$77)+'СЕТ СН'!$H$11+СВЦЭМ!$D$10+'СЕТ СН'!$H$6-'СЕТ СН'!$H$23</f>
        <v>1278.8897230399998</v>
      </c>
      <c r="V104" s="36">
        <f>SUMIFS(СВЦЭМ!$D$39:$D$782,СВЦЭМ!$A$39:$A$782,$A104,СВЦЭМ!$B$39:$B$782,V$77)+'СЕТ СН'!$H$11+СВЦЭМ!$D$10+'СЕТ СН'!$H$6-'СЕТ СН'!$H$23</f>
        <v>1293.7600140299999</v>
      </c>
      <c r="W104" s="36">
        <f>SUMIFS(СВЦЭМ!$D$39:$D$782,СВЦЭМ!$A$39:$A$782,$A104,СВЦЭМ!$B$39:$B$782,W$77)+'СЕТ СН'!$H$11+СВЦЭМ!$D$10+'СЕТ СН'!$H$6-'СЕТ СН'!$H$23</f>
        <v>1329.4955246</v>
      </c>
      <c r="X104" s="36">
        <f>SUMIFS(СВЦЭМ!$D$39:$D$782,СВЦЭМ!$A$39:$A$782,$A104,СВЦЭМ!$B$39:$B$782,X$77)+'СЕТ СН'!$H$11+СВЦЭМ!$D$10+'СЕТ СН'!$H$6-'СЕТ СН'!$H$23</f>
        <v>1352.53750758</v>
      </c>
      <c r="Y104" s="36">
        <f>SUMIFS(СВЦЭМ!$D$39:$D$782,СВЦЭМ!$A$39:$A$782,$A104,СВЦЭМ!$B$39:$B$782,Y$77)+'СЕТ СН'!$H$11+СВЦЭМ!$D$10+'СЕТ СН'!$H$6-'СЕТ СН'!$H$23</f>
        <v>1383.4809044699998</v>
      </c>
    </row>
    <row r="105" spans="1:27" ht="15.75" x14ac:dyDescent="0.2">
      <c r="A105" s="35">
        <f t="shared" si="2"/>
        <v>44620</v>
      </c>
      <c r="B105" s="36">
        <f>SUMIFS(СВЦЭМ!$D$39:$D$782,СВЦЭМ!$A$39:$A$782,$A105,СВЦЭМ!$B$39:$B$782,B$77)+'СЕТ СН'!$H$11+СВЦЭМ!$D$10+'СЕТ СН'!$H$6-'СЕТ СН'!$H$23</f>
        <v>1410.51658761</v>
      </c>
      <c r="C105" s="36">
        <f>SUMIFS(СВЦЭМ!$D$39:$D$782,СВЦЭМ!$A$39:$A$782,$A105,СВЦЭМ!$B$39:$B$782,C$77)+'СЕТ СН'!$H$11+СВЦЭМ!$D$10+'СЕТ СН'!$H$6-'СЕТ СН'!$H$23</f>
        <v>1427.5288285299998</v>
      </c>
      <c r="D105" s="36">
        <f>SUMIFS(СВЦЭМ!$D$39:$D$782,СВЦЭМ!$A$39:$A$782,$A105,СВЦЭМ!$B$39:$B$782,D$77)+'СЕТ СН'!$H$11+СВЦЭМ!$D$10+'СЕТ СН'!$H$6-'СЕТ СН'!$H$23</f>
        <v>1460.41942883</v>
      </c>
      <c r="E105" s="36">
        <f>SUMIFS(СВЦЭМ!$D$39:$D$782,СВЦЭМ!$A$39:$A$782,$A105,СВЦЭМ!$B$39:$B$782,E$77)+'СЕТ СН'!$H$11+СВЦЭМ!$D$10+'СЕТ СН'!$H$6-'СЕТ СН'!$H$23</f>
        <v>1474.0349767</v>
      </c>
      <c r="F105" s="36">
        <f>SUMIFS(СВЦЭМ!$D$39:$D$782,СВЦЭМ!$A$39:$A$782,$A105,СВЦЭМ!$B$39:$B$782,F$77)+'СЕТ СН'!$H$11+СВЦЭМ!$D$10+'СЕТ СН'!$H$6-'СЕТ СН'!$H$23</f>
        <v>1474.5475373699999</v>
      </c>
      <c r="G105" s="36">
        <f>SUMIFS(СВЦЭМ!$D$39:$D$782,СВЦЭМ!$A$39:$A$782,$A105,СВЦЭМ!$B$39:$B$782,G$77)+'СЕТ СН'!$H$11+СВЦЭМ!$D$10+'СЕТ СН'!$H$6-'СЕТ СН'!$H$23</f>
        <v>1470.5644446199999</v>
      </c>
      <c r="H105" s="36">
        <f>SUMIFS(СВЦЭМ!$D$39:$D$782,СВЦЭМ!$A$39:$A$782,$A105,СВЦЭМ!$B$39:$B$782,H$77)+'СЕТ СН'!$H$11+СВЦЭМ!$D$10+'СЕТ СН'!$H$6-'СЕТ СН'!$H$23</f>
        <v>1454.61207272</v>
      </c>
      <c r="I105" s="36">
        <f>SUMIFS(СВЦЭМ!$D$39:$D$782,СВЦЭМ!$A$39:$A$782,$A105,СВЦЭМ!$B$39:$B$782,I$77)+'СЕТ СН'!$H$11+СВЦЭМ!$D$10+'СЕТ СН'!$H$6-'СЕТ СН'!$H$23</f>
        <v>1437.9491977599998</v>
      </c>
      <c r="J105" s="36">
        <f>SUMIFS(СВЦЭМ!$D$39:$D$782,СВЦЭМ!$A$39:$A$782,$A105,СВЦЭМ!$B$39:$B$782,J$77)+'СЕТ СН'!$H$11+СВЦЭМ!$D$10+'СЕТ СН'!$H$6-'СЕТ СН'!$H$23</f>
        <v>1386.40947652</v>
      </c>
      <c r="K105" s="36">
        <f>SUMIFS(СВЦЭМ!$D$39:$D$782,СВЦЭМ!$A$39:$A$782,$A105,СВЦЭМ!$B$39:$B$782,K$77)+'СЕТ СН'!$H$11+СВЦЭМ!$D$10+'СЕТ СН'!$H$6-'СЕТ СН'!$H$23</f>
        <v>1345.2444245899999</v>
      </c>
      <c r="L105" s="36">
        <f>SUMIFS(СВЦЭМ!$D$39:$D$782,СВЦЭМ!$A$39:$A$782,$A105,СВЦЭМ!$B$39:$B$782,L$77)+'СЕТ СН'!$H$11+СВЦЭМ!$D$10+'СЕТ СН'!$H$6-'СЕТ СН'!$H$23</f>
        <v>1332.5698728699999</v>
      </c>
      <c r="M105" s="36">
        <f>SUMIFS(СВЦЭМ!$D$39:$D$782,СВЦЭМ!$A$39:$A$782,$A105,СВЦЭМ!$B$39:$B$782,M$77)+'СЕТ СН'!$H$11+СВЦЭМ!$D$10+'СЕТ СН'!$H$6-'СЕТ СН'!$H$23</f>
        <v>1353.9070077699998</v>
      </c>
      <c r="N105" s="36">
        <f>SUMIFS(СВЦЭМ!$D$39:$D$782,СВЦЭМ!$A$39:$A$782,$A105,СВЦЭМ!$B$39:$B$782,N$77)+'СЕТ СН'!$H$11+СВЦЭМ!$D$10+'СЕТ СН'!$H$6-'СЕТ СН'!$H$23</f>
        <v>1401.07515031</v>
      </c>
      <c r="O105" s="36">
        <f>SUMIFS(СВЦЭМ!$D$39:$D$782,СВЦЭМ!$A$39:$A$782,$A105,СВЦЭМ!$B$39:$B$782,O$77)+'СЕТ СН'!$H$11+СВЦЭМ!$D$10+'СЕТ СН'!$H$6-'СЕТ СН'!$H$23</f>
        <v>1423.1813441099998</v>
      </c>
      <c r="P105" s="36">
        <f>SUMIFS(СВЦЭМ!$D$39:$D$782,СВЦЭМ!$A$39:$A$782,$A105,СВЦЭМ!$B$39:$B$782,P$77)+'СЕТ СН'!$H$11+СВЦЭМ!$D$10+'СЕТ СН'!$H$6-'СЕТ СН'!$H$23</f>
        <v>1433.08457761</v>
      </c>
      <c r="Q105" s="36">
        <f>SUMIFS(СВЦЭМ!$D$39:$D$782,СВЦЭМ!$A$39:$A$782,$A105,СВЦЭМ!$B$39:$B$782,Q$77)+'СЕТ СН'!$H$11+СВЦЭМ!$D$10+'СЕТ СН'!$H$6-'СЕТ СН'!$H$23</f>
        <v>1436.19391176</v>
      </c>
      <c r="R105" s="36">
        <f>SUMIFS(СВЦЭМ!$D$39:$D$782,СВЦЭМ!$A$39:$A$782,$A105,СВЦЭМ!$B$39:$B$782,R$77)+'СЕТ СН'!$H$11+СВЦЭМ!$D$10+'СЕТ СН'!$H$6-'СЕТ СН'!$H$23</f>
        <v>1423.27920079</v>
      </c>
      <c r="S105" s="36">
        <f>SUMIFS(СВЦЭМ!$D$39:$D$782,СВЦЭМ!$A$39:$A$782,$A105,СВЦЭМ!$B$39:$B$782,S$77)+'СЕТ СН'!$H$11+СВЦЭМ!$D$10+'СЕТ СН'!$H$6-'СЕТ СН'!$H$23</f>
        <v>1405.9933833999999</v>
      </c>
      <c r="T105" s="36">
        <f>SUMIFS(СВЦЭМ!$D$39:$D$782,СВЦЭМ!$A$39:$A$782,$A105,СВЦЭМ!$B$39:$B$782,T$77)+'СЕТ СН'!$H$11+СВЦЭМ!$D$10+'СЕТ СН'!$H$6-'СЕТ СН'!$H$23</f>
        <v>1317.3883317099999</v>
      </c>
      <c r="U105" s="36">
        <f>SUMIFS(СВЦЭМ!$D$39:$D$782,СВЦЭМ!$A$39:$A$782,$A105,СВЦЭМ!$B$39:$B$782,U$77)+'СЕТ СН'!$H$11+СВЦЭМ!$D$10+'СЕТ СН'!$H$6-'СЕТ СН'!$H$23</f>
        <v>1268.96923636</v>
      </c>
      <c r="V105" s="36">
        <f>SUMIFS(СВЦЭМ!$D$39:$D$782,СВЦЭМ!$A$39:$A$782,$A105,СВЦЭМ!$B$39:$B$782,V$77)+'СЕТ СН'!$H$11+СВЦЭМ!$D$10+'СЕТ СН'!$H$6-'СЕТ СН'!$H$23</f>
        <v>1284.05484359</v>
      </c>
      <c r="W105" s="36">
        <f>SUMIFS(СВЦЭМ!$D$39:$D$782,СВЦЭМ!$A$39:$A$782,$A105,СВЦЭМ!$B$39:$B$782,W$77)+'СЕТ СН'!$H$11+СВЦЭМ!$D$10+'СЕТ СН'!$H$6-'СЕТ СН'!$H$23</f>
        <v>1320.7507887699999</v>
      </c>
      <c r="X105" s="36">
        <f>SUMIFS(СВЦЭМ!$D$39:$D$782,СВЦЭМ!$A$39:$A$782,$A105,СВЦЭМ!$B$39:$B$782,X$77)+'СЕТ СН'!$H$11+СВЦЭМ!$D$10+'СЕТ СН'!$H$6-'СЕТ СН'!$H$23</f>
        <v>1352.13070296</v>
      </c>
      <c r="Y105" s="36">
        <f>SUMIFS(СВЦЭМ!$D$39:$D$782,СВЦЭМ!$A$39:$A$782,$A105,СВЦЭМ!$B$39:$B$782,Y$77)+'СЕТ СН'!$H$11+СВЦЭМ!$D$10+'СЕТ СН'!$H$6-'СЕТ СН'!$H$23</f>
        <v>1394.6451859499998</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33" t="s">
        <v>7</v>
      </c>
      <c r="B108" s="127" t="s">
        <v>73</v>
      </c>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9"/>
    </row>
    <row r="109" spans="1:27" ht="12.75" customHeight="1" x14ac:dyDescent="0.2">
      <c r="A109" s="134"/>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2"/>
    </row>
    <row r="110" spans="1:27" ht="12.75" customHeight="1" x14ac:dyDescent="0.2">
      <c r="A110" s="135"/>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01.02.2022</v>
      </c>
      <c r="B111" s="36">
        <f>SUMIFS(СВЦЭМ!$D$39:$D$782,СВЦЭМ!$A$39:$A$782,$A111,СВЦЭМ!$B$39:$B$782,B$110)+'СЕТ СН'!$I$11+СВЦЭМ!$D$10+'СЕТ СН'!$I$6-'СЕТ СН'!$I$23</f>
        <v>1688.4031396799999</v>
      </c>
      <c r="C111" s="36">
        <f>SUMIFS(СВЦЭМ!$D$39:$D$782,СВЦЭМ!$A$39:$A$782,$A111,СВЦЭМ!$B$39:$B$782,C$110)+'СЕТ СН'!$I$11+СВЦЭМ!$D$10+'СЕТ СН'!$I$6-'СЕТ СН'!$I$23</f>
        <v>1721.31897151</v>
      </c>
      <c r="D111" s="36">
        <f>SUMIFS(СВЦЭМ!$D$39:$D$782,СВЦЭМ!$A$39:$A$782,$A111,СВЦЭМ!$B$39:$B$782,D$110)+'СЕТ СН'!$I$11+СВЦЭМ!$D$10+'СЕТ СН'!$I$6-'СЕТ СН'!$I$23</f>
        <v>1780.7708596399998</v>
      </c>
      <c r="E111" s="36">
        <f>SUMIFS(СВЦЭМ!$D$39:$D$782,СВЦЭМ!$A$39:$A$782,$A111,СВЦЭМ!$B$39:$B$782,E$110)+'СЕТ СН'!$I$11+СВЦЭМ!$D$10+'СЕТ СН'!$I$6-'СЕТ СН'!$I$23</f>
        <v>1788.2308293699998</v>
      </c>
      <c r="F111" s="36">
        <f>SUMIFS(СВЦЭМ!$D$39:$D$782,СВЦЭМ!$A$39:$A$782,$A111,СВЦЭМ!$B$39:$B$782,F$110)+'СЕТ СН'!$I$11+СВЦЭМ!$D$10+'СЕТ СН'!$I$6-'СЕТ СН'!$I$23</f>
        <v>1778.3144424699999</v>
      </c>
      <c r="G111" s="36">
        <f>SUMIFS(СВЦЭМ!$D$39:$D$782,СВЦЭМ!$A$39:$A$782,$A111,СВЦЭМ!$B$39:$B$782,G$110)+'СЕТ СН'!$I$11+СВЦЭМ!$D$10+'СЕТ СН'!$I$6-'СЕТ СН'!$I$23</f>
        <v>1735.3825157399999</v>
      </c>
      <c r="H111" s="36">
        <f>SUMIFS(СВЦЭМ!$D$39:$D$782,СВЦЭМ!$A$39:$A$782,$A111,СВЦЭМ!$B$39:$B$782,H$110)+'СЕТ СН'!$I$11+СВЦЭМ!$D$10+'СЕТ СН'!$I$6-'СЕТ СН'!$I$23</f>
        <v>1703.8067486399998</v>
      </c>
      <c r="I111" s="36">
        <f>SUMIFS(СВЦЭМ!$D$39:$D$782,СВЦЭМ!$A$39:$A$782,$A111,СВЦЭМ!$B$39:$B$782,I$110)+'СЕТ СН'!$I$11+СВЦЭМ!$D$10+'СЕТ СН'!$I$6-'СЕТ СН'!$I$23</f>
        <v>1678.2752321199998</v>
      </c>
      <c r="J111" s="36">
        <f>SUMIFS(СВЦЭМ!$D$39:$D$782,СВЦЭМ!$A$39:$A$782,$A111,СВЦЭМ!$B$39:$B$782,J$110)+'СЕТ СН'!$I$11+СВЦЭМ!$D$10+'СЕТ СН'!$I$6-'СЕТ СН'!$I$23</f>
        <v>1639.49149674</v>
      </c>
      <c r="K111" s="36">
        <f>SUMIFS(СВЦЭМ!$D$39:$D$782,СВЦЭМ!$A$39:$A$782,$A111,СВЦЭМ!$B$39:$B$782,K$110)+'СЕТ СН'!$I$11+СВЦЭМ!$D$10+'СЕТ СН'!$I$6-'СЕТ СН'!$I$23</f>
        <v>1649.0268889199999</v>
      </c>
      <c r="L111" s="36">
        <f>SUMIFS(СВЦЭМ!$D$39:$D$782,СВЦЭМ!$A$39:$A$782,$A111,СВЦЭМ!$B$39:$B$782,L$110)+'СЕТ СН'!$I$11+СВЦЭМ!$D$10+'СЕТ СН'!$I$6-'СЕТ СН'!$I$23</f>
        <v>1665.1045353299999</v>
      </c>
      <c r="M111" s="36">
        <f>SUMIFS(СВЦЭМ!$D$39:$D$782,СВЦЭМ!$A$39:$A$782,$A111,СВЦЭМ!$B$39:$B$782,M$110)+'СЕТ СН'!$I$11+СВЦЭМ!$D$10+'СЕТ СН'!$I$6-'СЕТ СН'!$I$23</f>
        <v>1700.04931158</v>
      </c>
      <c r="N111" s="36">
        <f>SUMIFS(СВЦЭМ!$D$39:$D$782,СВЦЭМ!$A$39:$A$782,$A111,СВЦЭМ!$B$39:$B$782,N$110)+'СЕТ СН'!$I$11+СВЦЭМ!$D$10+'СЕТ СН'!$I$6-'СЕТ СН'!$I$23</f>
        <v>1715.7358290299999</v>
      </c>
      <c r="O111" s="36">
        <f>SUMIFS(СВЦЭМ!$D$39:$D$782,СВЦЭМ!$A$39:$A$782,$A111,СВЦЭМ!$B$39:$B$782,O$110)+'СЕТ СН'!$I$11+СВЦЭМ!$D$10+'СЕТ СН'!$I$6-'СЕТ СН'!$I$23</f>
        <v>1723.0317675499998</v>
      </c>
      <c r="P111" s="36">
        <f>SUMIFS(СВЦЭМ!$D$39:$D$782,СВЦЭМ!$A$39:$A$782,$A111,СВЦЭМ!$B$39:$B$782,P$110)+'СЕТ СН'!$I$11+СВЦЭМ!$D$10+'СЕТ СН'!$I$6-'СЕТ СН'!$I$23</f>
        <v>1730.7313263999999</v>
      </c>
      <c r="Q111" s="36">
        <f>SUMIFS(СВЦЭМ!$D$39:$D$782,СВЦЭМ!$A$39:$A$782,$A111,СВЦЭМ!$B$39:$B$782,Q$110)+'СЕТ СН'!$I$11+СВЦЭМ!$D$10+'СЕТ СН'!$I$6-'СЕТ СН'!$I$23</f>
        <v>1728.5051699599999</v>
      </c>
      <c r="R111" s="36">
        <f>SUMIFS(СВЦЭМ!$D$39:$D$782,СВЦЭМ!$A$39:$A$782,$A111,СВЦЭМ!$B$39:$B$782,R$110)+'СЕТ СН'!$I$11+СВЦЭМ!$D$10+'СЕТ СН'!$I$6-'СЕТ СН'!$I$23</f>
        <v>1726.0758533799999</v>
      </c>
      <c r="S111" s="36">
        <f>SUMIFS(СВЦЭМ!$D$39:$D$782,СВЦЭМ!$A$39:$A$782,$A111,СВЦЭМ!$B$39:$B$782,S$110)+'СЕТ СН'!$I$11+СВЦЭМ!$D$10+'СЕТ СН'!$I$6-'СЕТ СН'!$I$23</f>
        <v>1711.3198959399999</v>
      </c>
      <c r="T111" s="36">
        <f>SUMIFS(СВЦЭМ!$D$39:$D$782,СВЦЭМ!$A$39:$A$782,$A111,СВЦЭМ!$B$39:$B$782,T$110)+'СЕТ СН'!$I$11+СВЦЭМ!$D$10+'СЕТ СН'!$I$6-'СЕТ СН'!$I$23</f>
        <v>1682.1045694499999</v>
      </c>
      <c r="U111" s="36">
        <f>SUMIFS(СВЦЭМ!$D$39:$D$782,СВЦЭМ!$A$39:$A$782,$A111,СВЦЭМ!$B$39:$B$782,U$110)+'СЕТ СН'!$I$11+СВЦЭМ!$D$10+'СЕТ СН'!$I$6-'СЕТ СН'!$I$23</f>
        <v>1671.4435451699999</v>
      </c>
      <c r="V111" s="36">
        <f>SUMIFS(СВЦЭМ!$D$39:$D$782,СВЦЭМ!$A$39:$A$782,$A111,СВЦЭМ!$B$39:$B$782,V$110)+'СЕТ СН'!$I$11+СВЦЭМ!$D$10+'СЕТ СН'!$I$6-'СЕТ СН'!$I$23</f>
        <v>1676.11680585</v>
      </c>
      <c r="W111" s="36">
        <f>SUMIFS(СВЦЭМ!$D$39:$D$782,СВЦЭМ!$A$39:$A$782,$A111,СВЦЭМ!$B$39:$B$782,W$110)+'СЕТ СН'!$I$11+СВЦЭМ!$D$10+'СЕТ СН'!$I$6-'СЕТ СН'!$I$23</f>
        <v>1706.1385647</v>
      </c>
      <c r="X111" s="36">
        <f>SUMIFS(СВЦЭМ!$D$39:$D$782,СВЦЭМ!$A$39:$A$782,$A111,СВЦЭМ!$B$39:$B$782,X$110)+'СЕТ СН'!$I$11+СВЦЭМ!$D$10+'СЕТ СН'!$I$6-'СЕТ СН'!$I$23</f>
        <v>1727.0489168099998</v>
      </c>
      <c r="Y111" s="36">
        <f>SUMIFS(СВЦЭМ!$D$39:$D$782,СВЦЭМ!$A$39:$A$782,$A111,СВЦЭМ!$B$39:$B$782,Y$110)+'СЕТ СН'!$I$11+СВЦЭМ!$D$10+'СЕТ СН'!$I$6-'СЕТ СН'!$I$23</f>
        <v>1738.82546125</v>
      </c>
      <c r="AA111" s="45"/>
    </row>
    <row r="112" spans="1:27" ht="15.75" x14ac:dyDescent="0.2">
      <c r="A112" s="35">
        <f>A111+1</f>
        <v>44594</v>
      </c>
      <c r="B112" s="36">
        <f>SUMIFS(СВЦЭМ!$D$39:$D$782,СВЦЭМ!$A$39:$A$782,$A112,СВЦЭМ!$B$39:$B$782,B$110)+'СЕТ СН'!$I$11+СВЦЭМ!$D$10+'СЕТ СН'!$I$6-'СЕТ СН'!$I$23</f>
        <v>1733.0390591299999</v>
      </c>
      <c r="C112" s="36">
        <f>SUMIFS(СВЦЭМ!$D$39:$D$782,СВЦЭМ!$A$39:$A$782,$A112,СВЦЭМ!$B$39:$B$782,C$110)+'СЕТ СН'!$I$11+СВЦЭМ!$D$10+'СЕТ СН'!$I$6-'СЕТ СН'!$I$23</f>
        <v>1752.56292091</v>
      </c>
      <c r="D112" s="36">
        <f>SUMIFS(СВЦЭМ!$D$39:$D$782,СВЦЭМ!$A$39:$A$782,$A112,СВЦЭМ!$B$39:$B$782,D$110)+'СЕТ СН'!$I$11+СВЦЭМ!$D$10+'СЕТ СН'!$I$6-'СЕТ СН'!$I$23</f>
        <v>1768.5517565399998</v>
      </c>
      <c r="E112" s="36">
        <f>SUMIFS(СВЦЭМ!$D$39:$D$782,СВЦЭМ!$A$39:$A$782,$A112,СВЦЭМ!$B$39:$B$782,E$110)+'СЕТ СН'!$I$11+СВЦЭМ!$D$10+'СЕТ СН'!$I$6-'СЕТ СН'!$I$23</f>
        <v>1783.1985816499998</v>
      </c>
      <c r="F112" s="36">
        <f>SUMIFS(СВЦЭМ!$D$39:$D$782,СВЦЭМ!$A$39:$A$782,$A112,СВЦЭМ!$B$39:$B$782,F$110)+'СЕТ СН'!$I$11+СВЦЭМ!$D$10+'СЕТ СН'!$I$6-'СЕТ СН'!$I$23</f>
        <v>1772.0755975299999</v>
      </c>
      <c r="G112" s="36">
        <f>SUMIFS(СВЦЭМ!$D$39:$D$782,СВЦЭМ!$A$39:$A$782,$A112,СВЦЭМ!$B$39:$B$782,G$110)+'СЕТ СН'!$I$11+СВЦЭМ!$D$10+'СЕТ СН'!$I$6-'СЕТ СН'!$I$23</f>
        <v>1724.5576570799999</v>
      </c>
      <c r="H112" s="36">
        <f>SUMIFS(СВЦЭМ!$D$39:$D$782,СВЦЭМ!$A$39:$A$782,$A112,СВЦЭМ!$B$39:$B$782,H$110)+'СЕТ СН'!$I$11+СВЦЭМ!$D$10+'СЕТ СН'!$I$6-'СЕТ СН'!$I$23</f>
        <v>1685.7096342899999</v>
      </c>
      <c r="I112" s="36">
        <f>SUMIFS(СВЦЭМ!$D$39:$D$782,СВЦЭМ!$A$39:$A$782,$A112,СВЦЭМ!$B$39:$B$782,I$110)+'СЕТ СН'!$I$11+СВЦЭМ!$D$10+'СЕТ СН'!$I$6-'СЕТ СН'!$I$23</f>
        <v>1669.6902502399998</v>
      </c>
      <c r="J112" s="36">
        <f>SUMIFS(СВЦЭМ!$D$39:$D$782,СВЦЭМ!$A$39:$A$782,$A112,СВЦЭМ!$B$39:$B$782,J$110)+'СЕТ СН'!$I$11+СВЦЭМ!$D$10+'СЕТ СН'!$I$6-'СЕТ СН'!$I$23</f>
        <v>1652.0161114099999</v>
      </c>
      <c r="K112" s="36">
        <f>SUMIFS(СВЦЭМ!$D$39:$D$782,СВЦЭМ!$A$39:$A$782,$A112,СВЦЭМ!$B$39:$B$782,K$110)+'СЕТ СН'!$I$11+СВЦЭМ!$D$10+'СЕТ СН'!$I$6-'СЕТ СН'!$I$23</f>
        <v>1657.4858173</v>
      </c>
      <c r="L112" s="36">
        <f>SUMIFS(СВЦЭМ!$D$39:$D$782,СВЦЭМ!$A$39:$A$782,$A112,СВЦЭМ!$B$39:$B$782,L$110)+'СЕТ СН'!$I$11+СВЦЭМ!$D$10+'СЕТ СН'!$I$6-'СЕТ СН'!$I$23</f>
        <v>1650.2277646199998</v>
      </c>
      <c r="M112" s="36">
        <f>SUMIFS(СВЦЭМ!$D$39:$D$782,СВЦЭМ!$A$39:$A$782,$A112,СВЦЭМ!$B$39:$B$782,M$110)+'СЕТ СН'!$I$11+СВЦЭМ!$D$10+'СЕТ СН'!$I$6-'СЕТ СН'!$I$23</f>
        <v>1658.8295442399999</v>
      </c>
      <c r="N112" s="36">
        <f>SUMIFS(СВЦЭМ!$D$39:$D$782,СВЦЭМ!$A$39:$A$782,$A112,СВЦЭМ!$B$39:$B$782,N$110)+'СЕТ СН'!$I$11+СВЦЭМ!$D$10+'СЕТ СН'!$I$6-'СЕТ СН'!$I$23</f>
        <v>1667.1425476699999</v>
      </c>
      <c r="O112" s="36">
        <f>SUMIFS(СВЦЭМ!$D$39:$D$782,СВЦЭМ!$A$39:$A$782,$A112,СВЦЭМ!$B$39:$B$782,O$110)+'СЕТ СН'!$I$11+СВЦЭМ!$D$10+'СЕТ СН'!$I$6-'СЕТ СН'!$I$23</f>
        <v>1692.5211795799999</v>
      </c>
      <c r="P112" s="36">
        <f>SUMIFS(СВЦЭМ!$D$39:$D$782,СВЦЭМ!$A$39:$A$782,$A112,СВЦЭМ!$B$39:$B$782,P$110)+'СЕТ СН'!$I$11+СВЦЭМ!$D$10+'СЕТ СН'!$I$6-'СЕТ СН'!$I$23</f>
        <v>1735.0000989999999</v>
      </c>
      <c r="Q112" s="36">
        <f>SUMIFS(СВЦЭМ!$D$39:$D$782,СВЦЭМ!$A$39:$A$782,$A112,СВЦЭМ!$B$39:$B$782,Q$110)+'СЕТ СН'!$I$11+СВЦЭМ!$D$10+'СЕТ СН'!$I$6-'СЕТ СН'!$I$23</f>
        <v>1740.1679556399999</v>
      </c>
      <c r="R112" s="36">
        <f>SUMIFS(СВЦЭМ!$D$39:$D$782,СВЦЭМ!$A$39:$A$782,$A112,СВЦЭМ!$B$39:$B$782,R$110)+'СЕТ СН'!$I$11+СВЦЭМ!$D$10+'СЕТ СН'!$I$6-'СЕТ СН'!$I$23</f>
        <v>1729.1011682699998</v>
      </c>
      <c r="S112" s="36">
        <f>SUMIFS(СВЦЭМ!$D$39:$D$782,СВЦЭМ!$A$39:$A$782,$A112,СВЦЭМ!$B$39:$B$782,S$110)+'СЕТ СН'!$I$11+СВЦЭМ!$D$10+'СЕТ СН'!$I$6-'СЕТ СН'!$I$23</f>
        <v>1697.24874099</v>
      </c>
      <c r="T112" s="36">
        <f>SUMIFS(СВЦЭМ!$D$39:$D$782,СВЦЭМ!$A$39:$A$782,$A112,СВЦЭМ!$B$39:$B$782,T$110)+'СЕТ СН'!$I$11+СВЦЭМ!$D$10+'СЕТ СН'!$I$6-'СЕТ СН'!$I$23</f>
        <v>1664.1657442999999</v>
      </c>
      <c r="U112" s="36">
        <f>SUMIFS(СВЦЭМ!$D$39:$D$782,СВЦЭМ!$A$39:$A$782,$A112,СВЦЭМ!$B$39:$B$782,U$110)+'СЕТ СН'!$I$11+СВЦЭМ!$D$10+'СЕТ СН'!$I$6-'СЕТ СН'!$I$23</f>
        <v>1659.49594753</v>
      </c>
      <c r="V112" s="36">
        <f>SUMIFS(СВЦЭМ!$D$39:$D$782,СВЦЭМ!$A$39:$A$782,$A112,СВЦЭМ!$B$39:$B$782,V$110)+'СЕТ СН'!$I$11+СВЦЭМ!$D$10+'СЕТ СН'!$I$6-'СЕТ СН'!$I$23</f>
        <v>1670.6108476499999</v>
      </c>
      <c r="W112" s="36">
        <f>SUMIFS(СВЦЭМ!$D$39:$D$782,СВЦЭМ!$A$39:$A$782,$A112,СВЦЭМ!$B$39:$B$782,W$110)+'СЕТ СН'!$I$11+СВЦЭМ!$D$10+'СЕТ СН'!$I$6-'СЕТ СН'!$I$23</f>
        <v>1698.39705233</v>
      </c>
      <c r="X112" s="36">
        <f>SUMIFS(СВЦЭМ!$D$39:$D$782,СВЦЭМ!$A$39:$A$782,$A112,СВЦЭМ!$B$39:$B$782,X$110)+'СЕТ СН'!$I$11+СВЦЭМ!$D$10+'СЕТ СН'!$I$6-'СЕТ СН'!$I$23</f>
        <v>1729.9781060099999</v>
      </c>
      <c r="Y112" s="36">
        <f>SUMIFS(СВЦЭМ!$D$39:$D$782,СВЦЭМ!$A$39:$A$782,$A112,СВЦЭМ!$B$39:$B$782,Y$110)+'СЕТ СН'!$I$11+СВЦЭМ!$D$10+'СЕТ СН'!$I$6-'СЕТ СН'!$I$23</f>
        <v>1747.95663485</v>
      </c>
    </row>
    <row r="113" spans="1:25" ht="15.75" x14ac:dyDescent="0.2">
      <c r="A113" s="35">
        <f t="shared" ref="A113:A138" si="3">A112+1</f>
        <v>44595</v>
      </c>
      <c r="B113" s="36">
        <f>SUMIFS(СВЦЭМ!$D$39:$D$782,СВЦЭМ!$A$39:$A$782,$A113,СВЦЭМ!$B$39:$B$782,B$110)+'СЕТ СН'!$I$11+СВЦЭМ!$D$10+'СЕТ СН'!$I$6-'СЕТ СН'!$I$23</f>
        <v>1753.1137463199998</v>
      </c>
      <c r="C113" s="36">
        <f>SUMIFS(СВЦЭМ!$D$39:$D$782,СВЦЭМ!$A$39:$A$782,$A113,СВЦЭМ!$B$39:$B$782,C$110)+'СЕТ СН'!$I$11+СВЦЭМ!$D$10+'СЕТ СН'!$I$6-'СЕТ СН'!$I$23</f>
        <v>1765.4558043299999</v>
      </c>
      <c r="D113" s="36">
        <f>SUMIFS(СВЦЭМ!$D$39:$D$782,СВЦЭМ!$A$39:$A$782,$A113,СВЦЭМ!$B$39:$B$782,D$110)+'СЕТ СН'!$I$11+СВЦЭМ!$D$10+'СЕТ СН'!$I$6-'СЕТ СН'!$I$23</f>
        <v>1784.4382654499998</v>
      </c>
      <c r="E113" s="36">
        <f>SUMIFS(СВЦЭМ!$D$39:$D$782,СВЦЭМ!$A$39:$A$782,$A113,СВЦЭМ!$B$39:$B$782,E$110)+'СЕТ СН'!$I$11+СВЦЭМ!$D$10+'СЕТ СН'!$I$6-'СЕТ СН'!$I$23</f>
        <v>1788.8101305799998</v>
      </c>
      <c r="F113" s="36">
        <f>SUMIFS(СВЦЭМ!$D$39:$D$782,СВЦЭМ!$A$39:$A$782,$A113,СВЦЭМ!$B$39:$B$782,F$110)+'СЕТ СН'!$I$11+СВЦЭМ!$D$10+'СЕТ СН'!$I$6-'СЕТ СН'!$I$23</f>
        <v>1769.1300378399999</v>
      </c>
      <c r="G113" s="36">
        <f>SUMIFS(СВЦЭМ!$D$39:$D$782,СВЦЭМ!$A$39:$A$782,$A113,СВЦЭМ!$B$39:$B$782,G$110)+'СЕТ СН'!$I$11+СВЦЭМ!$D$10+'СЕТ СН'!$I$6-'СЕТ СН'!$I$23</f>
        <v>1723.79678627</v>
      </c>
      <c r="H113" s="36">
        <f>SUMIFS(СВЦЭМ!$D$39:$D$782,СВЦЭМ!$A$39:$A$782,$A113,СВЦЭМ!$B$39:$B$782,H$110)+'СЕТ СН'!$I$11+СВЦЭМ!$D$10+'СЕТ СН'!$I$6-'СЕТ СН'!$I$23</f>
        <v>1685.5450788399999</v>
      </c>
      <c r="I113" s="36">
        <f>SUMIFS(СВЦЭМ!$D$39:$D$782,СВЦЭМ!$A$39:$A$782,$A113,СВЦЭМ!$B$39:$B$782,I$110)+'СЕТ СН'!$I$11+СВЦЭМ!$D$10+'СЕТ СН'!$I$6-'СЕТ СН'!$I$23</f>
        <v>1640.8986091699999</v>
      </c>
      <c r="J113" s="36">
        <f>SUMIFS(СВЦЭМ!$D$39:$D$782,СВЦЭМ!$A$39:$A$782,$A113,СВЦЭМ!$B$39:$B$782,J$110)+'СЕТ СН'!$I$11+СВЦЭМ!$D$10+'СЕТ СН'!$I$6-'СЕТ СН'!$I$23</f>
        <v>1640.1812329899999</v>
      </c>
      <c r="K113" s="36">
        <f>SUMIFS(СВЦЭМ!$D$39:$D$782,СВЦЭМ!$A$39:$A$782,$A113,СВЦЭМ!$B$39:$B$782,K$110)+'СЕТ СН'!$I$11+СВЦЭМ!$D$10+'СЕТ СН'!$I$6-'СЕТ СН'!$I$23</f>
        <v>1627.89023447</v>
      </c>
      <c r="L113" s="36">
        <f>SUMIFS(СВЦЭМ!$D$39:$D$782,СВЦЭМ!$A$39:$A$782,$A113,СВЦЭМ!$B$39:$B$782,L$110)+'СЕТ СН'!$I$11+СВЦЭМ!$D$10+'СЕТ СН'!$I$6-'СЕТ СН'!$I$23</f>
        <v>1630.2252820799999</v>
      </c>
      <c r="M113" s="36">
        <f>SUMIFS(СВЦЭМ!$D$39:$D$782,СВЦЭМ!$A$39:$A$782,$A113,СВЦЭМ!$B$39:$B$782,M$110)+'СЕТ СН'!$I$11+СВЦЭМ!$D$10+'СЕТ СН'!$I$6-'СЕТ СН'!$I$23</f>
        <v>1641.2320902299998</v>
      </c>
      <c r="N113" s="36">
        <f>SUMIFS(СВЦЭМ!$D$39:$D$782,СВЦЭМ!$A$39:$A$782,$A113,СВЦЭМ!$B$39:$B$782,N$110)+'СЕТ СН'!$I$11+СВЦЭМ!$D$10+'СЕТ СН'!$I$6-'СЕТ СН'!$I$23</f>
        <v>1652.6384073299998</v>
      </c>
      <c r="O113" s="36">
        <f>SUMIFS(СВЦЭМ!$D$39:$D$782,СВЦЭМ!$A$39:$A$782,$A113,СВЦЭМ!$B$39:$B$782,O$110)+'СЕТ СН'!$I$11+СВЦЭМ!$D$10+'СЕТ СН'!$I$6-'СЕТ СН'!$I$23</f>
        <v>1672.9696967799998</v>
      </c>
      <c r="P113" s="36">
        <f>SUMIFS(СВЦЭМ!$D$39:$D$782,СВЦЭМ!$A$39:$A$782,$A113,СВЦЭМ!$B$39:$B$782,P$110)+'СЕТ СН'!$I$11+СВЦЭМ!$D$10+'СЕТ СН'!$I$6-'СЕТ СН'!$I$23</f>
        <v>1703.9338523399999</v>
      </c>
      <c r="Q113" s="36">
        <f>SUMIFS(СВЦЭМ!$D$39:$D$782,СВЦЭМ!$A$39:$A$782,$A113,СВЦЭМ!$B$39:$B$782,Q$110)+'СЕТ СН'!$I$11+СВЦЭМ!$D$10+'СЕТ СН'!$I$6-'СЕТ СН'!$I$23</f>
        <v>1706.7572121799999</v>
      </c>
      <c r="R113" s="36">
        <f>SUMIFS(СВЦЭМ!$D$39:$D$782,СВЦЭМ!$A$39:$A$782,$A113,СВЦЭМ!$B$39:$B$782,R$110)+'СЕТ СН'!$I$11+СВЦЭМ!$D$10+'СЕТ СН'!$I$6-'СЕТ СН'!$I$23</f>
        <v>1694.6933611899999</v>
      </c>
      <c r="S113" s="36">
        <f>SUMIFS(СВЦЭМ!$D$39:$D$782,СВЦЭМ!$A$39:$A$782,$A113,СВЦЭМ!$B$39:$B$782,S$110)+'СЕТ СН'!$I$11+СВЦЭМ!$D$10+'СЕТ СН'!$I$6-'СЕТ СН'!$I$23</f>
        <v>1668.0237552499998</v>
      </c>
      <c r="T113" s="36">
        <f>SUMIFS(СВЦЭМ!$D$39:$D$782,СВЦЭМ!$A$39:$A$782,$A113,СВЦЭМ!$B$39:$B$782,T$110)+'СЕТ СН'!$I$11+СВЦЭМ!$D$10+'СЕТ СН'!$I$6-'СЕТ СН'!$I$23</f>
        <v>1626.60670497</v>
      </c>
      <c r="U113" s="36">
        <f>SUMIFS(СВЦЭМ!$D$39:$D$782,СВЦЭМ!$A$39:$A$782,$A113,СВЦЭМ!$B$39:$B$782,U$110)+'СЕТ СН'!$I$11+СВЦЭМ!$D$10+'СЕТ СН'!$I$6-'СЕТ СН'!$I$23</f>
        <v>1623.7619257299998</v>
      </c>
      <c r="V113" s="36">
        <f>SUMIFS(СВЦЭМ!$D$39:$D$782,СВЦЭМ!$A$39:$A$782,$A113,СВЦЭМ!$B$39:$B$782,V$110)+'СЕТ СН'!$I$11+СВЦЭМ!$D$10+'СЕТ СН'!$I$6-'СЕТ СН'!$I$23</f>
        <v>1637.7038903599998</v>
      </c>
      <c r="W113" s="36">
        <f>SUMIFS(СВЦЭМ!$D$39:$D$782,СВЦЭМ!$A$39:$A$782,$A113,СВЦЭМ!$B$39:$B$782,W$110)+'СЕТ СН'!$I$11+СВЦЭМ!$D$10+'СЕТ СН'!$I$6-'СЕТ СН'!$I$23</f>
        <v>1668.71660585</v>
      </c>
      <c r="X113" s="36">
        <f>SUMIFS(СВЦЭМ!$D$39:$D$782,СВЦЭМ!$A$39:$A$782,$A113,СВЦЭМ!$B$39:$B$782,X$110)+'СЕТ СН'!$I$11+СВЦЭМ!$D$10+'СЕТ СН'!$I$6-'СЕТ СН'!$I$23</f>
        <v>1703.5315909599999</v>
      </c>
      <c r="Y113" s="36">
        <f>SUMIFS(СВЦЭМ!$D$39:$D$782,СВЦЭМ!$A$39:$A$782,$A113,СВЦЭМ!$B$39:$B$782,Y$110)+'СЕТ СН'!$I$11+СВЦЭМ!$D$10+'СЕТ СН'!$I$6-'СЕТ СН'!$I$23</f>
        <v>1719.55294469</v>
      </c>
    </row>
    <row r="114" spans="1:25" ht="15.75" x14ac:dyDescent="0.2">
      <c r="A114" s="35">
        <f t="shared" si="3"/>
        <v>44596</v>
      </c>
      <c r="B114" s="36">
        <f>SUMIFS(СВЦЭМ!$D$39:$D$782,СВЦЭМ!$A$39:$A$782,$A114,СВЦЭМ!$B$39:$B$782,B$110)+'СЕТ СН'!$I$11+СВЦЭМ!$D$10+'СЕТ СН'!$I$6-'СЕТ СН'!$I$23</f>
        <v>1728.0215546999998</v>
      </c>
      <c r="C114" s="36">
        <f>SUMIFS(СВЦЭМ!$D$39:$D$782,СВЦЭМ!$A$39:$A$782,$A114,СВЦЭМ!$B$39:$B$782,C$110)+'СЕТ СН'!$I$11+СВЦЭМ!$D$10+'СЕТ СН'!$I$6-'СЕТ СН'!$I$23</f>
        <v>1740.3494699799999</v>
      </c>
      <c r="D114" s="36">
        <f>SUMIFS(СВЦЭМ!$D$39:$D$782,СВЦЭМ!$A$39:$A$782,$A114,СВЦЭМ!$B$39:$B$782,D$110)+'СЕТ СН'!$I$11+СВЦЭМ!$D$10+'СЕТ СН'!$I$6-'СЕТ СН'!$I$23</f>
        <v>1755.80050188</v>
      </c>
      <c r="E114" s="36">
        <f>SUMIFS(СВЦЭМ!$D$39:$D$782,СВЦЭМ!$A$39:$A$782,$A114,СВЦЭМ!$B$39:$B$782,E$110)+'СЕТ СН'!$I$11+СВЦЭМ!$D$10+'СЕТ СН'!$I$6-'СЕТ СН'!$I$23</f>
        <v>1761.0986841599999</v>
      </c>
      <c r="F114" s="36">
        <f>SUMIFS(СВЦЭМ!$D$39:$D$782,СВЦЭМ!$A$39:$A$782,$A114,СВЦЭМ!$B$39:$B$782,F$110)+'СЕТ СН'!$I$11+СВЦЭМ!$D$10+'СЕТ СН'!$I$6-'СЕТ СН'!$I$23</f>
        <v>1744.56438568</v>
      </c>
      <c r="G114" s="36">
        <f>SUMIFS(СВЦЭМ!$D$39:$D$782,СВЦЭМ!$A$39:$A$782,$A114,СВЦЭМ!$B$39:$B$782,G$110)+'СЕТ СН'!$I$11+СВЦЭМ!$D$10+'СЕТ СН'!$I$6-'СЕТ СН'!$I$23</f>
        <v>1696.4991004599999</v>
      </c>
      <c r="H114" s="36">
        <f>SUMIFS(СВЦЭМ!$D$39:$D$782,СВЦЭМ!$A$39:$A$782,$A114,СВЦЭМ!$B$39:$B$782,H$110)+'СЕТ СН'!$I$11+СВЦЭМ!$D$10+'СЕТ СН'!$I$6-'СЕТ СН'!$I$23</f>
        <v>1669.0147736499998</v>
      </c>
      <c r="I114" s="36">
        <f>SUMIFS(СВЦЭМ!$D$39:$D$782,СВЦЭМ!$A$39:$A$782,$A114,СВЦЭМ!$B$39:$B$782,I$110)+'СЕТ СН'!$I$11+СВЦЭМ!$D$10+'СЕТ СН'!$I$6-'СЕТ СН'!$I$23</f>
        <v>1628.28923807</v>
      </c>
      <c r="J114" s="36">
        <f>SUMIFS(СВЦЭМ!$D$39:$D$782,СВЦЭМ!$A$39:$A$782,$A114,СВЦЭМ!$B$39:$B$782,J$110)+'СЕТ СН'!$I$11+СВЦЭМ!$D$10+'СЕТ СН'!$I$6-'СЕТ СН'!$I$23</f>
        <v>1618.9822451199998</v>
      </c>
      <c r="K114" s="36">
        <f>SUMIFS(СВЦЭМ!$D$39:$D$782,СВЦЭМ!$A$39:$A$782,$A114,СВЦЭМ!$B$39:$B$782,K$110)+'СЕТ СН'!$I$11+СВЦЭМ!$D$10+'СЕТ СН'!$I$6-'СЕТ СН'!$I$23</f>
        <v>1617.6439164699998</v>
      </c>
      <c r="L114" s="36">
        <f>SUMIFS(СВЦЭМ!$D$39:$D$782,СВЦЭМ!$A$39:$A$782,$A114,СВЦЭМ!$B$39:$B$782,L$110)+'СЕТ СН'!$I$11+СВЦЭМ!$D$10+'СЕТ СН'!$I$6-'СЕТ СН'!$I$23</f>
        <v>1649.99209735</v>
      </c>
      <c r="M114" s="36">
        <f>SUMIFS(СВЦЭМ!$D$39:$D$782,СВЦЭМ!$A$39:$A$782,$A114,СВЦЭМ!$B$39:$B$782,M$110)+'СЕТ СН'!$I$11+СВЦЭМ!$D$10+'СЕТ СН'!$I$6-'СЕТ СН'!$I$23</f>
        <v>1667.7034623799998</v>
      </c>
      <c r="N114" s="36">
        <f>SUMIFS(СВЦЭМ!$D$39:$D$782,СВЦЭМ!$A$39:$A$782,$A114,СВЦЭМ!$B$39:$B$782,N$110)+'СЕТ СН'!$I$11+СВЦЭМ!$D$10+'СЕТ СН'!$I$6-'СЕТ СН'!$I$23</f>
        <v>1671.1668539299999</v>
      </c>
      <c r="O114" s="36">
        <f>SUMIFS(СВЦЭМ!$D$39:$D$782,СВЦЭМ!$A$39:$A$782,$A114,СВЦЭМ!$B$39:$B$782,O$110)+'СЕТ СН'!$I$11+СВЦЭМ!$D$10+'СЕТ СН'!$I$6-'СЕТ СН'!$I$23</f>
        <v>1669.4935918399999</v>
      </c>
      <c r="P114" s="36">
        <f>SUMIFS(СВЦЭМ!$D$39:$D$782,СВЦЭМ!$A$39:$A$782,$A114,СВЦЭМ!$B$39:$B$782,P$110)+'СЕТ СН'!$I$11+СВЦЭМ!$D$10+'СЕТ СН'!$I$6-'СЕТ СН'!$I$23</f>
        <v>1705.7564502399998</v>
      </c>
      <c r="Q114" s="36">
        <f>SUMIFS(СВЦЭМ!$D$39:$D$782,СВЦЭМ!$A$39:$A$782,$A114,СВЦЭМ!$B$39:$B$782,Q$110)+'СЕТ СН'!$I$11+СВЦЭМ!$D$10+'СЕТ СН'!$I$6-'СЕТ СН'!$I$23</f>
        <v>1705.43731751</v>
      </c>
      <c r="R114" s="36">
        <f>SUMIFS(СВЦЭМ!$D$39:$D$782,СВЦЭМ!$A$39:$A$782,$A114,СВЦЭМ!$B$39:$B$782,R$110)+'СЕТ СН'!$I$11+СВЦЭМ!$D$10+'СЕТ СН'!$I$6-'СЕТ СН'!$I$23</f>
        <v>1687.4320320899999</v>
      </c>
      <c r="S114" s="36">
        <f>SUMIFS(СВЦЭМ!$D$39:$D$782,СВЦЭМ!$A$39:$A$782,$A114,СВЦЭМ!$B$39:$B$782,S$110)+'СЕТ СН'!$I$11+СВЦЭМ!$D$10+'СЕТ СН'!$I$6-'СЕТ СН'!$I$23</f>
        <v>1663.9147321299999</v>
      </c>
      <c r="T114" s="36">
        <f>SUMIFS(СВЦЭМ!$D$39:$D$782,СВЦЭМ!$A$39:$A$782,$A114,СВЦЭМ!$B$39:$B$782,T$110)+'СЕТ СН'!$I$11+СВЦЭМ!$D$10+'СЕТ СН'!$I$6-'СЕТ СН'!$I$23</f>
        <v>1644.6298928499998</v>
      </c>
      <c r="U114" s="36">
        <f>SUMIFS(СВЦЭМ!$D$39:$D$782,СВЦЭМ!$A$39:$A$782,$A114,СВЦЭМ!$B$39:$B$782,U$110)+'СЕТ СН'!$I$11+СВЦЭМ!$D$10+'СЕТ СН'!$I$6-'СЕТ СН'!$I$23</f>
        <v>1651.8973146199999</v>
      </c>
      <c r="V114" s="36">
        <f>SUMIFS(СВЦЭМ!$D$39:$D$782,СВЦЭМ!$A$39:$A$782,$A114,СВЦЭМ!$B$39:$B$782,V$110)+'СЕТ СН'!$I$11+СВЦЭМ!$D$10+'СЕТ СН'!$I$6-'СЕТ СН'!$I$23</f>
        <v>1652.9258509299998</v>
      </c>
      <c r="W114" s="36">
        <f>SUMIFS(СВЦЭМ!$D$39:$D$782,СВЦЭМ!$A$39:$A$782,$A114,СВЦЭМ!$B$39:$B$782,W$110)+'СЕТ СН'!$I$11+СВЦЭМ!$D$10+'СЕТ СН'!$I$6-'СЕТ СН'!$I$23</f>
        <v>1682.3600540799998</v>
      </c>
      <c r="X114" s="36">
        <f>SUMIFS(СВЦЭМ!$D$39:$D$782,СВЦЭМ!$A$39:$A$782,$A114,СВЦЭМ!$B$39:$B$782,X$110)+'СЕТ СН'!$I$11+СВЦЭМ!$D$10+'СЕТ СН'!$I$6-'СЕТ СН'!$I$23</f>
        <v>1704.2272134699999</v>
      </c>
      <c r="Y114" s="36">
        <f>SUMIFS(СВЦЭМ!$D$39:$D$782,СВЦЭМ!$A$39:$A$782,$A114,СВЦЭМ!$B$39:$B$782,Y$110)+'СЕТ СН'!$I$11+СВЦЭМ!$D$10+'СЕТ СН'!$I$6-'СЕТ СН'!$I$23</f>
        <v>1713.1895104999999</v>
      </c>
    </row>
    <row r="115" spans="1:25" ht="15.75" x14ac:dyDescent="0.2">
      <c r="A115" s="35">
        <f t="shared" si="3"/>
        <v>44597</v>
      </c>
      <c r="B115" s="36">
        <f>SUMIFS(СВЦЭМ!$D$39:$D$782,СВЦЭМ!$A$39:$A$782,$A115,СВЦЭМ!$B$39:$B$782,B$110)+'СЕТ СН'!$I$11+СВЦЭМ!$D$10+'СЕТ СН'!$I$6-'СЕТ СН'!$I$23</f>
        <v>1760.74590182</v>
      </c>
      <c r="C115" s="36">
        <f>SUMIFS(СВЦЭМ!$D$39:$D$782,СВЦЭМ!$A$39:$A$782,$A115,СВЦЭМ!$B$39:$B$782,C$110)+'СЕТ СН'!$I$11+СВЦЭМ!$D$10+'СЕТ СН'!$I$6-'СЕТ СН'!$I$23</f>
        <v>1691.5702666299999</v>
      </c>
      <c r="D115" s="36">
        <f>SUMIFS(СВЦЭМ!$D$39:$D$782,СВЦЭМ!$A$39:$A$782,$A115,СВЦЭМ!$B$39:$B$782,D$110)+'СЕТ СН'!$I$11+СВЦЭМ!$D$10+'СЕТ СН'!$I$6-'СЕТ СН'!$I$23</f>
        <v>1715.5765052199999</v>
      </c>
      <c r="E115" s="36">
        <f>SUMIFS(СВЦЭМ!$D$39:$D$782,СВЦЭМ!$A$39:$A$782,$A115,СВЦЭМ!$B$39:$B$782,E$110)+'СЕТ СН'!$I$11+СВЦЭМ!$D$10+'СЕТ СН'!$I$6-'СЕТ СН'!$I$23</f>
        <v>1738.8252705099999</v>
      </c>
      <c r="F115" s="36">
        <f>SUMIFS(СВЦЭМ!$D$39:$D$782,СВЦЭМ!$A$39:$A$782,$A115,СВЦЭМ!$B$39:$B$782,F$110)+'СЕТ СН'!$I$11+СВЦЭМ!$D$10+'СЕТ СН'!$I$6-'СЕТ СН'!$I$23</f>
        <v>1742.07708136</v>
      </c>
      <c r="G115" s="36">
        <f>SUMIFS(СВЦЭМ!$D$39:$D$782,СВЦЭМ!$A$39:$A$782,$A115,СВЦЭМ!$B$39:$B$782,G$110)+'СЕТ СН'!$I$11+СВЦЭМ!$D$10+'СЕТ СН'!$I$6-'СЕТ СН'!$I$23</f>
        <v>1751.9347928599998</v>
      </c>
      <c r="H115" s="36">
        <f>SUMIFS(СВЦЭМ!$D$39:$D$782,СВЦЭМ!$A$39:$A$782,$A115,СВЦЭМ!$B$39:$B$782,H$110)+'СЕТ СН'!$I$11+СВЦЭМ!$D$10+'СЕТ СН'!$I$6-'СЕТ СН'!$I$23</f>
        <v>1722.4354184299998</v>
      </c>
      <c r="I115" s="36">
        <f>SUMIFS(СВЦЭМ!$D$39:$D$782,СВЦЭМ!$A$39:$A$782,$A115,СВЦЭМ!$B$39:$B$782,I$110)+'СЕТ СН'!$I$11+СВЦЭМ!$D$10+'СЕТ СН'!$I$6-'СЕТ СН'!$I$23</f>
        <v>1673.1785307099999</v>
      </c>
      <c r="J115" s="36">
        <f>SUMIFS(СВЦЭМ!$D$39:$D$782,СВЦЭМ!$A$39:$A$782,$A115,СВЦЭМ!$B$39:$B$782,J$110)+'СЕТ СН'!$I$11+СВЦЭМ!$D$10+'СЕТ СН'!$I$6-'СЕТ СН'!$I$23</f>
        <v>1628.0878177799998</v>
      </c>
      <c r="K115" s="36">
        <f>SUMIFS(СВЦЭМ!$D$39:$D$782,СВЦЭМ!$A$39:$A$782,$A115,СВЦЭМ!$B$39:$B$782,K$110)+'СЕТ СН'!$I$11+СВЦЭМ!$D$10+'СЕТ СН'!$I$6-'СЕТ СН'!$I$23</f>
        <v>1622.89265789</v>
      </c>
      <c r="L115" s="36">
        <f>SUMIFS(СВЦЭМ!$D$39:$D$782,СВЦЭМ!$A$39:$A$782,$A115,СВЦЭМ!$B$39:$B$782,L$110)+'СЕТ СН'!$I$11+СВЦЭМ!$D$10+'СЕТ СН'!$I$6-'СЕТ СН'!$I$23</f>
        <v>1633.7320441899999</v>
      </c>
      <c r="M115" s="36">
        <f>SUMIFS(СВЦЭМ!$D$39:$D$782,СВЦЭМ!$A$39:$A$782,$A115,СВЦЭМ!$B$39:$B$782,M$110)+'СЕТ СН'!$I$11+СВЦЭМ!$D$10+'СЕТ СН'!$I$6-'СЕТ СН'!$I$23</f>
        <v>1657.5361983499999</v>
      </c>
      <c r="N115" s="36">
        <f>SUMIFS(СВЦЭМ!$D$39:$D$782,СВЦЭМ!$A$39:$A$782,$A115,СВЦЭМ!$B$39:$B$782,N$110)+'СЕТ СН'!$I$11+СВЦЭМ!$D$10+'СЕТ СН'!$I$6-'СЕТ СН'!$I$23</f>
        <v>1673.7831485699999</v>
      </c>
      <c r="O115" s="36">
        <f>SUMIFS(СВЦЭМ!$D$39:$D$782,СВЦЭМ!$A$39:$A$782,$A115,СВЦЭМ!$B$39:$B$782,O$110)+'СЕТ СН'!$I$11+СВЦЭМ!$D$10+'СЕТ СН'!$I$6-'СЕТ СН'!$I$23</f>
        <v>1701.8355766099999</v>
      </c>
      <c r="P115" s="36">
        <f>SUMIFS(СВЦЭМ!$D$39:$D$782,СВЦЭМ!$A$39:$A$782,$A115,СВЦЭМ!$B$39:$B$782,P$110)+'СЕТ СН'!$I$11+СВЦЭМ!$D$10+'СЕТ СН'!$I$6-'СЕТ СН'!$I$23</f>
        <v>1708.7094306899999</v>
      </c>
      <c r="Q115" s="36">
        <f>SUMIFS(СВЦЭМ!$D$39:$D$782,СВЦЭМ!$A$39:$A$782,$A115,СВЦЭМ!$B$39:$B$782,Q$110)+'СЕТ СН'!$I$11+СВЦЭМ!$D$10+'СЕТ СН'!$I$6-'СЕТ СН'!$I$23</f>
        <v>1713.00363066</v>
      </c>
      <c r="R115" s="36">
        <f>SUMIFS(СВЦЭМ!$D$39:$D$782,СВЦЭМ!$A$39:$A$782,$A115,СВЦЭМ!$B$39:$B$782,R$110)+'СЕТ СН'!$I$11+СВЦЭМ!$D$10+'СЕТ СН'!$I$6-'СЕТ СН'!$I$23</f>
        <v>1703.21339066</v>
      </c>
      <c r="S115" s="36">
        <f>SUMIFS(СВЦЭМ!$D$39:$D$782,СВЦЭМ!$A$39:$A$782,$A115,СВЦЭМ!$B$39:$B$782,S$110)+'СЕТ СН'!$I$11+СВЦЭМ!$D$10+'СЕТ СН'!$I$6-'СЕТ СН'!$I$23</f>
        <v>1667.46647257</v>
      </c>
      <c r="T115" s="36">
        <f>SUMIFS(СВЦЭМ!$D$39:$D$782,СВЦЭМ!$A$39:$A$782,$A115,СВЦЭМ!$B$39:$B$782,T$110)+'СЕТ СН'!$I$11+СВЦЭМ!$D$10+'СЕТ СН'!$I$6-'СЕТ СН'!$I$23</f>
        <v>1643.0525699999998</v>
      </c>
      <c r="U115" s="36">
        <f>SUMIFS(СВЦЭМ!$D$39:$D$782,СВЦЭМ!$A$39:$A$782,$A115,СВЦЭМ!$B$39:$B$782,U$110)+'СЕТ СН'!$I$11+СВЦЭМ!$D$10+'СЕТ СН'!$I$6-'СЕТ СН'!$I$23</f>
        <v>1648.97636098</v>
      </c>
      <c r="V115" s="36">
        <f>SUMIFS(СВЦЭМ!$D$39:$D$782,СВЦЭМ!$A$39:$A$782,$A115,СВЦЭМ!$B$39:$B$782,V$110)+'СЕТ СН'!$I$11+СВЦЭМ!$D$10+'СЕТ СН'!$I$6-'СЕТ СН'!$I$23</f>
        <v>1656.4172298899998</v>
      </c>
      <c r="W115" s="36">
        <f>SUMIFS(СВЦЭМ!$D$39:$D$782,СВЦЭМ!$A$39:$A$782,$A115,СВЦЭМ!$B$39:$B$782,W$110)+'СЕТ СН'!$I$11+СВЦЭМ!$D$10+'СЕТ СН'!$I$6-'СЕТ СН'!$I$23</f>
        <v>1672.1445369099999</v>
      </c>
      <c r="X115" s="36">
        <f>SUMIFS(СВЦЭМ!$D$39:$D$782,СВЦЭМ!$A$39:$A$782,$A115,СВЦЭМ!$B$39:$B$782,X$110)+'СЕТ СН'!$I$11+СВЦЭМ!$D$10+'СЕТ СН'!$I$6-'СЕТ СН'!$I$23</f>
        <v>1688.1652852899999</v>
      </c>
      <c r="Y115" s="36">
        <f>SUMIFS(СВЦЭМ!$D$39:$D$782,СВЦЭМ!$A$39:$A$782,$A115,СВЦЭМ!$B$39:$B$782,Y$110)+'СЕТ СН'!$I$11+СВЦЭМ!$D$10+'СЕТ СН'!$I$6-'СЕТ СН'!$I$23</f>
        <v>1712.9202851599998</v>
      </c>
    </row>
    <row r="116" spans="1:25" ht="15.75" x14ac:dyDescent="0.2">
      <c r="A116" s="35">
        <f t="shared" si="3"/>
        <v>44598</v>
      </c>
      <c r="B116" s="36">
        <f>SUMIFS(СВЦЭМ!$D$39:$D$782,СВЦЭМ!$A$39:$A$782,$A116,СВЦЭМ!$B$39:$B$782,B$110)+'СЕТ СН'!$I$11+СВЦЭМ!$D$10+'СЕТ СН'!$I$6-'СЕТ СН'!$I$23</f>
        <v>1721.9621253999999</v>
      </c>
      <c r="C116" s="36">
        <f>SUMIFS(СВЦЭМ!$D$39:$D$782,СВЦЭМ!$A$39:$A$782,$A116,СВЦЭМ!$B$39:$B$782,C$110)+'СЕТ СН'!$I$11+СВЦЭМ!$D$10+'СЕТ СН'!$I$6-'СЕТ СН'!$I$23</f>
        <v>1734.3518241199999</v>
      </c>
      <c r="D116" s="36">
        <f>SUMIFS(СВЦЭМ!$D$39:$D$782,СВЦЭМ!$A$39:$A$782,$A116,СВЦЭМ!$B$39:$B$782,D$110)+'СЕТ СН'!$I$11+СВЦЭМ!$D$10+'СЕТ СН'!$I$6-'СЕТ СН'!$I$23</f>
        <v>1747.2799088499999</v>
      </c>
      <c r="E116" s="36">
        <f>SUMIFS(СВЦЭМ!$D$39:$D$782,СВЦЭМ!$A$39:$A$782,$A116,СВЦЭМ!$B$39:$B$782,E$110)+'СЕТ СН'!$I$11+СВЦЭМ!$D$10+'СЕТ СН'!$I$6-'СЕТ СН'!$I$23</f>
        <v>1750.36535007</v>
      </c>
      <c r="F116" s="36">
        <f>SUMIFS(СВЦЭМ!$D$39:$D$782,СВЦЭМ!$A$39:$A$782,$A116,СВЦЭМ!$B$39:$B$782,F$110)+'СЕТ СН'!$I$11+СВЦЭМ!$D$10+'СЕТ СН'!$I$6-'СЕТ СН'!$I$23</f>
        <v>1746.0430696699998</v>
      </c>
      <c r="G116" s="36">
        <f>SUMIFS(СВЦЭМ!$D$39:$D$782,СВЦЭМ!$A$39:$A$782,$A116,СВЦЭМ!$B$39:$B$782,G$110)+'СЕТ СН'!$I$11+СВЦЭМ!$D$10+'СЕТ СН'!$I$6-'СЕТ СН'!$I$23</f>
        <v>1731.91223569</v>
      </c>
      <c r="H116" s="36">
        <f>SUMIFS(СВЦЭМ!$D$39:$D$782,СВЦЭМ!$A$39:$A$782,$A116,СВЦЭМ!$B$39:$B$782,H$110)+'СЕТ СН'!$I$11+СВЦЭМ!$D$10+'СЕТ СН'!$I$6-'СЕТ СН'!$I$23</f>
        <v>1717.47598004</v>
      </c>
      <c r="I116" s="36">
        <f>SUMIFS(СВЦЭМ!$D$39:$D$782,СВЦЭМ!$A$39:$A$782,$A116,СВЦЭМ!$B$39:$B$782,I$110)+'СЕТ СН'!$I$11+СВЦЭМ!$D$10+'СЕТ СН'!$I$6-'СЕТ СН'!$I$23</f>
        <v>1697.15152171</v>
      </c>
      <c r="J116" s="36">
        <f>SUMIFS(СВЦЭМ!$D$39:$D$782,СВЦЭМ!$A$39:$A$782,$A116,СВЦЭМ!$B$39:$B$782,J$110)+'СЕТ СН'!$I$11+СВЦЭМ!$D$10+'СЕТ СН'!$I$6-'СЕТ СН'!$I$23</f>
        <v>1656.4808691599999</v>
      </c>
      <c r="K116" s="36">
        <f>SUMIFS(СВЦЭМ!$D$39:$D$782,СВЦЭМ!$A$39:$A$782,$A116,СВЦЭМ!$B$39:$B$782,K$110)+'СЕТ СН'!$I$11+СВЦЭМ!$D$10+'СЕТ СН'!$I$6-'СЕТ СН'!$I$23</f>
        <v>1628.0648482899999</v>
      </c>
      <c r="L116" s="36">
        <f>SUMIFS(СВЦЭМ!$D$39:$D$782,СВЦЭМ!$A$39:$A$782,$A116,СВЦЭМ!$B$39:$B$782,L$110)+'СЕТ СН'!$I$11+СВЦЭМ!$D$10+'СЕТ СН'!$I$6-'СЕТ СН'!$I$23</f>
        <v>1629.0045857</v>
      </c>
      <c r="M116" s="36">
        <f>SUMIFS(СВЦЭМ!$D$39:$D$782,СВЦЭМ!$A$39:$A$782,$A116,СВЦЭМ!$B$39:$B$782,M$110)+'СЕТ СН'!$I$11+СВЦЭМ!$D$10+'СЕТ СН'!$I$6-'СЕТ СН'!$I$23</f>
        <v>1635.64237512</v>
      </c>
      <c r="N116" s="36">
        <f>SUMIFS(СВЦЭМ!$D$39:$D$782,СВЦЭМ!$A$39:$A$782,$A116,СВЦЭМ!$B$39:$B$782,N$110)+'СЕТ СН'!$I$11+СВЦЭМ!$D$10+'СЕТ СН'!$I$6-'СЕТ СН'!$I$23</f>
        <v>1652.7723074399998</v>
      </c>
      <c r="O116" s="36">
        <f>SUMIFS(СВЦЭМ!$D$39:$D$782,СВЦЭМ!$A$39:$A$782,$A116,СВЦЭМ!$B$39:$B$782,O$110)+'СЕТ СН'!$I$11+СВЦЭМ!$D$10+'СЕТ СН'!$I$6-'СЕТ СН'!$I$23</f>
        <v>1681.7638259799999</v>
      </c>
      <c r="P116" s="36">
        <f>SUMIFS(СВЦЭМ!$D$39:$D$782,СВЦЭМ!$A$39:$A$782,$A116,СВЦЭМ!$B$39:$B$782,P$110)+'СЕТ СН'!$I$11+СВЦЭМ!$D$10+'СЕТ СН'!$I$6-'СЕТ СН'!$I$23</f>
        <v>1690.71367319</v>
      </c>
      <c r="Q116" s="36">
        <f>SUMIFS(СВЦЭМ!$D$39:$D$782,СВЦЭМ!$A$39:$A$782,$A116,СВЦЭМ!$B$39:$B$782,Q$110)+'СЕТ СН'!$I$11+СВЦЭМ!$D$10+'СЕТ СН'!$I$6-'СЕТ СН'!$I$23</f>
        <v>1696.5667959499999</v>
      </c>
      <c r="R116" s="36">
        <f>SUMIFS(СВЦЭМ!$D$39:$D$782,СВЦЭМ!$A$39:$A$782,$A116,СВЦЭМ!$B$39:$B$782,R$110)+'СЕТ СН'!$I$11+СВЦЭМ!$D$10+'СЕТ СН'!$I$6-'СЕТ СН'!$I$23</f>
        <v>1689.9281274099999</v>
      </c>
      <c r="S116" s="36">
        <f>SUMIFS(СВЦЭМ!$D$39:$D$782,СВЦЭМ!$A$39:$A$782,$A116,СВЦЭМ!$B$39:$B$782,S$110)+'СЕТ СН'!$I$11+СВЦЭМ!$D$10+'СЕТ СН'!$I$6-'СЕТ СН'!$I$23</f>
        <v>1660.68980199</v>
      </c>
      <c r="T116" s="36">
        <f>SUMIFS(СВЦЭМ!$D$39:$D$782,СВЦЭМ!$A$39:$A$782,$A116,СВЦЭМ!$B$39:$B$782,T$110)+'СЕТ СН'!$I$11+СВЦЭМ!$D$10+'СЕТ СН'!$I$6-'СЕТ СН'!$I$23</f>
        <v>1624.6132798499998</v>
      </c>
      <c r="U116" s="36">
        <f>SUMIFS(СВЦЭМ!$D$39:$D$782,СВЦЭМ!$A$39:$A$782,$A116,СВЦЭМ!$B$39:$B$782,U$110)+'СЕТ СН'!$I$11+СВЦЭМ!$D$10+'СЕТ СН'!$I$6-'СЕТ СН'!$I$23</f>
        <v>1641.3026219199999</v>
      </c>
      <c r="V116" s="36">
        <f>SUMIFS(СВЦЭМ!$D$39:$D$782,СВЦЭМ!$A$39:$A$782,$A116,СВЦЭМ!$B$39:$B$782,V$110)+'СЕТ СН'!$I$11+СВЦЭМ!$D$10+'СЕТ СН'!$I$6-'СЕТ СН'!$I$23</f>
        <v>1638.31650382</v>
      </c>
      <c r="W116" s="36">
        <f>SUMIFS(СВЦЭМ!$D$39:$D$782,СВЦЭМ!$A$39:$A$782,$A116,СВЦЭМ!$B$39:$B$782,W$110)+'СЕТ СН'!$I$11+СВЦЭМ!$D$10+'СЕТ СН'!$I$6-'СЕТ СН'!$I$23</f>
        <v>1656.1924358899998</v>
      </c>
      <c r="X116" s="36">
        <f>SUMIFS(СВЦЭМ!$D$39:$D$782,СВЦЭМ!$A$39:$A$782,$A116,СВЦЭМ!$B$39:$B$782,X$110)+'СЕТ СН'!$I$11+СВЦЭМ!$D$10+'СЕТ СН'!$I$6-'СЕТ СН'!$I$23</f>
        <v>1680.58365106</v>
      </c>
      <c r="Y116" s="36">
        <f>SUMIFS(СВЦЭМ!$D$39:$D$782,СВЦЭМ!$A$39:$A$782,$A116,СВЦЭМ!$B$39:$B$782,Y$110)+'СЕТ СН'!$I$11+СВЦЭМ!$D$10+'СЕТ СН'!$I$6-'СЕТ СН'!$I$23</f>
        <v>1711.7954150599999</v>
      </c>
    </row>
    <row r="117" spans="1:25" ht="15.75" x14ac:dyDescent="0.2">
      <c r="A117" s="35">
        <f t="shared" si="3"/>
        <v>44599</v>
      </c>
      <c r="B117" s="36">
        <f>SUMIFS(СВЦЭМ!$D$39:$D$782,СВЦЭМ!$A$39:$A$782,$A117,СВЦЭМ!$B$39:$B$782,B$110)+'СЕТ СН'!$I$11+СВЦЭМ!$D$10+'СЕТ СН'!$I$6-'СЕТ СН'!$I$23</f>
        <v>1741.67424123</v>
      </c>
      <c r="C117" s="36">
        <f>SUMIFS(СВЦЭМ!$D$39:$D$782,СВЦЭМ!$A$39:$A$782,$A117,СВЦЭМ!$B$39:$B$782,C$110)+'СЕТ СН'!$I$11+СВЦЭМ!$D$10+'СЕТ СН'!$I$6-'СЕТ СН'!$I$23</f>
        <v>1766.1228239299999</v>
      </c>
      <c r="D117" s="36">
        <f>SUMIFS(СВЦЭМ!$D$39:$D$782,СВЦЭМ!$A$39:$A$782,$A117,СВЦЭМ!$B$39:$B$782,D$110)+'СЕТ СН'!$I$11+СВЦЭМ!$D$10+'СЕТ СН'!$I$6-'СЕТ СН'!$I$23</f>
        <v>1773.5064936399999</v>
      </c>
      <c r="E117" s="36">
        <f>SUMIFS(СВЦЭМ!$D$39:$D$782,СВЦЭМ!$A$39:$A$782,$A117,СВЦЭМ!$B$39:$B$782,E$110)+'СЕТ СН'!$I$11+СВЦЭМ!$D$10+'СЕТ СН'!$I$6-'СЕТ СН'!$I$23</f>
        <v>1778.9537495299999</v>
      </c>
      <c r="F117" s="36">
        <f>SUMIFS(СВЦЭМ!$D$39:$D$782,СВЦЭМ!$A$39:$A$782,$A117,СВЦЭМ!$B$39:$B$782,F$110)+'СЕТ СН'!$I$11+СВЦЭМ!$D$10+'СЕТ СН'!$I$6-'СЕТ СН'!$I$23</f>
        <v>1773.09303456</v>
      </c>
      <c r="G117" s="36">
        <f>SUMIFS(СВЦЭМ!$D$39:$D$782,СВЦЭМ!$A$39:$A$782,$A117,СВЦЭМ!$B$39:$B$782,G$110)+'СЕТ СН'!$I$11+СВЦЭМ!$D$10+'СЕТ СН'!$I$6-'СЕТ СН'!$I$23</f>
        <v>1752.2990665499999</v>
      </c>
      <c r="H117" s="36">
        <f>SUMIFS(СВЦЭМ!$D$39:$D$782,СВЦЭМ!$A$39:$A$782,$A117,СВЦЭМ!$B$39:$B$782,H$110)+'СЕТ СН'!$I$11+СВЦЭМ!$D$10+'СЕТ СН'!$I$6-'СЕТ СН'!$I$23</f>
        <v>1756.8856863399999</v>
      </c>
      <c r="I117" s="36">
        <f>SUMIFS(СВЦЭМ!$D$39:$D$782,СВЦЭМ!$A$39:$A$782,$A117,СВЦЭМ!$B$39:$B$782,I$110)+'СЕТ СН'!$I$11+СВЦЭМ!$D$10+'СЕТ СН'!$I$6-'СЕТ СН'!$I$23</f>
        <v>1645.8856143799999</v>
      </c>
      <c r="J117" s="36">
        <f>SUMIFS(СВЦЭМ!$D$39:$D$782,СВЦЭМ!$A$39:$A$782,$A117,СВЦЭМ!$B$39:$B$782,J$110)+'СЕТ СН'!$I$11+СВЦЭМ!$D$10+'СЕТ СН'!$I$6-'СЕТ СН'!$I$23</f>
        <v>1598.1880138099998</v>
      </c>
      <c r="K117" s="36">
        <f>SUMIFS(СВЦЭМ!$D$39:$D$782,СВЦЭМ!$A$39:$A$782,$A117,СВЦЭМ!$B$39:$B$782,K$110)+'СЕТ СН'!$I$11+СВЦЭМ!$D$10+'СЕТ СН'!$I$6-'СЕТ СН'!$I$23</f>
        <v>1593.89359195</v>
      </c>
      <c r="L117" s="36">
        <f>SUMIFS(СВЦЭМ!$D$39:$D$782,СВЦЭМ!$A$39:$A$782,$A117,СВЦЭМ!$B$39:$B$782,L$110)+'СЕТ СН'!$I$11+СВЦЭМ!$D$10+'СЕТ СН'!$I$6-'СЕТ СН'!$I$23</f>
        <v>1605.54401373</v>
      </c>
      <c r="M117" s="36">
        <f>SUMIFS(СВЦЭМ!$D$39:$D$782,СВЦЭМ!$A$39:$A$782,$A117,СВЦЭМ!$B$39:$B$782,M$110)+'СЕТ СН'!$I$11+СВЦЭМ!$D$10+'СЕТ СН'!$I$6-'СЕТ СН'!$I$23</f>
        <v>1641.5287228</v>
      </c>
      <c r="N117" s="36">
        <f>SUMIFS(СВЦЭМ!$D$39:$D$782,СВЦЭМ!$A$39:$A$782,$A117,СВЦЭМ!$B$39:$B$782,N$110)+'СЕТ СН'!$I$11+СВЦЭМ!$D$10+'СЕТ СН'!$I$6-'СЕТ СН'!$I$23</f>
        <v>1679.06045589</v>
      </c>
      <c r="O117" s="36">
        <f>SUMIFS(СВЦЭМ!$D$39:$D$782,СВЦЭМ!$A$39:$A$782,$A117,СВЦЭМ!$B$39:$B$782,O$110)+'СЕТ СН'!$I$11+СВЦЭМ!$D$10+'СЕТ СН'!$I$6-'СЕТ СН'!$I$23</f>
        <v>1709.9755834499999</v>
      </c>
      <c r="P117" s="36">
        <f>SUMIFS(СВЦЭМ!$D$39:$D$782,СВЦЭМ!$A$39:$A$782,$A117,СВЦЭМ!$B$39:$B$782,P$110)+'СЕТ СН'!$I$11+СВЦЭМ!$D$10+'СЕТ СН'!$I$6-'СЕТ СН'!$I$23</f>
        <v>1721.3409817499999</v>
      </c>
      <c r="Q117" s="36">
        <f>SUMIFS(СВЦЭМ!$D$39:$D$782,СВЦЭМ!$A$39:$A$782,$A117,СВЦЭМ!$B$39:$B$782,Q$110)+'СЕТ СН'!$I$11+СВЦЭМ!$D$10+'СЕТ СН'!$I$6-'СЕТ СН'!$I$23</f>
        <v>1734.7390635199999</v>
      </c>
      <c r="R117" s="36">
        <f>SUMIFS(СВЦЭМ!$D$39:$D$782,СВЦЭМ!$A$39:$A$782,$A117,СВЦЭМ!$B$39:$B$782,R$110)+'СЕТ СН'!$I$11+СВЦЭМ!$D$10+'СЕТ СН'!$I$6-'СЕТ СН'!$I$23</f>
        <v>1709.6932810399999</v>
      </c>
      <c r="S117" s="36">
        <f>SUMIFS(СВЦЭМ!$D$39:$D$782,СВЦЭМ!$A$39:$A$782,$A117,СВЦЭМ!$B$39:$B$782,S$110)+'СЕТ СН'!$I$11+СВЦЭМ!$D$10+'СЕТ СН'!$I$6-'СЕТ СН'!$I$23</f>
        <v>1664.7272918699998</v>
      </c>
      <c r="T117" s="36">
        <f>SUMIFS(СВЦЭМ!$D$39:$D$782,СВЦЭМ!$A$39:$A$782,$A117,СВЦЭМ!$B$39:$B$782,T$110)+'СЕТ СН'!$I$11+СВЦЭМ!$D$10+'СЕТ СН'!$I$6-'СЕТ СН'!$I$23</f>
        <v>1616.1112489899999</v>
      </c>
      <c r="U117" s="36">
        <f>SUMIFS(СВЦЭМ!$D$39:$D$782,СВЦЭМ!$A$39:$A$782,$A117,СВЦЭМ!$B$39:$B$782,U$110)+'СЕТ СН'!$I$11+СВЦЭМ!$D$10+'СЕТ СН'!$I$6-'СЕТ СН'!$I$23</f>
        <v>1622.3700383199998</v>
      </c>
      <c r="V117" s="36">
        <f>SUMIFS(СВЦЭМ!$D$39:$D$782,СВЦЭМ!$A$39:$A$782,$A117,СВЦЭМ!$B$39:$B$782,V$110)+'СЕТ СН'!$I$11+СВЦЭМ!$D$10+'СЕТ СН'!$I$6-'СЕТ СН'!$I$23</f>
        <v>1635.4309115699998</v>
      </c>
      <c r="W117" s="36">
        <f>SUMIFS(СВЦЭМ!$D$39:$D$782,СВЦЭМ!$A$39:$A$782,$A117,СВЦЭМ!$B$39:$B$782,W$110)+'СЕТ СН'!$I$11+СВЦЭМ!$D$10+'СЕТ СН'!$I$6-'СЕТ СН'!$I$23</f>
        <v>1668.6736961899999</v>
      </c>
      <c r="X117" s="36">
        <f>SUMIFS(СВЦЭМ!$D$39:$D$782,СВЦЭМ!$A$39:$A$782,$A117,СВЦЭМ!$B$39:$B$782,X$110)+'СЕТ СН'!$I$11+СВЦЭМ!$D$10+'СЕТ СН'!$I$6-'СЕТ СН'!$I$23</f>
        <v>1684.4063420799998</v>
      </c>
      <c r="Y117" s="36">
        <f>SUMIFS(СВЦЭМ!$D$39:$D$782,СВЦЭМ!$A$39:$A$782,$A117,СВЦЭМ!$B$39:$B$782,Y$110)+'СЕТ СН'!$I$11+СВЦЭМ!$D$10+'СЕТ СН'!$I$6-'СЕТ СН'!$I$23</f>
        <v>1711.7232302799998</v>
      </c>
    </row>
    <row r="118" spans="1:25" ht="15.75" x14ac:dyDescent="0.2">
      <c r="A118" s="35">
        <f t="shared" si="3"/>
        <v>44600</v>
      </c>
      <c r="B118" s="36">
        <f>SUMIFS(СВЦЭМ!$D$39:$D$782,СВЦЭМ!$A$39:$A$782,$A118,СВЦЭМ!$B$39:$B$782,B$110)+'СЕТ СН'!$I$11+СВЦЭМ!$D$10+'СЕТ СН'!$I$6-'СЕТ СН'!$I$23</f>
        <v>1709.2024921299999</v>
      </c>
      <c r="C118" s="36">
        <f>SUMIFS(СВЦЭМ!$D$39:$D$782,СВЦЭМ!$A$39:$A$782,$A118,СВЦЭМ!$B$39:$B$782,C$110)+'СЕТ СН'!$I$11+СВЦЭМ!$D$10+'СЕТ СН'!$I$6-'СЕТ СН'!$I$23</f>
        <v>1773.0785549999998</v>
      </c>
      <c r="D118" s="36">
        <f>SUMIFS(СВЦЭМ!$D$39:$D$782,СВЦЭМ!$A$39:$A$782,$A118,СВЦЭМ!$B$39:$B$782,D$110)+'СЕТ СН'!$I$11+СВЦЭМ!$D$10+'СЕТ СН'!$I$6-'СЕТ СН'!$I$23</f>
        <v>1782.6301551299998</v>
      </c>
      <c r="E118" s="36">
        <f>SUMIFS(СВЦЭМ!$D$39:$D$782,СВЦЭМ!$A$39:$A$782,$A118,СВЦЭМ!$B$39:$B$782,E$110)+'СЕТ СН'!$I$11+СВЦЭМ!$D$10+'СЕТ СН'!$I$6-'СЕТ СН'!$I$23</f>
        <v>1783.5638630699998</v>
      </c>
      <c r="F118" s="36">
        <f>SUMIFS(СВЦЭМ!$D$39:$D$782,СВЦЭМ!$A$39:$A$782,$A118,СВЦЭМ!$B$39:$B$782,F$110)+'СЕТ СН'!$I$11+СВЦЭМ!$D$10+'СЕТ СН'!$I$6-'СЕТ СН'!$I$23</f>
        <v>1769.62649289</v>
      </c>
      <c r="G118" s="36">
        <f>SUMIFS(СВЦЭМ!$D$39:$D$782,СВЦЭМ!$A$39:$A$782,$A118,СВЦЭМ!$B$39:$B$782,G$110)+'СЕТ СН'!$I$11+СВЦЭМ!$D$10+'СЕТ СН'!$I$6-'СЕТ СН'!$I$23</f>
        <v>1745.3967934499999</v>
      </c>
      <c r="H118" s="36">
        <f>SUMIFS(СВЦЭМ!$D$39:$D$782,СВЦЭМ!$A$39:$A$782,$A118,СВЦЭМ!$B$39:$B$782,H$110)+'СЕТ СН'!$I$11+СВЦЭМ!$D$10+'СЕТ СН'!$I$6-'СЕТ СН'!$I$23</f>
        <v>1697.13273293</v>
      </c>
      <c r="I118" s="36">
        <f>SUMIFS(СВЦЭМ!$D$39:$D$782,СВЦЭМ!$A$39:$A$782,$A118,СВЦЭМ!$B$39:$B$782,I$110)+'СЕТ СН'!$I$11+СВЦЭМ!$D$10+'СЕТ СН'!$I$6-'СЕТ СН'!$I$23</f>
        <v>1640.41864431</v>
      </c>
      <c r="J118" s="36">
        <f>SUMIFS(СВЦЭМ!$D$39:$D$782,СВЦЭМ!$A$39:$A$782,$A118,СВЦЭМ!$B$39:$B$782,J$110)+'СЕТ СН'!$I$11+СВЦЭМ!$D$10+'СЕТ СН'!$I$6-'СЕТ СН'!$I$23</f>
        <v>1586.7281708799999</v>
      </c>
      <c r="K118" s="36">
        <f>SUMIFS(СВЦЭМ!$D$39:$D$782,СВЦЭМ!$A$39:$A$782,$A118,СВЦЭМ!$B$39:$B$782,K$110)+'СЕТ СН'!$I$11+СВЦЭМ!$D$10+'СЕТ СН'!$I$6-'СЕТ СН'!$I$23</f>
        <v>1581.1735581999999</v>
      </c>
      <c r="L118" s="36">
        <f>SUMIFS(СВЦЭМ!$D$39:$D$782,СВЦЭМ!$A$39:$A$782,$A118,СВЦЭМ!$B$39:$B$782,L$110)+'СЕТ СН'!$I$11+СВЦЭМ!$D$10+'СЕТ СН'!$I$6-'СЕТ СН'!$I$23</f>
        <v>1603.0372245199999</v>
      </c>
      <c r="M118" s="36">
        <f>SUMIFS(СВЦЭМ!$D$39:$D$782,СВЦЭМ!$A$39:$A$782,$A118,СВЦЭМ!$B$39:$B$782,M$110)+'СЕТ СН'!$I$11+СВЦЭМ!$D$10+'СЕТ СН'!$I$6-'СЕТ СН'!$I$23</f>
        <v>1672.8727330099998</v>
      </c>
      <c r="N118" s="36">
        <f>SUMIFS(СВЦЭМ!$D$39:$D$782,СВЦЭМ!$A$39:$A$782,$A118,СВЦЭМ!$B$39:$B$782,N$110)+'СЕТ СН'!$I$11+СВЦЭМ!$D$10+'СЕТ СН'!$I$6-'СЕТ СН'!$I$23</f>
        <v>1752.19346821</v>
      </c>
      <c r="O118" s="36">
        <f>SUMIFS(СВЦЭМ!$D$39:$D$782,СВЦЭМ!$A$39:$A$782,$A118,СВЦЭМ!$B$39:$B$782,O$110)+'СЕТ СН'!$I$11+СВЦЭМ!$D$10+'СЕТ СН'!$I$6-'СЕТ СН'!$I$23</f>
        <v>1768.1742395199999</v>
      </c>
      <c r="P118" s="36">
        <f>SUMIFS(СВЦЭМ!$D$39:$D$782,СВЦЭМ!$A$39:$A$782,$A118,СВЦЭМ!$B$39:$B$782,P$110)+'СЕТ СН'!$I$11+СВЦЭМ!$D$10+'СЕТ СН'!$I$6-'СЕТ СН'!$I$23</f>
        <v>1774.52109101</v>
      </c>
      <c r="Q118" s="36">
        <f>SUMIFS(СВЦЭМ!$D$39:$D$782,СВЦЭМ!$A$39:$A$782,$A118,СВЦЭМ!$B$39:$B$782,Q$110)+'СЕТ СН'!$I$11+СВЦЭМ!$D$10+'СЕТ СН'!$I$6-'СЕТ СН'!$I$23</f>
        <v>1770.0837694499999</v>
      </c>
      <c r="R118" s="36">
        <f>SUMIFS(СВЦЭМ!$D$39:$D$782,СВЦЭМ!$A$39:$A$782,$A118,СВЦЭМ!$B$39:$B$782,R$110)+'СЕТ СН'!$I$11+СВЦЭМ!$D$10+'СЕТ СН'!$I$6-'СЕТ СН'!$I$23</f>
        <v>1765.1887049499999</v>
      </c>
      <c r="S118" s="36">
        <f>SUMIFS(СВЦЭМ!$D$39:$D$782,СВЦЭМ!$A$39:$A$782,$A118,СВЦЭМ!$B$39:$B$782,S$110)+'СЕТ СН'!$I$11+СВЦЭМ!$D$10+'СЕТ СН'!$I$6-'СЕТ СН'!$I$23</f>
        <v>1741.2759847999998</v>
      </c>
      <c r="T118" s="36">
        <f>SUMIFS(СВЦЭМ!$D$39:$D$782,СВЦЭМ!$A$39:$A$782,$A118,СВЦЭМ!$B$39:$B$782,T$110)+'СЕТ СН'!$I$11+СВЦЭМ!$D$10+'СЕТ СН'!$I$6-'СЕТ СН'!$I$23</f>
        <v>1671.0950733999998</v>
      </c>
      <c r="U118" s="36">
        <f>SUMIFS(СВЦЭМ!$D$39:$D$782,СВЦЭМ!$A$39:$A$782,$A118,СВЦЭМ!$B$39:$B$782,U$110)+'СЕТ СН'!$I$11+СВЦЭМ!$D$10+'СЕТ СН'!$I$6-'СЕТ СН'!$I$23</f>
        <v>1659.7485138299999</v>
      </c>
      <c r="V118" s="36">
        <f>SUMIFS(СВЦЭМ!$D$39:$D$782,СВЦЭМ!$A$39:$A$782,$A118,СВЦЭМ!$B$39:$B$782,V$110)+'СЕТ СН'!$I$11+СВЦЭМ!$D$10+'СЕТ СН'!$I$6-'СЕТ СН'!$I$23</f>
        <v>1682.0945775199998</v>
      </c>
      <c r="W118" s="36">
        <f>SUMIFS(СВЦЭМ!$D$39:$D$782,СВЦЭМ!$A$39:$A$782,$A118,СВЦЭМ!$B$39:$B$782,W$110)+'СЕТ СН'!$I$11+СВЦЭМ!$D$10+'СЕТ СН'!$I$6-'СЕТ СН'!$I$23</f>
        <v>1702.92129168</v>
      </c>
      <c r="X118" s="36">
        <f>SUMIFS(СВЦЭМ!$D$39:$D$782,СВЦЭМ!$A$39:$A$782,$A118,СВЦЭМ!$B$39:$B$782,X$110)+'СЕТ СН'!$I$11+СВЦЭМ!$D$10+'СЕТ СН'!$I$6-'СЕТ СН'!$I$23</f>
        <v>1728.6739501</v>
      </c>
      <c r="Y118" s="36">
        <f>SUMIFS(СВЦЭМ!$D$39:$D$782,СВЦЭМ!$A$39:$A$782,$A118,СВЦЭМ!$B$39:$B$782,Y$110)+'СЕТ СН'!$I$11+СВЦЭМ!$D$10+'СЕТ СН'!$I$6-'СЕТ СН'!$I$23</f>
        <v>1751.3828364599999</v>
      </c>
    </row>
    <row r="119" spans="1:25" ht="15.75" x14ac:dyDescent="0.2">
      <c r="A119" s="35">
        <f t="shared" si="3"/>
        <v>44601</v>
      </c>
      <c r="B119" s="36">
        <f>SUMIFS(СВЦЭМ!$D$39:$D$782,СВЦЭМ!$A$39:$A$782,$A119,СВЦЭМ!$B$39:$B$782,B$110)+'СЕТ СН'!$I$11+СВЦЭМ!$D$10+'СЕТ СН'!$I$6-'СЕТ СН'!$I$23</f>
        <v>1772.0050092699998</v>
      </c>
      <c r="C119" s="36">
        <f>SUMIFS(СВЦЭМ!$D$39:$D$782,СВЦЭМ!$A$39:$A$782,$A119,СВЦЭМ!$B$39:$B$782,C$110)+'СЕТ СН'!$I$11+СВЦЭМ!$D$10+'СЕТ СН'!$I$6-'СЕТ СН'!$I$23</f>
        <v>1825.8902803599999</v>
      </c>
      <c r="D119" s="36">
        <f>SUMIFS(СВЦЭМ!$D$39:$D$782,СВЦЭМ!$A$39:$A$782,$A119,СВЦЭМ!$B$39:$B$782,D$110)+'СЕТ СН'!$I$11+СВЦЭМ!$D$10+'СЕТ СН'!$I$6-'СЕТ СН'!$I$23</f>
        <v>1830.0661138999999</v>
      </c>
      <c r="E119" s="36">
        <f>SUMIFS(СВЦЭМ!$D$39:$D$782,СВЦЭМ!$A$39:$A$782,$A119,СВЦЭМ!$B$39:$B$782,E$110)+'СЕТ СН'!$I$11+СВЦЭМ!$D$10+'СЕТ СН'!$I$6-'СЕТ СН'!$I$23</f>
        <v>1834.7843243399998</v>
      </c>
      <c r="F119" s="36">
        <f>SUMIFS(СВЦЭМ!$D$39:$D$782,СВЦЭМ!$A$39:$A$782,$A119,СВЦЭМ!$B$39:$B$782,F$110)+'СЕТ СН'!$I$11+СВЦЭМ!$D$10+'СЕТ СН'!$I$6-'СЕТ СН'!$I$23</f>
        <v>1818.7373413199998</v>
      </c>
      <c r="G119" s="36">
        <f>SUMIFS(СВЦЭМ!$D$39:$D$782,СВЦЭМ!$A$39:$A$782,$A119,СВЦЭМ!$B$39:$B$782,G$110)+'СЕТ СН'!$I$11+СВЦЭМ!$D$10+'СЕТ СН'!$I$6-'СЕТ СН'!$I$23</f>
        <v>1811.8224653</v>
      </c>
      <c r="H119" s="36">
        <f>SUMIFS(СВЦЭМ!$D$39:$D$782,СВЦЭМ!$A$39:$A$782,$A119,СВЦЭМ!$B$39:$B$782,H$110)+'СЕТ СН'!$I$11+СВЦЭМ!$D$10+'СЕТ СН'!$I$6-'СЕТ СН'!$I$23</f>
        <v>1771.33275091</v>
      </c>
      <c r="I119" s="36">
        <f>SUMIFS(СВЦЭМ!$D$39:$D$782,СВЦЭМ!$A$39:$A$782,$A119,СВЦЭМ!$B$39:$B$782,I$110)+'СЕТ СН'!$I$11+СВЦЭМ!$D$10+'СЕТ СН'!$I$6-'СЕТ СН'!$I$23</f>
        <v>1689.81951564</v>
      </c>
      <c r="J119" s="36">
        <f>SUMIFS(СВЦЭМ!$D$39:$D$782,СВЦЭМ!$A$39:$A$782,$A119,СВЦЭМ!$B$39:$B$782,J$110)+'СЕТ СН'!$I$11+СВЦЭМ!$D$10+'СЕТ СН'!$I$6-'СЕТ СН'!$I$23</f>
        <v>1656.8265847999999</v>
      </c>
      <c r="K119" s="36">
        <f>SUMIFS(СВЦЭМ!$D$39:$D$782,СВЦЭМ!$A$39:$A$782,$A119,СВЦЭМ!$B$39:$B$782,K$110)+'СЕТ СН'!$I$11+СВЦЭМ!$D$10+'СЕТ СН'!$I$6-'СЕТ СН'!$I$23</f>
        <v>1653.6689471299999</v>
      </c>
      <c r="L119" s="36">
        <f>SUMIFS(СВЦЭМ!$D$39:$D$782,СВЦЭМ!$A$39:$A$782,$A119,СВЦЭМ!$B$39:$B$782,L$110)+'СЕТ СН'!$I$11+СВЦЭМ!$D$10+'СЕТ СН'!$I$6-'СЕТ СН'!$I$23</f>
        <v>1664.5718836699998</v>
      </c>
      <c r="M119" s="36">
        <f>SUMIFS(СВЦЭМ!$D$39:$D$782,СВЦЭМ!$A$39:$A$782,$A119,СВЦЭМ!$B$39:$B$782,M$110)+'СЕТ СН'!$I$11+СВЦЭМ!$D$10+'СЕТ СН'!$I$6-'СЕТ СН'!$I$23</f>
        <v>1715.8819022599998</v>
      </c>
      <c r="N119" s="36">
        <f>SUMIFS(СВЦЭМ!$D$39:$D$782,СВЦЭМ!$A$39:$A$782,$A119,СВЦЭМ!$B$39:$B$782,N$110)+'СЕТ СН'!$I$11+СВЦЭМ!$D$10+'СЕТ СН'!$I$6-'СЕТ СН'!$I$23</f>
        <v>1782.4460931799999</v>
      </c>
      <c r="O119" s="36">
        <f>SUMIFS(СВЦЭМ!$D$39:$D$782,СВЦЭМ!$A$39:$A$782,$A119,СВЦЭМ!$B$39:$B$782,O$110)+'СЕТ СН'!$I$11+СВЦЭМ!$D$10+'СЕТ СН'!$I$6-'СЕТ СН'!$I$23</f>
        <v>1799.8224948499999</v>
      </c>
      <c r="P119" s="36">
        <f>SUMIFS(СВЦЭМ!$D$39:$D$782,СВЦЭМ!$A$39:$A$782,$A119,СВЦЭМ!$B$39:$B$782,P$110)+'СЕТ СН'!$I$11+СВЦЭМ!$D$10+'СЕТ СН'!$I$6-'СЕТ СН'!$I$23</f>
        <v>1806.5938944099998</v>
      </c>
      <c r="Q119" s="36">
        <f>SUMIFS(СВЦЭМ!$D$39:$D$782,СВЦЭМ!$A$39:$A$782,$A119,СВЦЭМ!$B$39:$B$782,Q$110)+'СЕТ СН'!$I$11+СВЦЭМ!$D$10+'СЕТ СН'!$I$6-'СЕТ СН'!$I$23</f>
        <v>1813.3512362499998</v>
      </c>
      <c r="R119" s="36">
        <f>SUMIFS(СВЦЭМ!$D$39:$D$782,СВЦЭМ!$A$39:$A$782,$A119,СВЦЭМ!$B$39:$B$782,R$110)+'СЕТ СН'!$I$11+СВЦЭМ!$D$10+'СЕТ СН'!$I$6-'СЕТ СН'!$I$23</f>
        <v>1799.6478029999998</v>
      </c>
      <c r="S119" s="36">
        <f>SUMIFS(СВЦЭМ!$D$39:$D$782,СВЦЭМ!$A$39:$A$782,$A119,СВЦЭМ!$B$39:$B$782,S$110)+'СЕТ СН'!$I$11+СВЦЭМ!$D$10+'СЕТ СН'!$I$6-'СЕТ СН'!$I$23</f>
        <v>1776.9124188199999</v>
      </c>
      <c r="T119" s="36">
        <f>SUMIFS(СВЦЭМ!$D$39:$D$782,СВЦЭМ!$A$39:$A$782,$A119,СВЦЭМ!$B$39:$B$782,T$110)+'СЕТ СН'!$I$11+СВЦЭМ!$D$10+'СЕТ СН'!$I$6-'СЕТ СН'!$I$23</f>
        <v>1694.31751147</v>
      </c>
      <c r="U119" s="36">
        <f>SUMIFS(СВЦЭМ!$D$39:$D$782,СВЦЭМ!$A$39:$A$782,$A119,СВЦЭМ!$B$39:$B$782,U$110)+'СЕТ СН'!$I$11+СВЦЭМ!$D$10+'СЕТ СН'!$I$6-'СЕТ СН'!$I$23</f>
        <v>1678.0165590099998</v>
      </c>
      <c r="V119" s="36">
        <f>SUMIFS(СВЦЭМ!$D$39:$D$782,СВЦЭМ!$A$39:$A$782,$A119,СВЦЭМ!$B$39:$B$782,V$110)+'СЕТ СН'!$I$11+СВЦЭМ!$D$10+'СЕТ СН'!$I$6-'СЕТ СН'!$I$23</f>
        <v>1698.59645903</v>
      </c>
      <c r="W119" s="36">
        <f>SUMIFS(СВЦЭМ!$D$39:$D$782,СВЦЭМ!$A$39:$A$782,$A119,СВЦЭМ!$B$39:$B$782,W$110)+'СЕТ СН'!$I$11+СВЦЭМ!$D$10+'СЕТ СН'!$I$6-'СЕТ СН'!$I$23</f>
        <v>1733.0323434899999</v>
      </c>
      <c r="X119" s="36">
        <f>SUMIFS(СВЦЭМ!$D$39:$D$782,СВЦЭМ!$A$39:$A$782,$A119,СВЦЭМ!$B$39:$B$782,X$110)+'СЕТ СН'!$I$11+СВЦЭМ!$D$10+'СЕТ СН'!$I$6-'СЕТ СН'!$I$23</f>
        <v>1754.7714143999999</v>
      </c>
      <c r="Y119" s="36">
        <f>SUMIFS(СВЦЭМ!$D$39:$D$782,СВЦЭМ!$A$39:$A$782,$A119,СВЦЭМ!$B$39:$B$782,Y$110)+'СЕТ СН'!$I$11+СВЦЭМ!$D$10+'СЕТ СН'!$I$6-'СЕТ СН'!$I$23</f>
        <v>1776.3577071699999</v>
      </c>
    </row>
    <row r="120" spans="1:25" ht="15.75" x14ac:dyDescent="0.2">
      <c r="A120" s="35">
        <f t="shared" si="3"/>
        <v>44602</v>
      </c>
      <c r="B120" s="36">
        <f>SUMIFS(СВЦЭМ!$D$39:$D$782,СВЦЭМ!$A$39:$A$782,$A120,СВЦЭМ!$B$39:$B$782,B$110)+'СЕТ СН'!$I$11+СВЦЭМ!$D$10+'СЕТ СН'!$I$6-'СЕТ СН'!$I$23</f>
        <v>1733.1286526199999</v>
      </c>
      <c r="C120" s="36">
        <f>SUMIFS(СВЦЭМ!$D$39:$D$782,СВЦЭМ!$A$39:$A$782,$A120,СВЦЭМ!$B$39:$B$782,C$110)+'СЕТ СН'!$I$11+СВЦЭМ!$D$10+'СЕТ СН'!$I$6-'СЕТ СН'!$I$23</f>
        <v>1789.2872854999998</v>
      </c>
      <c r="D120" s="36">
        <f>SUMIFS(СВЦЭМ!$D$39:$D$782,СВЦЭМ!$A$39:$A$782,$A120,СВЦЭМ!$B$39:$B$782,D$110)+'СЕТ СН'!$I$11+СВЦЭМ!$D$10+'СЕТ СН'!$I$6-'СЕТ СН'!$I$23</f>
        <v>1822.9020699499999</v>
      </c>
      <c r="E120" s="36">
        <f>SUMIFS(СВЦЭМ!$D$39:$D$782,СВЦЭМ!$A$39:$A$782,$A120,СВЦЭМ!$B$39:$B$782,E$110)+'СЕТ СН'!$I$11+СВЦЭМ!$D$10+'СЕТ СН'!$I$6-'СЕТ СН'!$I$23</f>
        <v>1816.2035174999999</v>
      </c>
      <c r="F120" s="36">
        <f>SUMIFS(СВЦЭМ!$D$39:$D$782,СВЦЭМ!$A$39:$A$782,$A120,СВЦЭМ!$B$39:$B$782,F$110)+'СЕТ СН'!$I$11+СВЦЭМ!$D$10+'СЕТ СН'!$I$6-'СЕТ СН'!$I$23</f>
        <v>1785.5407196499998</v>
      </c>
      <c r="G120" s="36">
        <f>SUMIFS(СВЦЭМ!$D$39:$D$782,СВЦЭМ!$A$39:$A$782,$A120,СВЦЭМ!$B$39:$B$782,G$110)+'СЕТ СН'!$I$11+СВЦЭМ!$D$10+'СЕТ СН'!$I$6-'СЕТ СН'!$I$23</f>
        <v>1755.8371510899999</v>
      </c>
      <c r="H120" s="36">
        <f>SUMIFS(СВЦЭМ!$D$39:$D$782,СВЦЭМ!$A$39:$A$782,$A120,СВЦЭМ!$B$39:$B$782,H$110)+'СЕТ СН'!$I$11+СВЦЭМ!$D$10+'СЕТ СН'!$I$6-'СЕТ СН'!$I$23</f>
        <v>1700.93559878</v>
      </c>
      <c r="I120" s="36">
        <f>SUMIFS(СВЦЭМ!$D$39:$D$782,СВЦЭМ!$A$39:$A$782,$A120,СВЦЭМ!$B$39:$B$782,I$110)+'СЕТ СН'!$I$11+СВЦЭМ!$D$10+'СЕТ СН'!$I$6-'СЕТ СН'!$I$23</f>
        <v>1674.5441558699999</v>
      </c>
      <c r="J120" s="36">
        <f>SUMIFS(СВЦЭМ!$D$39:$D$782,СВЦЭМ!$A$39:$A$782,$A120,СВЦЭМ!$B$39:$B$782,J$110)+'СЕТ СН'!$I$11+СВЦЭМ!$D$10+'СЕТ СН'!$I$6-'СЕТ СН'!$I$23</f>
        <v>1644.6296062199999</v>
      </c>
      <c r="K120" s="36">
        <f>SUMIFS(СВЦЭМ!$D$39:$D$782,СВЦЭМ!$A$39:$A$782,$A120,СВЦЭМ!$B$39:$B$782,K$110)+'СЕТ СН'!$I$11+СВЦЭМ!$D$10+'СЕТ СН'!$I$6-'СЕТ СН'!$I$23</f>
        <v>1643.0693427599999</v>
      </c>
      <c r="L120" s="36">
        <f>SUMIFS(СВЦЭМ!$D$39:$D$782,СВЦЭМ!$A$39:$A$782,$A120,СВЦЭМ!$B$39:$B$782,L$110)+'СЕТ СН'!$I$11+СВЦЭМ!$D$10+'СЕТ СН'!$I$6-'СЕТ СН'!$I$23</f>
        <v>1646.3185632999998</v>
      </c>
      <c r="M120" s="36">
        <f>SUMIFS(СВЦЭМ!$D$39:$D$782,СВЦЭМ!$A$39:$A$782,$A120,СВЦЭМ!$B$39:$B$782,M$110)+'СЕТ СН'!$I$11+СВЦЭМ!$D$10+'СЕТ СН'!$I$6-'СЕТ СН'!$I$23</f>
        <v>1688.4831525799998</v>
      </c>
      <c r="N120" s="36">
        <f>SUMIFS(СВЦЭМ!$D$39:$D$782,СВЦЭМ!$A$39:$A$782,$A120,СВЦЭМ!$B$39:$B$782,N$110)+'СЕТ СН'!$I$11+СВЦЭМ!$D$10+'СЕТ СН'!$I$6-'СЕТ СН'!$I$23</f>
        <v>1745.5592146499998</v>
      </c>
      <c r="O120" s="36">
        <f>SUMIFS(СВЦЭМ!$D$39:$D$782,СВЦЭМ!$A$39:$A$782,$A120,СВЦЭМ!$B$39:$B$782,O$110)+'СЕТ СН'!$I$11+СВЦЭМ!$D$10+'СЕТ СН'!$I$6-'СЕТ СН'!$I$23</f>
        <v>1769.2345242299998</v>
      </c>
      <c r="P120" s="36">
        <f>SUMIFS(СВЦЭМ!$D$39:$D$782,СВЦЭМ!$A$39:$A$782,$A120,СВЦЭМ!$B$39:$B$782,P$110)+'СЕТ СН'!$I$11+СВЦЭМ!$D$10+'СЕТ СН'!$I$6-'СЕТ СН'!$I$23</f>
        <v>1780.0484237999999</v>
      </c>
      <c r="Q120" s="36">
        <f>SUMIFS(СВЦЭМ!$D$39:$D$782,СВЦЭМ!$A$39:$A$782,$A120,СВЦЭМ!$B$39:$B$782,Q$110)+'СЕТ СН'!$I$11+СВЦЭМ!$D$10+'СЕТ СН'!$I$6-'СЕТ СН'!$I$23</f>
        <v>1785.1172667199999</v>
      </c>
      <c r="R120" s="36">
        <f>SUMIFS(СВЦЭМ!$D$39:$D$782,СВЦЭМ!$A$39:$A$782,$A120,СВЦЭМ!$B$39:$B$782,R$110)+'СЕТ СН'!$I$11+СВЦЭМ!$D$10+'СЕТ СН'!$I$6-'СЕТ СН'!$I$23</f>
        <v>1782.4891653999998</v>
      </c>
      <c r="S120" s="36">
        <f>SUMIFS(СВЦЭМ!$D$39:$D$782,СВЦЭМ!$A$39:$A$782,$A120,СВЦЭМ!$B$39:$B$782,S$110)+'СЕТ СН'!$I$11+СВЦЭМ!$D$10+'СЕТ СН'!$I$6-'СЕТ СН'!$I$23</f>
        <v>1743.7537370699999</v>
      </c>
      <c r="T120" s="36">
        <f>SUMIFS(СВЦЭМ!$D$39:$D$782,СВЦЭМ!$A$39:$A$782,$A120,СВЦЭМ!$B$39:$B$782,T$110)+'СЕТ СН'!$I$11+СВЦЭМ!$D$10+'СЕТ СН'!$I$6-'СЕТ СН'!$I$23</f>
        <v>1673.4311880099999</v>
      </c>
      <c r="U120" s="36">
        <f>SUMIFS(СВЦЭМ!$D$39:$D$782,СВЦЭМ!$A$39:$A$782,$A120,СВЦЭМ!$B$39:$B$782,U$110)+'СЕТ СН'!$I$11+СВЦЭМ!$D$10+'СЕТ СН'!$I$6-'СЕТ СН'!$I$23</f>
        <v>1664.3990930999998</v>
      </c>
      <c r="V120" s="36">
        <f>SUMIFS(СВЦЭМ!$D$39:$D$782,СВЦЭМ!$A$39:$A$782,$A120,СВЦЭМ!$B$39:$B$782,V$110)+'СЕТ СН'!$I$11+СВЦЭМ!$D$10+'СЕТ СН'!$I$6-'СЕТ СН'!$I$23</f>
        <v>1664.7473448899998</v>
      </c>
      <c r="W120" s="36">
        <f>SUMIFS(СВЦЭМ!$D$39:$D$782,СВЦЭМ!$A$39:$A$782,$A120,СВЦЭМ!$B$39:$B$782,W$110)+'СЕТ СН'!$I$11+СВЦЭМ!$D$10+'СЕТ СН'!$I$6-'СЕТ СН'!$I$23</f>
        <v>1686.6072724599999</v>
      </c>
      <c r="X120" s="36">
        <f>SUMIFS(СВЦЭМ!$D$39:$D$782,СВЦЭМ!$A$39:$A$782,$A120,СВЦЭМ!$B$39:$B$782,X$110)+'СЕТ СН'!$I$11+СВЦЭМ!$D$10+'СЕТ СН'!$I$6-'СЕТ СН'!$I$23</f>
        <v>1729.2502334399999</v>
      </c>
      <c r="Y120" s="36">
        <f>SUMIFS(СВЦЭМ!$D$39:$D$782,СВЦЭМ!$A$39:$A$782,$A120,СВЦЭМ!$B$39:$B$782,Y$110)+'СЕТ СН'!$I$11+СВЦЭМ!$D$10+'СЕТ СН'!$I$6-'СЕТ СН'!$I$23</f>
        <v>1743.4811657499999</v>
      </c>
    </row>
    <row r="121" spans="1:25" ht="15.75" x14ac:dyDescent="0.2">
      <c r="A121" s="35">
        <f t="shared" si="3"/>
        <v>44603</v>
      </c>
      <c r="B121" s="36">
        <f>SUMIFS(СВЦЭМ!$D$39:$D$782,СВЦЭМ!$A$39:$A$782,$A121,СВЦЭМ!$B$39:$B$782,B$110)+'СЕТ СН'!$I$11+СВЦЭМ!$D$10+'СЕТ СН'!$I$6-'СЕТ СН'!$I$23</f>
        <v>1767.7689806399999</v>
      </c>
      <c r="C121" s="36">
        <f>SUMIFS(СВЦЭМ!$D$39:$D$782,СВЦЭМ!$A$39:$A$782,$A121,СВЦЭМ!$B$39:$B$782,C$110)+'СЕТ СН'!$I$11+СВЦЭМ!$D$10+'СЕТ СН'!$I$6-'СЕТ СН'!$I$23</f>
        <v>1835.35921674</v>
      </c>
      <c r="D121" s="36">
        <f>SUMIFS(СВЦЭМ!$D$39:$D$782,СВЦЭМ!$A$39:$A$782,$A121,СВЦЭМ!$B$39:$B$782,D$110)+'СЕТ СН'!$I$11+СВЦЭМ!$D$10+'СЕТ СН'!$I$6-'СЕТ СН'!$I$23</f>
        <v>1873.51811645</v>
      </c>
      <c r="E121" s="36">
        <f>SUMIFS(СВЦЭМ!$D$39:$D$782,СВЦЭМ!$A$39:$A$782,$A121,СВЦЭМ!$B$39:$B$782,E$110)+'СЕТ СН'!$I$11+СВЦЭМ!$D$10+'СЕТ СН'!$I$6-'СЕТ СН'!$I$23</f>
        <v>1874.62894452</v>
      </c>
      <c r="F121" s="36">
        <f>SUMIFS(СВЦЭМ!$D$39:$D$782,СВЦЭМ!$A$39:$A$782,$A121,СВЦЭМ!$B$39:$B$782,F$110)+'СЕТ СН'!$I$11+СВЦЭМ!$D$10+'СЕТ СН'!$I$6-'СЕТ СН'!$I$23</f>
        <v>1857.27299752</v>
      </c>
      <c r="G121" s="36">
        <f>SUMIFS(СВЦЭМ!$D$39:$D$782,СВЦЭМ!$A$39:$A$782,$A121,СВЦЭМ!$B$39:$B$782,G$110)+'СЕТ СН'!$I$11+СВЦЭМ!$D$10+'СЕТ СН'!$I$6-'СЕТ СН'!$I$23</f>
        <v>1811.3343195399998</v>
      </c>
      <c r="H121" s="36">
        <f>SUMIFS(СВЦЭМ!$D$39:$D$782,СВЦЭМ!$A$39:$A$782,$A121,СВЦЭМ!$B$39:$B$782,H$110)+'СЕТ СН'!$I$11+СВЦЭМ!$D$10+'СЕТ СН'!$I$6-'СЕТ СН'!$I$23</f>
        <v>1736.4605447699998</v>
      </c>
      <c r="I121" s="36">
        <f>SUMIFS(СВЦЭМ!$D$39:$D$782,СВЦЭМ!$A$39:$A$782,$A121,СВЦЭМ!$B$39:$B$782,I$110)+'СЕТ СН'!$I$11+СВЦЭМ!$D$10+'СЕТ СН'!$I$6-'СЕТ СН'!$I$23</f>
        <v>1675.6141922699999</v>
      </c>
      <c r="J121" s="36">
        <f>SUMIFS(СВЦЭМ!$D$39:$D$782,СВЦЭМ!$A$39:$A$782,$A121,СВЦЭМ!$B$39:$B$782,J$110)+'СЕТ СН'!$I$11+СВЦЭМ!$D$10+'СЕТ СН'!$I$6-'СЕТ СН'!$I$23</f>
        <v>1644.9989732199999</v>
      </c>
      <c r="K121" s="36">
        <f>SUMIFS(СВЦЭМ!$D$39:$D$782,СВЦЭМ!$A$39:$A$782,$A121,СВЦЭМ!$B$39:$B$782,K$110)+'СЕТ СН'!$I$11+СВЦЭМ!$D$10+'СЕТ СН'!$I$6-'СЕТ СН'!$I$23</f>
        <v>1656.56558335</v>
      </c>
      <c r="L121" s="36">
        <f>SUMIFS(СВЦЭМ!$D$39:$D$782,СВЦЭМ!$A$39:$A$782,$A121,СВЦЭМ!$B$39:$B$782,L$110)+'СЕТ СН'!$I$11+СВЦЭМ!$D$10+'СЕТ СН'!$I$6-'СЕТ СН'!$I$23</f>
        <v>1659.19924408</v>
      </c>
      <c r="M121" s="36">
        <f>SUMIFS(СВЦЭМ!$D$39:$D$782,СВЦЭМ!$A$39:$A$782,$A121,СВЦЭМ!$B$39:$B$782,M$110)+'СЕТ СН'!$I$11+СВЦЭМ!$D$10+'СЕТ СН'!$I$6-'СЕТ СН'!$I$23</f>
        <v>1678.5702007799998</v>
      </c>
      <c r="N121" s="36">
        <f>SUMIFS(СВЦЭМ!$D$39:$D$782,СВЦЭМ!$A$39:$A$782,$A121,СВЦЭМ!$B$39:$B$782,N$110)+'СЕТ СН'!$I$11+СВЦЭМ!$D$10+'СЕТ СН'!$I$6-'СЕТ СН'!$I$23</f>
        <v>1721.0584223399999</v>
      </c>
      <c r="O121" s="36">
        <f>SUMIFS(СВЦЭМ!$D$39:$D$782,СВЦЭМ!$A$39:$A$782,$A121,СВЦЭМ!$B$39:$B$782,O$110)+'СЕТ СН'!$I$11+СВЦЭМ!$D$10+'СЕТ СН'!$I$6-'СЕТ СН'!$I$23</f>
        <v>1737.9375051699999</v>
      </c>
      <c r="P121" s="36">
        <f>SUMIFS(СВЦЭМ!$D$39:$D$782,СВЦЭМ!$A$39:$A$782,$A121,СВЦЭМ!$B$39:$B$782,P$110)+'СЕТ СН'!$I$11+СВЦЭМ!$D$10+'СЕТ СН'!$I$6-'СЕТ СН'!$I$23</f>
        <v>1755.8567045999998</v>
      </c>
      <c r="Q121" s="36">
        <f>SUMIFS(СВЦЭМ!$D$39:$D$782,СВЦЭМ!$A$39:$A$782,$A121,СВЦЭМ!$B$39:$B$782,Q$110)+'СЕТ СН'!$I$11+СВЦЭМ!$D$10+'СЕТ СН'!$I$6-'СЕТ СН'!$I$23</f>
        <v>1757.8925468799998</v>
      </c>
      <c r="R121" s="36">
        <f>SUMIFS(СВЦЭМ!$D$39:$D$782,СВЦЭМ!$A$39:$A$782,$A121,СВЦЭМ!$B$39:$B$782,R$110)+'СЕТ СН'!$I$11+СВЦЭМ!$D$10+'СЕТ СН'!$I$6-'СЕТ СН'!$I$23</f>
        <v>1748.87769521</v>
      </c>
      <c r="S121" s="36">
        <f>SUMIFS(СВЦЭМ!$D$39:$D$782,СВЦЭМ!$A$39:$A$782,$A121,СВЦЭМ!$B$39:$B$782,S$110)+'СЕТ СН'!$I$11+СВЦЭМ!$D$10+'СЕТ СН'!$I$6-'СЕТ СН'!$I$23</f>
        <v>1697.9468474599998</v>
      </c>
      <c r="T121" s="36">
        <f>SUMIFS(СВЦЭМ!$D$39:$D$782,СВЦЭМ!$A$39:$A$782,$A121,СВЦЭМ!$B$39:$B$782,T$110)+'СЕТ СН'!$I$11+СВЦЭМ!$D$10+'СЕТ СН'!$I$6-'СЕТ СН'!$I$23</f>
        <v>1653.7351150999998</v>
      </c>
      <c r="U121" s="36">
        <f>SUMIFS(СВЦЭМ!$D$39:$D$782,СВЦЭМ!$A$39:$A$782,$A121,СВЦЭМ!$B$39:$B$782,U$110)+'СЕТ СН'!$I$11+СВЦЭМ!$D$10+'СЕТ СН'!$I$6-'СЕТ СН'!$I$23</f>
        <v>1652.62898995</v>
      </c>
      <c r="V121" s="36">
        <f>SUMIFS(СВЦЭМ!$D$39:$D$782,СВЦЭМ!$A$39:$A$782,$A121,СВЦЭМ!$B$39:$B$782,V$110)+'СЕТ СН'!$I$11+СВЦЭМ!$D$10+'СЕТ СН'!$I$6-'СЕТ СН'!$I$23</f>
        <v>1658.6932388299999</v>
      </c>
      <c r="W121" s="36">
        <f>SUMIFS(СВЦЭМ!$D$39:$D$782,СВЦЭМ!$A$39:$A$782,$A121,СВЦЭМ!$B$39:$B$782,W$110)+'СЕТ СН'!$I$11+СВЦЭМ!$D$10+'СЕТ СН'!$I$6-'СЕТ СН'!$I$23</f>
        <v>1672.4101086899998</v>
      </c>
      <c r="X121" s="36">
        <f>SUMIFS(СВЦЭМ!$D$39:$D$782,СВЦЭМ!$A$39:$A$782,$A121,СВЦЭМ!$B$39:$B$782,X$110)+'СЕТ СН'!$I$11+СВЦЭМ!$D$10+'СЕТ СН'!$I$6-'СЕТ СН'!$I$23</f>
        <v>1684.0167876799999</v>
      </c>
      <c r="Y121" s="36">
        <f>SUMIFS(СВЦЭМ!$D$39:$D$782,СВЦЭМ!$A$39:$A$782,$A121,СВЦЭМ!$B$39:$B$782,Y$110)+'СЕТ СН'!$I$11+СВЦЭМ!$D$10+'СЕТ СН'!$I$6-'СЕТ СН'!$I$23</f>
        <v>1701.06342464</v>
      </c>
    </row>
    <row r="122" spans="1:25" ht="15.75" x14ac:dyDescent="0.2">
      <c r="A122" s="35">
        <f t="shared" si="3"/>
        <v>44604</v>
      </c>
      <c r="B122" s="36">
        <f>SUMIFS(СВЦЭМ!$D$39:$D$782,СВЦЭМ!$A$39:$A$782,$A122,СВЦЭМ!$B$39:$B$782,B$110)+'СЕТ СН'!$I$11+СВЦЭМ!$D$10+'СЕТ СН'!$I$6-'СЕТ СН'!$I$23</f>
        <v>1808.3817576899999</v>
      </c>
      <c r="C122" s="36">
        <f>SUMIFS(СВЦЭМ!$D$39:$D$782,СВЦЭМ!$A$39:$A$782,$A122,СВЦЭМ!$B$39:$B$782,C$110)+'СЕТ СН'!$I$11+СВЦЭМ!$D$10+'СЕТ СН'!$I$6-'СЕТ СН'!$I$23</f>
        <v>1817.53534311</v>
      </c>
      <c r="D122" s="36">
        <f>SUMIFS(СВЦЭМ!$D$39:$D$782,СВЦЭМ!$A$39:$A$782,$A122,СВЦЭМ!$B$39:$B$782,D$110)+'СЕТ СН'!$I$11+СВЦЭМ!$D$10+'СЕТ СН'!$I$6-'СЕТ СН'!$I$23</f>
        <v>1816.34231761</v>
      </c>
      <c r="E122" s="36">
        <f>SUMIFS(СВЦЭМ!$D$39:$D$782,СВЦЭМ!$A$39:$A$782,$A122,СВЦЭМ!$B$39:$B$782,E$110)+'СЕТ СН'!$I$11+СВЦЭМ!$D$10+'СЕТ СН'!$I$6-'СЕТ СН'!$I$23</f>
        <v>1819.81490371</v>
      </c>
      <c r="F122" s="36">
        <f>SUMIFS(СВЦЭМ!$D$39:$D$782,СВЦЭМ!$A$39:$A$782,$A122,СВЦЭМ!$B$39:$B$782,F$110)+'СЕТ СН'!$I$11+СВЦЭМ!$D$10+'СЕТ СН'!$I$6-'СЕТ СН'!$I$23</f>
        <v>1811.1158500699999</v>
      </c>
      <c r="G122" s="36">
        <f>SUMIFS(СВЦЭМ!$D$39:$D$782,СВЦЭМ!$A$39:$A$782,$A122,СВЦЭМ!$B$39:$B$782,G$110)+'СЕТ СН'!$I$11+СВЦЭМ!$D$10+'СЕТ СН'!$I$6-'СЕТ СН'!$I$23</f>
        <v>1796.20284593</v>
      </c>
      <c r="H122" s="36">
        <f>SUMIFS(СВЦЭМ!$D$39:$D$782,СВЦЭМ!$A$39:$A$782,$A122,СВЦЭМ!$B$39:$B$782,H$110)+'СЕТ СН'!$I$11+СВЦЭМ!$D$10+'СЕТ СН'!$I$6-'СЕТ СН'!$I$23</f>
        <v>1755.86442399</v>
      </c>
      <c r="I122" s="36">
        <f>SUMIFS(СВЦЭМ!$D$39:$D$782,СВЦЭМ!$A$39:$A$782,$A122,СВЦЭМ!$B$39:$B$782,I$110)+'СЕТ СН'!$I$11+СВЦЭМ!$D$10+'СЕТ СН'!$I$6-'СЕТ СН'!$I$23</f>
        <v>1717.99252469</v>
      </c>
      <c r="J122" s="36">
        <f>SUMIFS(СВЦЭМ!$D$39:$D$782,СВЦЭМ!$A$39:$A$782,$A122,СВЦЭМ!$B$39:$B$782,J$110)+'СЕТ СН'!$I$11+СВЦЭМ!$D$10+'СЕТ СН'!$I$6-'СЕТ СН'!$I$23</f>
        <v>1657.2743429899999</v>
      </c>
      <c r="K122" s="36">
        <f>SUMIFS(СВЦЭМ!$D$39:$D$782,СВЦЭМ!$A$39:$A$782,$A122,СВЦЭМ!$B$39:$B$782,K$110)+'СЕТ СН'!$I$11+СВЦЭМ!$D$10+'СЕТ СН'!$I$6-'СЕТ СН'!$I$23</f>
        <v>1638.2461579999999</v>
      </c>
      <c r="L122" s="36">
        <f>SUMIFS(СВЦЭМ!$D$39:$D$782,СВЦЭМ!$A$39:$A$782,$A122,СВЦЭМ!$B$39:$B$782,L$110)+'СЕТ СН'!$I$11+СВЦЭМ!$D$10+'СЕТ СН'!$I$6-'СЕТ СН'!$I$23</f>
        <v>1649.9536509999998</v>
      </c>
      <c r="M122" s="36">
        <f>SUMIFS(СВЦЭМ!$D$39:$D$782,СВЦЭМ!$A$39:$A$782,$A122,СВЦЭМ!$B$39:$B$782,M$110)+'СЕТ СН'!$I$11+СВЦЭМ!$D$10+'СЕТ СН'!$I$6-'СЕТ СН'!$I$23</f>
        <v>1682.9986126299998</v>
      </c>
      <c r="N122" s="36">
        <f>SUMIFS(СВЦЭМ!$D$39:$D$782,СВЦЭМ!$A$39:$A$782,$A122,СВЦЭМ!$B$39:$B$782,N$110)+'СЕТ СН'!$I$11+СВЦЭМ!$D$10+'СЕТ СН'!$I$6-'СЕТ СН'!$I$23</f>
        <v>1707.3359551499998</v>
      </c>
      <c r="O122" s="36">
        <f>SUMIFS(СВЦЭМ!$D$39:$D$782,СВЦЭМ!$A$39:$A$782,$A122,СВЦЭМ!$B$39:$B$782,O$110)+'СЕТ СН'!$I$11+СВЦЭМ!$D$10+'СЕТ СН'!$I$6-'СЕТ СН'!$I$23</f>
        <v>1721.6194363699999</v>
      </c>
      <c r="P122" s="36">
        <f>SUMIFS(СВЦЭМ!$D$39:$D$782,СВЦЭМ!$A$39:$A$782,$A122,СВЦЭМ!$B$39:$B$782,P$110)+'СЕТ СН'!$I$11+СВЦЭМ!$D$10+'СЕТ СН'!$I$6-'СЕТ СН'!$I$23</f>
        <v>1743.14504171</v>
      </c>
      <c r="Q122" s="36">
        <f>SUMIFS(СВЦЭМ!$D$39:$D$782,СВЦЭМ!$A$39:$A$782,$A122,СВЦЭМ!$B$39:$B$782,Q$110)+'СЕТ СН'!$I$11+СВЦЭМ!$D$10+'СЕТ СН'!$I$6-'СЕТ СН'!$I$23</f>
        <v>1739.8695596699999</v>
      </c>
      <c r="R122" s="36">
        <f>SUMIFS(СВЦЭМ!$D$39:$D$782,СВЦЭМ!$A$39:$A$782,$A122,СВЦЭМ!$B$39:$B$782,R$110)+'СЕТ СН'!$I$11+СВЦЭМ!$D$10+'СЕТ СН'!$I$6-'СЕТ СН'!$I$23</f>
        <v>1745.65534441</v>
      </c>
      <c r="S122" s="36">
        <f>SUMIFS(СВЦЭМ!$D$39:$D$782,СВЦЭМ!$A$39:$A$782,$A122,СВЦЭМ!$B$39:$B$782,S$110)+'СЕТ СН'!$I$11+СВЦЭМ!$D$10+'СЕТ СН'!$I$6-'СЕТ СН'!$I$23</f>
        <v>1711.2713014799999</v>
      </c>
      <c r="T122" s="36">
        <f>SUMIFS(СВЦЭМ!$D$39:$D$782,СВЦЭМ!$A$39:$A$782,$A122,СВЦЭМ!$B$39:$B$782,T$110)+'СЕТ СН'!$I$11+СВЦЭМ!$D$10+'СЕТ СН'!$I$6-'СЕТ СН'!$I$23</f>
        <v>1655.5899339999999</v>
      </c>
      <c r="U122" s="36">
        <f>SUMIFS(СВЦЭМ!$D$39:$D$782,СВЦЭМ!$A$39:$A$782,$A122,СВЦЭМ!$B$39:$B$782,U$110)+'СЕТ СН'!$I$11+СВЦЭМ!$D$10+'СЕТ СН'!$I$6-'СЕТ СН'!$I$23</f>
        <v>1642.3745283799999</v>
      </c>
      <c r="V122" s="36">
        <f>SUMIFS(СВЦЭМ!$D$39:$D$782,СВЦЭМ!$A$39:$A$782,$A122,СВЦЭМ!$B$39:$B$782,V$110)+'СЕТ СН'!$I$11+СВЦЭМ!$D$10+'СЕТ СН'!$I$6-'СЕТ СН'!$I$23</f>
        <v>1658.74321476</v>
      </c>
      <c r="W122" s="36">
        <f>SUMIFS(СВЦЭМ!$D$39:$D$782,СВЦЭМ!$A$39:$A$782,$A122,СВЦЭМ!$B$39:$B$782,W$110)+'СЕТ СН'!$I$11+СВЦЭМ!$D$10+'СЕТ СН'!$I$6-'СЕТ СН'!$I$23</f>
        <v>1676.3939737199998</v>
      </c>
      <c r="X122" s="36">
        <f>SUMIFS(СВЦЭМ!$D$39:$D$782,СВЦЭМ!$A$39:$A$782,$A122,СВЦЭМ!$B$39:$B$782,X$110)+'СЕТ СН'!$I$11+СВЦЭМ!$D$10+'СЕТ СН'!$I$6-'СЕТ СН'!$I$23</f>
        <v>1691.1124011999998</v>
      </c>
      <c r="Y122" s="36">
        <f>SUMIFS(СВЦЭМ!$D$39:$D$782,СВЦЭМ!$A$39:$A$782,$A122,СВЦЭМ!$B$39:$B$782,Y$110)+'СЕТ СН'!$I$11+СВЦЭМ!$D$10+'СЕТ СН'!$I$6-'СЕТ СН'!$I$23</f>
        <v>1739.4519453399998</v>
      </c>
    </row>
    <row r="123" spans="1:25" ht="15.75" x14ac:dyDescent="0.2">
      <c r="A123" s="35">
        <f t="shared" si="3"/>
        <v>44605</v>
      </c>
      <c r="B123" s="36">
        <f>SUMIFS(СВЦЭМ!$D$39:$D$782,СВЦЭМ!$A$39:$A$782,$A123,СВЦЭМ!$B$39:$B$782,B$110)+'СЕТ СН'!$I$11+СВЦЭМ!$D$10+'СЕТ СН'!$I$6-'СЕТ СН'!$I$23</f>
        <v>1754.75107798</v>
      </c>
      <c r="C123" s="36">
        <f>SUMIFS(СВЦЭМ!$D$39:$D$782,СВЦЭМ!$A$39:$A$782,$A123,СВЦЭМ!$B$39:$B$782,C$110)+'СЕТ СН'!$I$11+СВЦЭМ!$D$10+'СЕТ СН'!$I$6-'СЕТ СН'!$I$23</f>
        <v>1807.1127390899999</v>
      </c>
      <c r="D123" s="36">
        <f>SUMIFS(СВЦЭМ!$D$39:$D$782,СВЦЭМ!$A$39:$A$782,$A123,СВЦЭМ!$B$39:$B$782,D$110)+'СЕТ СН'!$I$11+СВЦЭМ!$D$10+'СЕТ СН'!$I$6-'СЕТ СН'!$I$23</f>
        <v>1810.7962962299998</v>
      </c>
      <c r="E123" s="36">
        <f>SUMIFS(СВЦЭМ!$D$39:$D$782,СВЦЭМ!$A$39:$A$782,$A123,СВЦЭМ!$B$39:$B$782,E$110)+'СЕТ СН'!$I$11+СВЦЭМ!$D$10+'СЕТ СН'!$I$6-'СЕТ СН'!$I$23</f>
        <v>1813.1706436899999</v>
      </c>
      <c r="F123" s="36">
        <f>SUMIFS(СВЦЭМ!$D$39:$D$782,СВЦЭМ!$A$39:$A$782,$A123,СВЦЭМ!$B$39:$B$782,F$110)+'СЕТ СН'!$I$11+СВЦЭМ!$D$10+'СЕТ СН'!$I$6-'СЕТ СН'!$I$23</f>
        <v>1813.7114332799999</v>
      </c>
      <c r="G123" s="36">
        <f>SUMIFS(СВЦЭМ!$D$39:$D$782,СВЦЭМ!$A$39:$A$782,$A123,СВЦЭМ!$B$39:$B$782,G$110)+'СЕТ СН'!$I$11+СВЦЭМ!$D$10+'СЕТ СН'!$I$6-'СЕТ СН'!$I$23</f>
        <v>1812.0228448299999</v>
      </c>
      <c r="H123" s="36">
        <f>SUMIFS(СВЦЭМ!$D$39:$D$782,СВЦЭМ!$A$39:$A$782,$A123,СВЦЭМ!$B$39:$B$782,H$110)+'СЕТ СН'!$I$11+СВЦЭМ!$D$10+'СЕТ СН'!$I$6-'СЕТ СН'!$I$23</f>
        <v>1790.0665590799999</v>
      </c>
      <c r="I123" s="36">
        <f>SUMIFS(СВЦЭМ!$D$39:$D$782,СВЦЭМ!$A$39:$A$782,$A123,СВЦЭМ!$B$39:$B$782,I$110)+'СЕТ СН'!$I$11+СВЦЭМ!$D$10+'СЕТ СН'!$I$6-'СЕТ СН'!$I$23</f>
        <v>1735.45031402</v>
      </c>
      <c r="J123" s="36">
        <f>SUMIFS(СВЦЭМ!$D$39:$D$782,СВЦЭМ!$A$39:$A$782,$A123,СВЦЭМ!$B$39:$B$782,J$110)+'СЕТ СН'!$I$11+СВЦЭМ!$D$10+'СЕТ СН'!$I$6-'СЕТ СН'!$I$23</f>
        <v>1666.30618364</v>
      </c>
      <c r="K123" s="36">
        <f>SUMIFS(СВЦЭМ!$D$39:$D$782,СВЦЭМ!$A$39:$A$782,$A123,СВЦЭМ!$B$39:$B$782,K$110)+'СЕТ СН'!$I$11+СВЦЭМ!$D$10+'СЕТ СН'!$I$6-'СЕТ СН'!$I$23</f>
        <v>1629.6243064399998</v>
      </c>
      <c r="L123" s="36">
        <f>SUMIFS(СВЦЭМ!$D$39:$D$782,СВЦЭМ!$A$39:$A$782,$A123,СВЦЭМ!$B$39:$B$782,L$110)+'СЕТ СН'!$I$11+СВЦЭМ!$D$10+'СЕТ СН'!$I$6-'СЕТ СН'!$I$23</f>
        <v>1620.9920290999999</v>
      </c>
      <c r="M123" s="36">
        <f>SUMIFS(СВЦЭМ!$D$39:$D$782,СВЦЭМ!$A$39:$A$782,$A123,СВЦЭМ!$B$39:$B$782,M$110)+'СЕТ СН'!$I$11+СВЦЭМ!$D$10+'СЕТ СН'!$I$6-'СЕТ СН'!$I$23</f>
        <v>1652.5191045699999</v>
      </c>
      <c r="N123" s="36">
        <f>SUMIFS(СВЦЭМ!$D$39:$D$782,СВЦЭМ!$A$39:$A$782,$A123,СВЦЭМ!$B$39:$B$782,N$110)+'СЕТ СН'!$I$11+СВЦЭМ!$D$10+'СЕТ СН'!$I$6-'СЕТ СН'!$I$23</f>
        <v>1699.54157577</v>
      </c>
      <c r="O123" s="36">
        <f>SUMIFS(СВЦЭМ!$D$39:$D$782,СВЦЭМ!$A$39:$A$782,$A123,СВЦЭМ!$B$39:$B$782,O$110)+'СЕТ СН'!$I$11+СВЦЭМ!$D$10+'СЕТ СН'!$I$6-'СЕТ СН'!$I$23</f>
        <v>1728.48443587</v>
      </c>
      <c r="P123" s="36">
        <f>SUMIFS(СВЦЭМ!$D$39:$D$782,СВЦЭМ!$A$39:$A$782,$A123,СВЦЭМ!$B$39:$B$782,P$110)+'СЕТ СН'!$I$11+СВЦЭМ!$D$10+'СЕТ СН'!$I$6-'СЕТ СН'!$I$23</f>
        <v>1753.6105902299998</v>
      </c>
      <c r="Q123" s="36">
        <f>SUMIFS(СВЦЭМ!$D$39:$D$782,СВЦЭМ!$A$39:$A$782,$A123,СВЦЭМ!$B$39:$B$782,Q$110)+'СЕТ СН'!$I$11+СВЦЭМ!$D$10+'СЕТ СН'!$I$6-'СЕТ СН'!$I$23</f>
        <v>1751.7625596999999</v>
      </c>
      <c r="R123" s="36">
        <f>SUMIFS(СВЦЭМ!$D$39:$D$782,СВЦЭМ!$A$39:$A$782,$A123,СВЦЭМ!$B$39:$B$782,R$110)+'СЕТ СН'!$I$11+СВЦЭМ!$D$10+'СЕТ СН'!$I$6-'СЕТ СН'!$I$23</f>
        <v>1760.70992953</v>
      </c>
      <c r="S123" s="36">
        <f>SUMIFS(СВЦЭМ!$D$39:$D$782,СВЦЭМ!$A$39:$A$782,$A123,СВЦЭМ!$B$39:$B$782,S$110)+'СЕТ СН'!$I$11+СВЦЭМ!$D$10+'СЕТ СН'!$I$6-'СЕТ СН'!$I$23</f>
        <v>1721.8107389699999</v>
      </c>
      <c r="T123" s="36">
        <f>SUMIFS(СВЦЭМ!$D$39:$D$782,СВЦЭМ!$A$39:$A$782,$A123,СВЦЭМ!$B$39:$B$782,T$110)+'СЕТ СН'!$I$11+СВЦЭМ!$D$10+'СЕТ СН'!$I$6-'СЕТ СН'!$I$23</f>
        <v>1617.6343960099998</v>
      </c>
      <c r="U123" s="36">
        <f>SUMIFS(СВЦЭМ!$D$39:$D$782,СВЦЭМ!$A$39:$A$782,$A123,СВЦЭМ!$B$39:$B$782,U$110)+'СЕТ СН'!$I$11+СВЦЭМ!$D$10+'СЕТ СН'!$I$6-'СЕТ СН'!$I$23</f>
        <v>1611.66950189</v>
      </c>
      <c r="V123" s="36">
        <f>SUMIFS(СВЦЭМ!$D$39:$D$782,СВЦЭМ!$A$39:$A$782,$A123,СВЦЭМ!$B$39:$B$782,V$110)+'СЕТ СН'!$I$11+СВЦЭМ!$D$10+'СЕТ СН'!$I$6-'СЕТ СН'!$I$23</f>
        <v>1614.7406276199999</v>
      </c>
      <c r="W123" s="36">
        <f>SUMIFS(СВЦЭМ!$D$39:$D$782,СВЦЭМ!$A$39:$A$782,$A123,СВЦЭМ!$B$39:$B$782,W$110)+'СЕТ СН'!$I$11+СВЦЭМ!$D$10+'СЕТ СН'!$I$6-'СЕТ СН'!$I$23</f>
        <v>1632.37956549</v>
      </c>
      <c r="X123" s="36">
        <f>SUMIFS(СВЦЭМ!$D$39:$D$782,СВЦЭМ!$A$39:$A$782,$A123,СВЦЭМ!$B$39:$B$782,X$110)+'СЕТ СН'!$I$11+СВЦЭМ!$D$10+'СЕТ СН'!$I$6-'СЕТ СН'!$I$23</f>
        <v>1659.94508221</v>
      </c>
      <c r="Y123" s="36">
        <f>SUMIFS(СВЦЭМ!$D$39:$D$782,СВЦЭМ!$A$39:$A$782,$A123,СВЦЭМ!$B$39:$B$782,Y$110)+'СЕТ СН'!$I$11+СВЦЭМ!$D$10+'СЕТ СН'!$I$6-'СЕТ СН'!$I$23</f>
        <v>1703.24258547</v>
      </c>
    </row>
    <row r="124" spans="1:25" ht="15.75" x14ac:dyDescent="0.2">
      <c r="A124" s="35">
        <f t="shared" si="3"/>
        <v>44606</v>
      </c>
      <c r="B124" s="36">
        <f>SUMIFS(СВЦЭМ!$D$39:$D$782,СВЦЭМ!$A$39:$A$782,$A124,СВЦЭМ!$B$39:$B$782,B$110)+'СЕТ СН'!$I$11+СВЦЭМ!$D$10+'СЕТ СН'!$I$6-'СЕТ СН'!$I$23</f>
        <v>1764.63273162</v>
      </c>
      <c r="C124" s="36">
        <f>SUMIFS(СВЦЭМ!$D$39:$D$782,СВЦЭМ!$A$39:$A$782,$A124,СВЦЭМ!$B$39:$B$782,C$110)+'СЕТ СН'!$I$11+СВЦЭМ!$D$10+'СЕТ СН'!$I$6-'СЕТ СН'!$I$23</f>
        <v>1824.5942470299999</v>
      </c>
      <c r="D124" s="36">
        <f>SUMIFS(СВЦЭМ!$D$39:$D$782,СВЦЭМ!$A$39:$A$782,$A124,СВЦЭМ!$B$39:$B$782,D$110)+'СЕТ СН'!$I$11+СВЦЭМ!$D$10+'СЕТ СН'!$I$6-'СЕТ СН'!$I$23</f>
        <v>1828.2616355999999</v>
      </c>
      <c r="E124" s="36">
        <f>SUMIFS(СВЦЭМ!$D$39:$D$782,СВЦЭМ!$A$39:$A$782,$A124,СВЦЭМ!$B$39:$B$782,E$110)+'СЕТ СН'!$I$11+СВЦЭМ!$D$10+'СЕТ СН'!$I$6-'СЕТ СН'!$I$23</f>
        <v>1833.1278884399999</v>
      </c>
      <c r="F124" s="36">
        <f>SUMIFS(СВЦЭМ!$D$39:$D$782,СВЦЭМ!$A$39:$A$782,$A124,СВЦЭМ!$B$39:$B$782,F$110)+'СЕТ СН'!$I$11+СВЦЭМ!$D$10+'СЕТ СН'!$I$6-'СЕТ СН'!$I$23</f>
        <v>1822.3652417599999</v>
      </c>
      <c r="G124" s="36">
        <f>SUMIFS(СВЦЭМ!$D$39:$D$782,СВЦЭМ!$A$39:$A$782,$A124,СВЦЭМ!$B$39:$B$782,G$110)+'СЕТ СН'!$I$11+СВЦЭМ!$D$10+'СЕТ СН'!$I$6-'СЕТ СН'!$I$23</f>
        <v>1807.10059086</v>
      </c>
      <c r="H124" s="36">
        <f>SUMIFS(СВЦЭМ!$D$39:$D$782,СВЦЭМ!$A$39:$A$782,$A124,СВЦЭМ!$B$39:$B$782,H$110)+'СЕТ СН'!$I$11+СВЦЭМ!$D$10+'СЕТ СН'!$I$6-'СЕТ СН'!$I$23</f>
        <v>1793.8674717599999</v>
      </c>
      <c r="I124" s="36">
        <f>SUMIFS(СВЦЭМ!$D$39:$D$782,СВЦЭМ!$A$39:$A$782,$A124,СВЦЭМ!$B$39:$B$782,I$110)+'СЕТ СН'!$I$11+СВЦЭМ!$D$10+'СЕТ СН'!$I$6-'СЕТ СН'!$I$23</f>
        <v>1674.8068608599999</v>
      </c>
      <c r="J124" s="36">
        <f>SUMIFS(СВЦЭМ!$D$39:$D$782,СВЦЭМ!$A$39:$A$782,$A124,СВЦЭМ!$B$39:$B$782,J$110)+'СЕТ СН'!$I$11+СВЦЭМ!$D$10+'СЕТ СН'!$I$6-'СЕТ СН'!$I$23</f>
        <v>1631.4580830099999</v>
      </c>
      <c r="K124" s="36">
        <f>SUMIFS(СВЦЭМ!$D$39:$D$782,СВЦЭМ!$A$39:$A$782,$A124,СВЦЭМ!$B$39:$B$782,K$110)+'СЕТ СН'!$I$11+СВЦЭМ!$D$10+'СЕТ СН'!$I$6-'СЕТ СН'!$I$23</f>
        <v>1621.7820305299999</v>
      </c>
      <c r="L124" s="36">
        <f>SUMIFS(СВЦЭМ!$D$39:$D$782,СВЦЭМ!$A$39:$A$782,$A124,СВЦЭМ!$B$39:$B$782,L$110)+'СЕТ СН'!$I$11+СВЦЭМ!$D$10+'СЕТ СН'!$I$6-'СЕТ СН'!$I$23</f>
        <v>1620.49667826</v>
      </c>
      <c r="M124" s="36">
        <f>SUMIFS(СВЦЭМ!$D$39:$D$782,СВЦЭМ!$A$39:$A$782,$A124,СВЦЭМ!$B$39:$B$782,M$110)+'СЕТ СН'!$I$11+СВЦЭМ!$D$10+'СЕТ СН'!$I$6-'СЕТ СН'!$I$23</f>
        <v>1659.1614986</v>
      </c>
      <c r="N124" s="36">
        <f>SUMIFS(СВЦЭМ!$D$39:$D$782,СВЦЭМ!$A$39:$A$782,$A124,СВЦЭМ!$B$39:$B$782,N$110)+'СЕТ СН'!$I$11+СВЦЭМ!$D$10+'СЕТ СН'!$I$6-'СЕТ СН'!$I$23</f>
        <v>1695.5582042799999</v>
      </c>
      <c r="O124" s="36">
        <f>SUMIFS(СВЦЭМ!$D$39:$D$782,СВЦЭМ!$A$39:$A$782,$A124,СВЦЭМ!$B$39:$B$782,O$110)+'СЕТ СН'!$I$11+СВЦЭМ!$D$10+'СЕТ СН'!$I$6-'СЕТ СН'!$I$23</f>
        <v>1716.37483432</v>
      </c>
      <c r="P124" s="36">
        <f>SUMIFS(СВЦЭМ!$D$39:$D$782,СВЦЭМ!$A$39:$A$782,$A124,СВЦЭМ!$B$39:$B$782,P$110)+'СЕТ СН'!$I$11+СВЦЭМ!$D$10+'СЕТ СН'!$I$6-'СЕТ СН'!$I$23</f>
        <v>1734.3258891799999</v>
      </c>
      <c r="Q124" s="36">
        <f>SUMIFS(СВЦЭМ!$D$39:$D$782,СВЦЭМ!$A$39:$A$782,$A124,СВЦЭМ!$B$39:$B$782,Q$110)+'СЕТ СН'!$I$11+СВЦЭМ!$D$10+'СЕТ СН'!$I$6-'СЕТ СН'!$I$23</f>
        <v>1740.9574833299998</v>
      </c>
      <c r="R124" s="36">
        <f>SUMIFS(СВЦЭМ!$D$39:$D$782,СВЦЭМ!$A$39:$A$782,$A124,СВЦЭМ!$B$39:$B$782,R$110)+'СЕТ СН'!$I$11+СВЦЭМ!$D$10+'СЕТ СН'!$I$6-'СЕТ СН'!$I$23</f>
        <v>1735.3268447599999</v>
      </c>
      <c r="S124" s="36">
        <f>SUMIFS(СВЦЭМ!$D$39:$D$782,СВЦЭМ!$A$39:$A$782,$A124,СВЦЭМ!$B$39:$B$782,S$110)+'СЕТ СН'!$I$11+СВЦЭМ!$D$10+'СЕТ СН'!$I$6-'СЕТ СН'!$I$23</f>
        <v>1701.0627700199998</v>
      </c>
      <c r="T124" s="36">
        <f>SUMIFS(СВЦЭМ!$D$39:$D$782,СВЦЭМ!$A$39:$A$782,$A124,СВЦЭМ!$B$39:$B$782,T$110)+'СЕТ СН'!$I$11+СВЦЭМ!$D$10+'СЕТ СН'!$I$6-'СЕТ СН'!$I$23</f>
        <v>1627.94531618</v>
      </c>
      <c r="U124" s="36">
        <f>SUMIFS(СВЦЭМ!$D$39:$D$782,СВЦЭМ!$A$39:$A$782,$A124,СВЦЭМ!$B$39:$B$782,U$110)+'СЕТ СН'!$I$11+СВЦЭМ!$D$10+'СЕТ СН'!$I$6-'СЕТ СН'!$I$23</f>
        <v>1617.66538571</v>
      </c>
      <c r="V124" s="36">
        <f>SUMIFS(СВЦЭМ!$D$39:$D$782,СВЦЭМ!$A$39:$A$782,$A124,СВЦЭМ!$B$39:$B$782,V$110)+'СЕТ СН'!$I$11+СВЦЭМ!$D$10+'СЕТ СН'!$I$6-'СЕТ СН'!$I$23</f>
        <v>1632.5812735299999</v>
      </c>
      <c r="W124" s="36">
        <f>SUMIFS(СВЦЭМ!$D$39:$D$782,СВЦЭМ!$A$39:$A$782,$A124,СВЦЭМ!$B$39:$B$782,W$110)+'СЕТ СН'!$I$11+СВЦЭМ!$D$10+'СЕТ СН'!$I$6-'СЕТ СН'!$I$23</f>
        <v>1646.5711594999998</v>
      </c>
      <c r="X124" s="36">
        <f>SUMIFS(СВЦЭМ!$D$39:$D$782,СВЦЭМ!$A$39:$A$782,$A124,СВЦЭМ!$B$39:$B$782,X$110)+'СЕТ СН'!$I$11+СВЦЭМ!$D$10+'СЕТ СН'!$I$6-'СЕТ СН'!$I$23</f>
        <v>1673.6043321599998</v>
      </c>
      <c r="Y124" s="36">
        <f>SUMIFS(СВЦЭМ!$D$39:$D$782,СВЦЭМ!$A$39:$A$782,$A124,СВЦЭМ!$B$39:$B$782,Y$110)+'СЕТ СН'!$I$11+СВЦЭМ!$D$10+'СЕТ СН'!$I$6-'СЕТ СН'!$I$23</f>
        <v>1705.4099398999999</v>
      </c>
    </row>
    <row r="125" spans="1:25" ht="15.75" x14ac:dyDescent="0.2">
      <c r="A125" s="35">
        <f t="shared" si="3"/>
        <v>44607</v>
      </c>
      <c r="B125" s="36">
        <f>SUMIFS(СВЦЭМ!$D$39:$D$782,СВЦЭМ!$A$39:$A$782,$A125,СВЦЭМ!$B$39:$B$782,B$110)+'СЕТ СН'!$I$11+СВЦЭМ!$D$10+'СЕТ СН'!$I$6-'СЕТ СН'!$I$23</f>
        <v>1683.3821941699998</v>
      </c>
      <c r="C125" s="36">
        <f>SUMIFS(СВЦЭМ!$D$39:$D$782,СВЦЭМ!$A$39:$A$782,$A125,СВЦЭМ!$B$39:$B$782,C$110)+'СЕТ СН'!$I$11+СВЦЭМ!$D$10+'СЕТ СН'!$I$6-'СЕТ СН'!$I$23</f>
        <v>1749.5508402799999</v>
      </c>
      <c r="D125" s="36">
        <f>SUMIFS(СВЦЭМ!$D$39:$D$782,СВЦЭМ!$A$39:$A$782,$A125,СВЦЭМ!$B$39:$B$782,D$110)+'СЕТ СН'!$I$11+СВЦЭМ!$D$10+'СЕТ СН'!$I$6-'СЕТ СН'!$I$23</f>
        <v>1781.2898357399999</v>
      </c>
      <c r="E125" s="36">
        <f>SUMIFS(СВЦЭМ!$D$39:$D$782,СВЦЭМ!$A$39:$A$782,$A125,СВЦЭМ!$B$39:$B$782,E$110)+'СЕТ СН'!$I$11+СВЦЭМ!$D$10+'СЕТ СН'!$I$6-'СЕТ СН'!$I$23</f>
        <v>1786.4514256</v>
      </c>
      <c r="F125" s="36">
        <f>SUMIFS(СВЦЭМ!$D$39:$D$782,СВЦЭМ!$A$39:$A$782,$A125,СВЦЭМ!$B$39:$B$782,F$110)+'СЕТ СН'!$I$11+СВЦЭМ!$D$10+'СЕТ СН'!$I$6-'СЕТ СН'!$I$23</f>
        <v>1773.6682287499998</v>
      </c>
      <c r="G125" s="36">
        <f>SUMIFS(СВЦЭМ!$D$39:$D$782,СВЦЭМ!$A$39:$A$782,$A125,СВЦЭМ!$B$39:$B$782,G$110)+'СЕТ СН'!$I$11+СВЦЭМ!$D$10+'СЕТ СН'!$I$6-'СЕТ СН'!$I$23</f>
        <v>1742.4304303599999</v>
      </c>
      <c r="H125" s="36">
        <f>SUMIFS(СВЦЭМ!$D$39:$D$782,СВЦЭМ!$A$39:$A$782,$A125,СВЦЭМ!$B$39:$B$782,H$110)+'СЕТ СН'!$I$11+СВЦЭМ!$D$10+'СЕТ СН'!$I$6-'СЕТ СН'!$I$23</f>
        <v>1681.98044966</v>
      </c>
      <c r="I125" s="36">
        <f>SUMIFS(СВЦЭМ!$D$39:$D$782,СВЦЭМ!$A$39:$A$782,$A125,СВЦЭМ!$B$39:$B$782,I$110)+'СЕТ СН'!$I$11+СВЦЭМ!$D$10+'СЕТ СН'!$I$6-'СЕТ СН'!$I$23</f>
        <v>1610.42639474</v>
      </c>
      <c r="J125" s="36">
        <f>SUMIFS(СВЦЭМ!$D$39:$D$782,СВЦЭМ!$A$39:$A$782,$A125,СВЦЭМ!$B$39:$B$782,J$110)+'СЕТ СН'!$I$11+СВЦЭМ!$D$10+'СЕТ СН'!$I$6-'СЕТ СН'!$I$23</f>
        <v>1552.9194587899999</v>
      </c>
      <c r="K125" s="36">
        <f>SUMIFS(СВЦЭМ!$D$39:$D$782,СВЦЭМ!$A$39:$A$782,$A125,СВЦЭМ!$B$39:$B$782,K$110)+'СЕТ СН'!$I$11+СВЦЭМ!$D$10+'СЕТ СН'!$I$6-'СЕТ СН'!$I$23</f>
        <v>1536.8589510699999</v>
      </c>
      <c r="L125" s="36">
        <f>SUMIFS(СВЦЭМ!$D$39:$D$782,СВЦЭМ!$A$39:$A$782,$A125,СВЦЭМ!$B$39:$B$782,L$110)+'СЕТ СН'!$I$11+СВЦЭМ!$D$10+'СЕТ СН'!$I$6-'СЕТ СН'!$I$23</f>
        <v>1545.34879785</v>
      </c>
      <c r="M125" s="36">
        <f>SUMIFS(СВЦЭМ!$D$39:$D$782,СВЦЭМ!$A$39:$A$782,$A125,СВЦЭМ!$B$39:$B$782,M$110)+'СЕТ СН'!$I$11+СВЦЭМ!$D$10+'СЕТ СН'!$I$6-'СЕТ СН'!$I$23</f>
        <v>1600.8862427199999</v>
      </c>
      <c r="N125" s="36">
        <f>SUMIFS(СВЦЭМ!$D$39:$D$782,СВЦЭМ!$A$39:$A$782,$A125,СВЦЭМ!$B$39:$B$782,N$110)+'СЕТ СН'!$I$11+СВЦЭМ!$D$10+'СЕТ СН'!$I$6-'СЕТ СН'!$I$23</f>
        <v>1630.9181270499998</v>
      </c>
      <c r="O125" s="36">
        <f>SUMIFS(СВЦЭМ!$D$39:$D$782,СВЦЭМ!$A$39:$A$782,$A125,СВЦЭМ!$B$39:$B$782,O$110)+'СЕТ СН'!$I$11+СВЦЭМ!$D$10+'СЕТ СН'!$I$6-'СЕТ СН'!$I$23</f>
        <v>1664.0096143799999</v>
      </c>
      <c r="P125" s="36">
        <f>SUMIFS(СВЦЭМ!$D$39:$D$782,СВЦЭМ!$A$39:$A$782,$A125,СВЦЭМ!$B$39:$B$782,P$110)+'СЕТ СН'!$I$11+СВЦЭМ!$D$10+'СЕТ СН'!$I$6-'СЕТ СН'!$I$23</f>
        <v>1703.42363516</v>
      </c>
      <c r="Q125" s="36">
        <f>SUMIFS(СВЦЭМ!$D$39:$D$782,СВЦЭМ!$A$39:$A$782,$A125,СВЦЭМ!$B$39:$B$782,Q$110)+'СЕТ СН'!$I$11+СВЦЭМ!$D$10+'СЕТ СН'!$I$6-'СЕТ СН'!$I$23</f>
        <v>1708.8027863799998</v>
      </c>
      <c r="R125" s="36">
        <f>SUMIFS(СВЦЭМ!$D$39:$D$782,СВЦЭМ!$A$39:$A$782,$A125,СВЦЭМ!$B$39:$B$782,R$110)+'СЕТ СН'!$I$11+СВЦЭМ!$D$10+'СЕТ СН'!$I$6-'СЕТ СН'!$I$23</f>
        <v>1705.7294278499999</v>
      </c>
      <c r="S125" s="36">
        <f>SUMIFS(СВЦЭМ!$D$39:$D$782,СВЦЭМ!$A$39:$A$782,$A125,СВЦЭМ!$B$39:$B$782,S$110)+'СЕТ СН'!$I$11+СВЦЭМ!$D$10+'СЕТ СН'!$I$6-'СЕТ СН'!$I$23</f>
        <v>1678.0396016799998</v>
      </c>
      <c r="T125" s="36">
        <f>SUMIFS(СВЦЭМ!$D$39:$D$782,СВЦЭМ!$A$39:$A$782,$A125,СВЦЭМ!$B$39:$B$782,T$110)+'СЕТ СН'!$I$11+СВЦЭМ!$D$10+'СЕТ СН'!$I$6-'СЕТ СН'!$I$23</f>
        <v>1606.7721015</v>
      </c>
      <c r="U125" s="36">
        <f>SUMIFS(СВЦЭМ!$D$39:$D$782,СВЦЭМ!$A$39:$A$782,$A125,СВЦЭМ!$B$39:$B$782,U$110)+'СЕТ СН'!$I$11+СВЦЭМ!$D$10+'СЕТ СН'!$I$6-'СЕТ СН'!$I$23</f>
        <v>1582.9446501799998</v>
      </c>
      <c r="V125" s="36">
        <f>SUMIFS(СВЦЭМ!$D$39:$D$782,СВЦЭМ!$A$39:$A$782,$A125,СВЦЭМ!$B$39:$B$782,V$110)+'СЕТ СН'!$I$11+СВЦЭМ!$D$10+'СЕТ СН'!$I$6-'СЕТ СН'!$I$23</f>
        <v>1587.5645431599999</v>
      </c>
      <c r="W125" s="36">
        <f>SUMIFS(СВЦЭМ!$D$39:$D$782,СВЦЭМ!$A$39:$A$782,$A125,СВЦЭМ!$B$39:$B$782,W$110)+'СЕТ СН'!$I$11+СВЦЭМ!$D$10+'СЕТ СН'!$I$6-'СЕТ СН'!$I$23</f>
        <v>1600.98763702</v>
      </c>
      <c r="X125" s="36">
        <f>SUMIFS(СВЦЭМ!$D$39:$D$782,СВЦЭМ!$A$39:$A$782,$A125,СВЦЭМ!$B$39:$B$782,X$110)+'СЕТ СН'!$I$11+СВЦЭМ!$D$10+'СЕТ СН'!$I$6-'СЕТ СН'!$I$23</f>
        <v>1634.5013982199998</v>
      </c>
      <c r="Y125" s="36">
        <f>SUMIFS(СВЦЭМ!$D$39:$D$782,СВЦЭМ!$A$39:$A$782,$A125,СВЦЭМ!$B$39:$B$782,Y$110)+'СЕТ СН'!$I$11+СВЦЭМ!$D$10+'СЕТ СН'!$I$6-'СЕТ СН'!$I$23</f>
        <v>1669.7986169799999</v>
      </c>
    </row>
    <row r="126" spans="1:25" ht="15.75" x14ac:dyDescent="0.2">
      <c r="A126" s="35">
        <f t="shared" si="3"/>
        <v>44608</v>
      </c>
      <c r="B126" s="36">
        <f>SUMIFS(СВЦЭМ!$D$39:$D$782,СВЦЭМ!$A$39:$A$782,$A126,СВЦЭМ!$B$39:$B$782,B$110)+'СЕТ СН'!$I$11+СВЦЭМ!$D$10+'СЕТ СН'!$I$6-'СЕТ СН'!$I$23</f>
        <v>1704.1808445499998</v>
      </c>
      <c r="C126" s="36">
        <f>SUMIFS(СВЦЭМ!$D$39:$D$782,СВЦЭМ!$A$39:$A$782,$A126,СВЦЭМ!$B$39:$B$782,C$110)+'СЕТ СН'!$I$11+СВЦЭМ!$D$10+'СЕТ СН'!$I$6-'СЕТ СН'!$I$23</f>
        <v>1759.5470921799999</v>
      </c>
      <c r="D126" s="36">
        <f>SUMIFS(СВЦЭМ!$D$39:$D$782,СВЦЭМ!$A$39:$A$782,$A126,СВЦЭМ!$B$39:$B$782,D$110)+'СЕТ СН'!$I$11+СВЦЭМ!$D$10+'СЕТ СН'!$I$6-'СЕТ СН'!$I$23</f>
        <v>1769.6458206699999</v>
      </c>
      <c r="E126" s="36">
        <f>SUMIFS(СВЦЭМ!$D$39:$D$782,СВЦЭМ!$A$39:$A$782,$A126,СВЦЭМ!$B$39:$B$782,E$110)+'СЕТ СН'!$I$11+СВЦЭМ!$D$10+'СЕТ СН'!$I$6-'СЕТ СН'!$I$23</f>
        <v>1770.4785476099999</v>
      </c>
      <c r="F126" s="36">
        <f>SUMIFS(СВЦЭМ!$D$39:$D$782,СВЦЭМ!$A$39:$A$782,$A126,СВЦЭМ!$B$39:$B$782,F$110)+'СЕТ СН'!$I$11+СВЦЭМ!$D$10+'СЕТ СН'!$I$6-'СЕТ СН'!$I$23</f>
        <v>1762.6840706199998</v>
      </c>
      <c r="G126" s="36">
        <f>SUMIFS(СВЦЭМ!$D$39:$D$782,СВЦЭМ!$A$39:$A$782,$A126,СВЦЭМ!$B$39:$B$782,G$110)+'СЕТ СН'!$I$11+СВЦЭМ!$D$10+'СЕТ СН'!$I$6-'СЕТ СН'!$I$23</f>
        <v>1733.03217823</v>
      </c>
      <c r="H126" s="36">
        <f>SUMIFS(СВЦЭМ!$D$39:$D$782,СВЦЭМ!$A$39:$A$782,$A126,СВЦЭМ!$B$39:$B$782,H$110)+'СЕТ СН'!$I$11+СВЦЭМ!$D$10+'СЕТ СН'!$I$6-'СЕТ СН'!$I$23</f>
        <v>1687.64010745</v>
      </c>
      <c r="I126" s="36">
        <f>SUMIFS(СВЦЭМ!$D$39:$D$782,СВЦЭМ!$A$39:$A$782,$A126,СВЦЭМ!$B$39:$B$782,I$110)+'СЕТ СН'!$I$11+СВЦЭМ!$D$10+'СЕТ СН'!$I$6-'СЕТ СН'!$I$23</f>
        <v>1636.8878165499998</v>
      </c>
      <c r="J126" s="36">
        <f>SUMIFS(СВЦЭМ!$D$39:$D$782,СВЦЭМ!$A$39:$A$782,$A126,СВЦЭМ!$B$39:$B$782,J$110)+'СЕТ СН'!$I$11+СВЦЭМ!$D$10+'СЕТ СН'!$I$6-'СЕТ СН'!$I$23</f>
        <v>1582.8455984</v>
      </c>
      <c r="K126" s="36">
        <f>SUMIFS(СВЦЭМ!$D$39:$D$782,СВЦЭМ!$A$39:$A$782,$A126,СВЦЭМ!$B$39:$B$782,K$110)+'СЕТ СН'!$I$11+СВЦЭМ!$D$10+'СЕТ СН'!$I$6-'СЕТ СН'!$I$23</f>
        <v>1574.9593552399999</v>
      </c>
      <c r="L126" s="36">
        <f>SUMIFS(СВЦЭМ!$D$39:$D$782,СВЦЭМ!$A$39:$A$782,$A126,СВЦЭМ!$B$39:$B$782,L$110)+'СЕТ СН'!$I$11+СВЦЭМ!$D$10+'СЕТ СН'!$I$6-'СЕТ СН'!$I$23</f>
        <v>1587.5711507899998</v>
      </c>
      <c r="M126" s="36">
        <f>SUMIFS(СВЦЭМ!$D$39:$D$782,СВЦЭМ!$A$39:$A$782,$A126,СВЦЭМ!$B$39:$B$782,M$110)+'СЕТ СН'!$I$11+СВЦЭМ!$D$10+'СЕТ СН'!$I$6-'СЕТ СН'!$I$23</f>
        <v>1623.5725083299999</v>
      </c>
      <c r="N126" s="36">
        <f>SUMIFS(СВЦЭМ!$D$39:$D$782,СВЦЭМ!$A$39:$A$782,$A126,СВЦЭМ!$B$39:$B$782,N$110)+'СЕТ СН'!$I$11+СВЦЭМ!$D$10+'СЕТ СН'!$I$6-'СЕТ СН'!$I$23</f>
        <v>1656.97872609</v>
      </c>
      <c r="O126" s="36">
        <f>SUMIFS(СВЦЭМ!$D$39:$D$782,СВЦЭМ!$A$39:$A$782,$A126,СВЦЭМ!$B$39:$B$782,O$110)+'СЕТ СН'!$I$11+СВЦЭМ!$D$10+'СЕТ СН'!$I$6-'СЕТ СН'!$I$23</f>
        <v>1680.7456856199999</v>
      </c>
      <c r="P126" s="36">
        <f>SUMIFS(СВЦЭМ!$D$39:$D$782,СВЦЭМ!$A$39:$A$782,$A126,СВЦЭМ!$B$39:$B$782,P$110)+'СЕТ СН'!$I$11+СВЦЭМ!$D$10+'СЕТ СН'!$I$6-'СЕТ СН'!$I$23</f>
        <v>1711.6994344</v>
      </c>
      <c r="Q126" s="36">
        <f>SUMIFS(СВЦЭМ!$D$39:$D$782,СВЦЭМ!$A$39:$A$782,$A126,СВЦЭМ!$B$39:$B$782,Q$110)+'СЕТ СН'!$I$11+СВЦЭМ!$D$10+'СЕТ СН'!$I$6-'СЕТ СН'!$I$23</f>
        <v>1713.55583998</v>
      </c>
      <c r="R126" s="36">
        <f>SUMIFS(СВЦЭМ!$D$39:$D$782,СВЦЭМ!$A$39:$A$782,$A126,СВЦЭМ!$B$39:$B$782,R$110)+'СЕТ СН'!$I$11+СВЦЭМ!$D$10+'СЕТ СН'!$I$6-'СЕТ СН'!$I$23</f>
        <v>1712.5480080399998</v>
      </c>
      <c r="S126" s="36">
        <f>SUMIFS(СВЦЭМ!$D$39:$D$782,СВЦЭМ!$A$39:$A$782,$A126,СВЦЭМ!$B$39:$B$782,S$110)+'СЕТ СН'!$I$11+СВЦЭМ!$D$10+'СЕТ СН'!$I$6-'СЕТ СН'!$I$23</f>
        <v>1687.5963645099998</v>
      </c>
      <c r="T126" s="36">
        <f>SUMIFS(СВЦЭМ!$D$39:$D$782,СВЦЭМ!$A$39:$A$782,$A126,СВЦЭМ!$B$39:$B$782,T$110)+'СЕТ СН'!$I$11+СВЦЭМ!$D$10+'СЕТ СН'!$I$6-'СЕТ СН'!$I$23</f>
        <v>1616.04796758</v>
      </c>
      <c r="U126" s="36">
        <f>SUMIFS(СВЦЭМ!$D$39:$D$782,СВЦЭМ!$A$39:$A$782,$A126,СВЦЭМ!$B$39:$B$782,U$110)+'СЕТ СН'!$I$11+СВЦЭМ!$D$10+'СЕТ СН'!$I$6-'СЕТ СН'!$I$23</f>
        <v>1588.6331375999998</v>
      </c>
      <c r="V126" s="36">
        <f>SUMIFS(СВЦЭМ!$D$39:$D$782,СВЦЭМ!$A$39:$A$782,$A126,СВЦЭМ!$B$39:$B$782,V$110)+'СЕТ СН'!$I$11+СВЦЭМ!$D$10+'СЕТ СН'!$I$6-'СЕТ СН'!$I$23</f>
        <v>1595.36492426</v>
      </c>
      <c r="W126" s="36">
        <f>SUMIFS(СВЦЭМ!$D$39:$D$782,СВЦЭМ!$A$39:$A$782,$A126,СВЦЭМ!$B$39:$B$782,W$110)+'СЕТ СН'!$I$11+СВЦЭМ!$D$10+'СЕТ СН'!$I$6-'СЕТ СН'!$I$23</f>
        <v>1626.33244715</v>
      </c>
      <c r="X126" s="36">
        <f>SUMIFS(СВЦЭМ!$D$39:$D$782,СВЦЭМ!$A$39:$A$782,$A126,СВЦЭМ!$B$39:$B$782,X$110)+'СЕТ СН'!$I$11+СВЦЭМ!$D$10+'СЕТ СН'!$I$6-'СЕТ СН'!$I$23</f>
        <v>1647.6190194399999</v>
      </c>
      <c r="Y126" s="36">
        <f>SUMIFS(СВЦЭМ!$D$39:$D$782,СВЦЭМ!$A$39:$A$782,$A126,СВЦЭМ!$B$39:$B$782,Y$110)+'СЕТ СН'!$I$11+СВЦЭМ!$D$10+'СЕТ СН'!$I$6-'СЕТ СН'!$I$23</f>
        <v>1694.98837598</v>
      </c>
    </row>
    <row r="127" spans="1:25" ht="15.75" x14ac:dyDescent="0.2">
      <c r="A127" s="35">
        <f t="shared" si="3"/>
        <v>44609</v>
      </c>
      <c r="B127" s="36">
        <f>SUMIFS(СВЦЭМ!$D$39:$D$782,СВЦЭМ!$A$39:$A$782,$A127,СВЦЭМ!$B$39:$B$782,B$110)+'СЕТ СН'!$I$11+СВЦЭМ!$D$10+'СЕТ СН'!$I$6-'СЕТ СН'!$I$23</f>
        <v>1651.4790452499999</v>
      </c>
      <c r="C127" s="36">
        <f>SUMIFS(СВЦЭМ!$D$39:$D$782,СВЦЭМ!$A$39:$A$782,$A127,СВЦЭМ!$B$39:$B$782,C$110)+'СЕТ СН'!$I$11+СВЦЭМ!$D$10+'СЕТ СН'!$I$6-'СЕТ СН'!$I$23</f>
        <v>1694.22766843</v>
      </c>
      <c r="D127" s="36">
        <f>SUMIFS(СВЦЭМ!$D$39:$D$782,СВЦЭМ!$A$39:$A$782,$A127,СВЦЭМ!$B$39:$B$782,D$110)+'СЕТ СН'!$I$11+СВЦЭМ!$D$10+'СЕТ СН'!$I$6-'СЕТ СН'!$I$23</f>
        <v>1748.3233117</v>
      </c>
      <c r="E127" s="36">
        <f>SUMIFS(СВЦЭМ!$D$39:$D$782,СВЦЭМ!$A$39:$A$782,$A127,СВЦЭМ!$B$39:$B$782,E$110)+'СЕТ СН'!$I$11+СВЦЭМ!$D$10+'СЕТ СН'!$I$6-'СЕТ СН'!$I$23</f>
        <v>1750.3178802999998</v>
      </c>
      <c r="F127" s="36">
        <f>SUMIFS(СВЦЭМ!$D$39:$D$782,СВЦЭМ!$A$39:$A$782,$A127,СВЦЭМ!$B$39:$B$782,F$110)+'СЕТ СН'!$I$11+СВЦЭМ!$D$10+'СЕТ СН'!$I$6-'СЕТ СН'!$I$23</f>
        <v>1738.6809714399999</v>
      </c>
      <c r="G127" s="36">
        <f>SUMIFS(СВЦЭМ!$D$39:$D$782,СВЦЭМ!$A$39:$A$782,$A127,СВЦЭМ!$B$39:$B$782,G$110)+'СЕТ СН'!$I$11+СВЦЭМ!$D$10+'СЕТ СН'!$I$6-'СЕТ СН'!$I$23</f>
        <v>1718.86168198</v>
      </c>
      <c r="H127" s="36">
        <f>SUMIFS(СВЦЭМ!$D$39:$D$782,СВЦЭМ!$A$39:$A$782,$A127,СВЦЭМ!$B$39:$B$782,H$110)+'СЕТ СН'!$I$11+СВЦЭМ!$D$10+'СЕТ СН'!$I$6-'СЕТ СН'!$I$23</f>
        <v>1668.9278066499999</v>
      </c>
      <c r="I127" s="36">
        <f>SUMIFS(СВЦЭМ!$D$39:$D$782,СВЦЭМ!$A$39:$A$782,$A127,СВЦЭМ!$B$39:$B$782,I$110)+'СЕТ СН'!$I$11+СВЦЭМ!$D$10+'СЕТ СН'!$I$6-'СЕТ СН'!$I$23</f>
        <v>1627.0366134599999</v>
      </c>
      <c r="J127" s="36">
        <f>SUMIFS(СВЦЭМ!$D$39:$D$782,СВЦЭМ!$A$39:$A$782,$A127,СВЦЭМ!$B$39:$B$782,J$110)+'СЕТ СН'!$I$11+СВЦЭМ!$D$10+'СЕТ СН'!$I$6-'СЕТ СН'!$I$23</f>
        <v>1577.83143131</v>
      </c>
      <c r="K127" s="36">
        <f>SUMIFS(СВЦЭМ!$D$39:$D$782,СВЦЭМ!$A$39:$A$782,$A127,СВЦЭМ!$B$39:$B$782,K$110)+'СЕТ СН'!$I$11+СВЦЭМ!$D$10+'СЕТ СН'!$I$6-'СЕТ СН'!$I$23</f>
        <v>1589.33062817</v>
      </c>
      <c r="L127" s="36">
        <f>SUMIFS(СВЦЭМ!$D$39:$D$782,СВЦЭМ!$A$39:$A$782,$A127,СВЦЭМ!$B$39:$B$782,L$110)+'СЕТ СН'!$I$11+СВЦЭМ!$D$10+'СЕТ СН'!$I$6-'СЕТ СН'!$I$23</f>
        <v>1590.9153518599999</v>
      </c>
      <c r="M127" s="36">
        <f>SUMIFS(СВЦЭМ!$D$39:$D$782,СВЦЭМ!$A$39:$A$782,$A127,СВЦЭМ!$B$39:$B$782,M$110)+'СЕТ СН'!$I$11+СВЦЭМ!$D$10+'СЕТ СН'!$I$6-'СЕТ СН'!$I$23</f>
        <v>1626.9880462699998</v>
      </c>
      <c r="N127" s="36">
        <f>SUMIFS(СВЦЭМ!$D$39:$D$782,СВЦЭМ!$A$39:$A$782,$A127,СВЦЭМ!$B$39:$B$782,N$110)+'СЕТ СН'!$I$11+СВЦЭМ!$D$10+'СЕТ СН'!$I$6-'СЕТ СН'!$I$23</f>
        <v>1653.4604368599998</v>
      </c>
      <c r="O127" s="36">
        <f>SUMIFS(СВЦЭМ!$D$39:$D$782,СВЦЭМ!$A$39:$A$782,$A127,СВЦЭМ!$B$39:$B$782,O$110)+'СЕТ СН'!$I$11+СВЦЭМ!$D$10+'СЕТ СН'!$I$6-'СЕТ СН'!$I$23</f>
        <v>1670.5863710399999</v>
      </c>
      <c r="P127" s="36">
        <f>SUMIFS(СВЦЭМ!$D$39:$D$782,СВЦЭМ!$A$39:$A$782,$A127,СВЦЭМ!$B$39:$B$782,P$110)+'СЕТ СН'!$I$11+СВЦЭМ!$D$10+'СЕТ СН'!$I$6-'СЕТ СН'!$I$23</f>
        <v>1711.4526624099999</v>
      </c>
      <c r="Q127" s="36">
        <f>SUMIFS(СВЦЭМ!$D$39:$D$782,СВЦЭМ!$A$39:$A$782,$A127,СВЦЭМ!$B$39:$B$782,Q$110)+'СЕТ СН'!$I$11+СВЦЭМ!$D$10+'СЕТ СН'!$I$6-'СЕТ СН'!$I$23</f>
        <v>1710.2355194699999</v>
      </c>
      <c r="R127" s="36">
        <f>SUMIFS(СВЦЭМ!$D$39:$D$782,СВЦЭМ!$A$39:$A$782,$A127,СВЦЭМ!$B$39:$B$782,R$110)+'СЕТ СН'!$I$11+СВЦЭМ!$D$10+'СЕТ СН'!$I$6-'СЕТ СН'!$I$23</f>
        <v>1700.5410759499998</v>
      </c>
      <c r="S127" s="36">
        <f>SUMIFS(СВЦЭМ!$D$39:$D$782,СВЦЭМ!$A$39:$A$782,$A127,СВЦЭМ!$B$39:$B$782,S$110)+'СЕТ СН'!$I$11+СВЦЭМ!$D$10+'СЕТ СН'!$I$6-'СЕТ СН'!$I$23</f>
        <v>1697.5395420399998</v>
      </c>
      <c r="T127" s="36">
        <f>SUMIFS(СВЦЭМ!$D$39:$D$782,СВЦЭМ!$A$39:$A$782,$A127,СВЦЭМ!$B$39:$B$782,T$110)+'СЕТ СН'!$I$11+СВЦЭМ!$D$10+'СЕТ СН'!$I$6-'СЕТ СН'!$I$23</f>
        <v>1632.0428779099998</v>
      </c>
      <c r="U127" s="36">
        <f>SUMIFS(СВЦЭМ!$D$39:$D$782,СВЦЭМ!$A$39:$A$782,$A127,СВЦЭМ!$B$39:$B$782,U$110)+'СЕТ СН'!$I$11+СВЦЭМ!$D$10+'СЕТ СН'!$I$6-'СЕТ СН'!$I$23</f>
        <v>1622.0975627799999</v>
      </c>
      <c r="V127" s="36">
        <f>SUMIFS(СВЦЭМ!$D$39:$D$782,СВЦЭМ!$A$39:$A$782,$A127,СВЦЭМ!$B$39:$B$782,V$110)+'СЕТ СН'!$I$11+СВЦЭМ!$D$10+'СЕТ СН'!$I$6-'СЕТ СН'!$I$23</f>
        <v>1642.1851550699998</v>
      </c>
      <c r="W127" s="36">
        <f>SUMIFS(СВЦЭМ!$D$39:$D$782,СВЦЭМ!$A$39:$A$782,$A127,СВЦЭМ!$B$39:$B$782,W$110)+'СЕТ СН'!$I$11+СВЦЭМ!$D$10+'СЕТ СН'!$I$6-'СЕТ СН'!$I$23</f>
        <v>1658.5956804099999</v>
      </c>
      <c r="X127" s="36">
        <f>SUMIFS(СВЦЭМ!$D$39:$D$782,СВЦЭМ!$A$39:$A$782,$A127,СВЦЭМ!$B$39:$B$782,X$110)+'СЕТ СН'!$I$11+СВЦЭМ!$D$10+'СЕТ СН'!$I$6-'СЕТ СН'!$I$23</f>
        <v>1654.8295034199998</v>
      </c>
      <c r="Y127" s="36">
        <f>SUMIFS(СВЦЭМ!$D$39:$D$782,СВЦЭМ!$A$39:$A$782,$A127,СВЦЭМ!$B$39:$B$782,Y$110)+'СЕТ СН'!$I$11+СВЦЭМ!$D$10+'СЕТ СН'!$I$6-'СЕТ СН'!$I$23</f>
        <v>1665.0716025099998</v>
      </c>
    </row>
    <row r="128" spans="1:25" ht="15.75" x14ac:dyDescent="0.2">
      <c r="A128" s="35">
        <f t="shared" si="3"/>
        <v>44610</v>
      </c>
      <c r="B128" s="36">
        <f>SUMIFS(СВЦЭМ!$D$39:$D$782,СВЦЭМ!$A$39:$A$782,$A128,СВЦЭМ!$B$39:$B$782,B$110)+'СЕТ СН'!$I$11+СВЦЭМ!$D$10+'СЕТ СН'!$I$6-'СЕТ СН'!$I$23</f>
        <v>1691.2573049399998</v>
      </c>
      <c r="C128" s="36">
        <f>SUMIFS(СВЦЭМ!$D$39:$D$782,СВЦЭМ!$A$39:$A$782,$A128,СВЦЭМ!$B$39:$B$782,C$110)+'СЕТ СН'!$I$11+СВЦЭМ!$D$10+'СЕТ СН'!$I$6-'СЕТ СН'!$I$23</f>
        <v>1737.7495321199999</v>
      </c>
      <c r="D128" s="36">
        <f>SUMIFS(СВЦЭМ!$D$39:$D$782,СВЦЭМ!$A$39:$A$782,$A128,СВЦЭМ!$B$39:$B$782,D$110)+'СЕТ СН'!$I$11+СВЦЭМ!$D$10+'СЕТ СН'!$I$6-'СЕТ СН'!$I$23</f>
        <v>1764.2302847899998</v>
      </c>
      <c r="E128" s="36">
        <f>SUMIFS(СВЦЭМ!$D$39:$D$782,СВЦЭМ!$A$39:$A$782,$A128,СВЦЭМ!$B$39:$B$782,E$110)+'СЕТ СН'!$I$11+СВЦЭМ!$D$10+'СЕТ СН'!$I$6-'СЕТ СН'!$I$23</f>
        <v>1766.8108886199998</v>
      </c>
      <c r="F128" s="36">
        <f>SUMIFS(СВЦЭМ!$D$39:$D$782,СВЦЭМ!$A$39:$A$782,$A128,СВЦЭМ!$B$39:$B$782,F$110)+'СЕТ СН'!$I$11+СВЦЭМ!$D$10+'СЕТ СН'!$I$6-'СЕТ СН'!$I$23</f>
        <v>1759.0323851899998</v>
      </c>
      <c r="G128" s="36">
        <f>SUMIFS(СВЦЭМ!$D$39:$D$782,СВЦЭМ!$A$39:$A$782,$A128,СВЦЭМ!$B$39:$B$782,G$110)+'СЕТ СН'!$I$11+СВЦЭМ!$D$10+'СЕТ СН'!$I$6-'СЕТ СН'!$I$23</f>
        <v>1726.7365255799998</v>
      </c>
      <c r="H128" s="36">
        <f>SUMIFS(СВЦЭМ!$D$39:$D$782,СВЦЭМ!$A$39:$A$782,$A128,СВЦЭМ!$B$39:$B$782,H$110)+'СЕТ СН'!$I$11+СВЦЭМ!$D$10+'СЕТ СН'!$I$6-'СЕТ СН'!$I$23</f>
        <v>1679.2932311999998</v>
      </c>
      <c r="I128" s="36">
        <f>SUMIFS(СВЦЭМ!$D$39:$D$782,СВЦЭМ!$A$39:$A$782,$A128,СВЦЭМ!$B$39:$B$782,I$110)+'СЕТ СН'!$I$11+СВЦЭМ!$D$10+'СЕТ СН'!$I$6-'СЕТ СН'!$I$23</f>
        <v>1632.4416916799998</v>
      </c>
      <c r="J128" s="36">
        <f>SUMIFS(СВЦЭМ!$D$39:$D$782,СВЦЭМ!$A$39:$A$782,$A128,СВЦЭМ!$B$39:$B$782,J$110)+'СЕТ СН'!$I$11+СВЦЭМ!$D$10+'СЕТ СН'!$I$6-'СЕТ СН'!$I$23</f>
        <v>1581.0628602499999</v>
      </c>
      <c r="K128" s="36">
        <f>SUMIFS(СВЦЭМ!$D$39:$D$782,СВЦЭМ!$A$39:$A$782,$A128,СВЦЭМ!$B$39:$B$782,K$110)+'СЕТ СН'!$I$11+СВЦЭМ!$D$10+'СЕТ СН'!$I$6-'СЕТ СН'!$I$23</f>
        <v>1579.21431265</v>
      </c>
      <c r="L128" s="36">
        <f>SUMIFS(СВЦЭМ!$D$39:$D$782,СВЦЭМ!$A$39:$A$782,$A128,СВЦЭМ!$B$39:$B$782,L$110)+'СЕТ СН'!$I$11+СВЦЭМ!$D$10+'СЕТ СН'!$I$6-'СЕТ СН'!$I$23</f>
        <v>1582.60707579</v>
      </c>
      <c r="M128" s="36">
        <f>SUMIFS(СВЦЭМ!$D$39:$D$782,СВЦЭМ!$A$39:$A$782,$A128,СВЦЭМ!$B$39:$B$782,M$110)+'СЕТ СН'!$I$11+СВЦЭМ!$D$10+'СЕТ СН'!$I$6-'СЕТ СН'!$I$23</f>
        <v>1634.2171385699999</v>
      </c>
      <c r="N128" s="36">
        <f>SUMIFS(СВЦЭМ!$D$39:$D$782,СВЦЭМ!$A$39:$A$782,$A128,СВЦЭМ!$B$39:$B$782,N$110)+'СЕТ СН'!$I$11+СВЦЭМ!$D$10+'СЕТ СН'!$I$6-'СЕТ СН'!$I$23</f>
        <v>1686.09456669</v>
      </c>
      <c r="O128" s="36">
        <f>SUMIFS(СВЦЭМ!$D$39:$D$782,СВЦЭМ!$A$39:$A$782,$A128,СВЦЭМ!$B$39:$B$782,O$110)+'СЕТ СН'!$I$11+СВЦЭМ!$D$10+'СЕТ СН'!$I$6-'СЕТ СН'!$I$23</f>
        <v>1701.4496211899998</v>
      </c>
      <c r="P128" s="36">
        <f>SUMIFS(СВЦЭМ!$D$39:$D$782,СВЦЭМ!$A$39:$A$782,$A128,СВЦЭМ!$B$39:$B$782,P$110)+'СЕТ СН'!$I$11+СВЦЭМ!$D$10+'СЕТ СН'!$I$6-'СЕТ СН'!$I$23</f>
        <v>1741.11784055</v>
      </c>
      <c r="Q128" s="36">
        <f>SUMIFS(СВЦЭМ!$D$39:$D$782,СВЦЭМ!$A$39:$A$782,$A128,СВЦЭМ!$B$39:$B$782,Q$110)+'СЕТ СН'!$I$11+СВЦЭМ!$D$10+'СЕТ СН'!$I$6-'СЕТ СН'!$I$23</f>
        <v>1753.7037381499999</v>
      </c>
      <c r="R128" s="36">
        <f>SUMIFS(СВЦЭМ!$D$39:$D$782,СВЦЭМ!$A$39:$A$782,$A128,СВЦЭМ!$B$39:$B$782,R$110)+'СЕТ СН'!$I$11+СВЦЭМ!$D$10+'СЕТ СН'!$I$6-'СЕТ СН'!$I$23</f>
        <v>1749.2409378</v>
      </c>
      <c r="S128" s="36">
        <f>SUMIFS(СВЦЭМ!$D$39:$D$782,СВЦЭМ!$A$39:$A$782,$A128,СВЦЭМ!$B$39:$B$782,S$110)+'СЕТ СН'!$I$11+СВЦЭМ!$D$10+'СЕТ СН'!$I$6-'СЕТ СН'!$I$23</f>
        <v>1717.98498722</v>
      </c>
      <c r="T128" s="36">
        <f>SUMIFS(СВЦЭМ!$D$39:$D$782,СВЦЭМ!$A$39:$A$782,$A128,СВЦЭМ!$B$39:$B$782,T$110)+'СЕТ СН'!$I$11+СВЦЭМ!$D$10+'СЕТ СН'!$I$6-'СЕТ СН'!$I$23</f>
        <v>1629.0727259499999</v>
      </c>
      <c r="U128" s="36">
        <f>SUMIFS(СВЦЭМ!$D$39:$D$782,СВЦЭМ!$A$39:$A$782,$A128,СВЦЭМ!$B$39:$B$782,U$110)+'СЕТ СН'!$I$11+СВЦЭМ!$D$10+'СЕТ СН'!$I$6-'СЕТ СН'!$I$23</f>
        <v>1603.0258548899999</v>
      </c>
      <c r="V128" s="36">
        <f>SUMIFS(СВЦЭМ!$D$39:$D$782,СВЦЭМ!$A$39:$A$782,$A128,СВЦЭМ!$B$39:$B$782,V$110)+'СЕТ СН'!$I$11+СВЦЭМ!$D$10+'СЕТ СН'!$I$6-'СЕТ СН'!$I$23</f>
        <v>1621.5350115899998</v>
      </c>
      <c r="W128" s="36">
        <f>SUMIFS(СВЦЭМ!$D$39:$D$782,СВЦЭМ!$A$39:$A$782,$A128,СВЦЭМ!$B$39:$B$782,W$110)+'СЕТ СН'!$I$11+СВЦЭМ!$D$10+'СЕТ СН'!$I$6-'СЕТ СН'!$I$23</f>
        <v>1623.7668978299998</v>
      </c>
      <c r="X128" s="36">
        <f>SUMIFS(СВЦЭМ!$D$39:$D$782,СВЦЭМ!$A$39:$A$782,$A128,СВЦЭМ!$B$39:$B$782,X$110)+'СЕТ СН'!$I$11+СВЦЭМ!$D$10+'СЕТ СН'!$I$6-'СЕТ СН'!$I$23</f>
        <v>1631.7567604899998</v>
      </c>
      <c r="Y128" s="36">
        <f>SUMIFS(СВЦЭМ!$D$39:$D$782,СВЦЭМ!$A$39:$A$782,$A128,СВЦЭМ!$B$39:$B$782,Y$110)+'СЕТ СН'!$I$11+СВЦЭМ!$D$10+'СЕТ СН'!$I$6-'СЕТ СН'!$I$23</f>
        <v>1658.5902242899999</v>
      </c>
    </row>
    <row r="129" spans="1:27" ht="15.75" x14ac:dyDescent="0.2">
      <c r="A129" s="35">
        <f t="shared" si="3"/>
        <v>44611</v>
      </c>
      <c r="B129" s="36">
        <f>SUMIFS(СВЦЭМ!$D$39:$D$782,СВЦЭМ!$A$39:$A$782,$A129,СВЦЭМ!$B$39:$B$782,B$110)+'СЕТ СН'!$I$11+СВЦЭМ!$D$10+'СЕТ СН'!$I$6-'СЕТ СН'!$I$23</f>
        <v>1666.74680797</v>
      </c>
      <c r="C129" s="36">
        <f>SUMIFS(СВЦЭМ!$D$39:$D$782,СВЦЭМ!$A$39:$A$782,$A129,СВЦЭМ!$B$39:$B$782,C$110)+'СЕТ СН'!$I$11+СВЦЭМ!$D$10+'СЕТ СН'!$I$6-'СЕТ СН'!$I$23</f>
        <v>1720.04080787</v>
      </c>
      <c r="D129" s="36">
        <f>SUMIFS(СВЦЭМ!$D$39:$D$782,СВЦЭМ!$A$39:$A$782,$A129,СВЦЭМ!$B$39:$B$782,D$110)+'СЕТ СН'!$I$11+СВЦЭМ!$D$10+'СЕТ СН'!$I$6-'СЕТ СН'!$I$23</f>
        <v>1760.41665066</v>
      </c>
      <c r="E129" s="36">
        <f>SUMIFS(СВЦЭМ!$D$39:$D$782,СВЦЭМ!$A$39:$A$782,$A129,СВЦЭМ!$B$39:$B$782,E$110)+'СЕТ СН'!$I$11+СВЦЭМ!$D$10+'СЕТ СН'!$I$6-'СЕТ СН'!$I$23</f>
        <v>1774.4789949199999</v>
      </c>
      <c r="F129" s="36">
        <f>SUMIFS(СВЦЭМ!$D$39:$D$782,СВЦЭМ!$A$39:$A$782,$A129,СВЦЭМ!$B$39:$B$782,F$110)+'СЕТ СН'!$I$11+СВЦЭМ!$D$10+'СЕТ СН'!$I$6-'СЕТ СН'!$I$23</f>
        <v>1760.33597861</v>
      </c>
      <c r="G129" s="36">
        <f>SUMIFS(СВЦЭМ!$D$39:$D$782,СВЦЭМ!$A$39:$A$782,$A129,СВЦЭМ!$B$39:$B$782,G$110)+'СЕТ СН'!$I$11+СВЦЭМ!$D$10+'СЕТ СН'!$I$6-'СЕТ СН'!$I$23</f>
        <v>1744.89190719</v>
      </c>
      <c r="H129" s="36">
        <f>SUMIFS(СВЦЭМ!$D$39:$D$782,СВЦЭМ!$A$39:$A$782,$A129,СВЦЭМ!$B$39:$B$782,H$110)+'СЕТ СН'!$I$11+СВЦЭМ!$D$10+'СЕТ СН'!$I$6-'СЕТ СН'!$I$23</f>
        <v>1718.64991775</v>
      </c>
      <c r="I129" s="36">
        <f>SUMIFS(СВЦЭМ!$D$39:$D$782,СВЦЭМ!$A$39:$A$782,$A129,СВЦЭМ!$B$39:$B$782,I$110)+'СЕТ СН'!$I$11+СВЦЭМ!$D$10+'СЕТ СН'!$I$6-'СЕТ СН'!$I$23</f>
        <v>1641.9076559499999</v>
      </c>
      <c r="J129" s="36">
        <f>SUMIFS(СВЦЭМ!$D$39:$D$782,СВЦЭМ!$A$39:$A$782,$A129,СВЦЭМ!$B$39:$B$782,J$110)+'СЕТ СН'!$I$11+СВЦЭМ!$D$10+'СЕТ СН'!$I$6-'СЕТ СН'!$I$23</f>
        <v>1592.5749202299999</v>
      </c>
      <c r="K129" s="36">
        <f>SUMIFS(СВЦЭМ!$D$39:$D$782,СВЦЭМ!$A$39:$A$782,$A129,СВЦЭМ!$B$39:$B$782,K$110)+'СЕТ СН'!$I$11+СВЦЭМ!$D$10+'СЕТ СН'!$I$6-'СЕТ СН'!$I$23</f>
        <v>1569.4427063799999</v>
      </c>
      <c r="L129" s="36">
        <f>SUMIFS(СВЦЭМ!$D$39:$D$782,СВЦЭМ!$A$39:$A$782,$A129,СВЦЭМ!$B$39:$B$782,L$110)+'СЕТ СН'!$I$11+СВЦЭМ!$D$10+'СЕТ СН'!$I$6-'СЕТ СН'!$I$23</f>
        <v>1554.79013994</v>
      </c>
      <c r="M129" s="36">
        <f>SUMIFS(СВЦЭМ!$D$39:$D$782,СВЦЭМ!$A$39:$A$782,$A129,СВЦЭМ!$B$39:$B$782,M$110)+'СЕТ СН'!$I$11+СВЦЭМ!$D$10+'СЕТ СН'!$I$6-'СЕТ СН'!$I$23</f>
        <v>1598.7556382999999</v>
      </c>
      <c r="N129" s="36">
        <f>SUMIFS(СВЦЭМ!$D$39:$D$782,СВЦЭМ!$A$39:$A$782,$A129,СВЦЭМ!$B$39:$B$782,N$110)+'СЕТ СН'!$I$11+СВЦЭМ!$D$10+'СЕТ СН'!$I$6-'СЕТ СН'!$I$23</f>
        <v>1635.8310082099999</v>
      </c>
      <c r="O129" s="36">
        <f>SUMIFS(СВЦЭМ!$D$39:$D$782,СВЦЭМ!$A$39:$A$782,$A129,СВЦЭМ!$B$39:$B$782,O$110)+'СЕТ СН'!$I$11+СВЦЭМ!$D$10+'СЕТ СН'!$I$6-'СЕТ СН'!$I$23</f>
        <v>1646.3373491799998</v>
      </c>
      <c r="P129" s="36">
        <f>SUMIFS(СВЦЭМ!$D$39:$D$782,СВЦЭМ!$A$39:$A$782,$A129,СВЦЭМ!$B$39:$B$782,P$110)+'СЕТ СН'!$I$11+СВЦЭМ!$D$10+'СЕТ СН'!$I$6-'СЕТ СН'!$I$23</f>
        <v>1692.5908864199998</v>
      </c>
      <c r="Q129" s="36">
        <f>SUMIFS(СВЦЭМ!$D$39:$D$782,СВЦЭМ!$A$39:$A$782,$A129,СВЦЭМ!$B$39:$B$782,Q$110)+'СЕТ СН'!$I$11+СВЦЭМ!$D$10+'СЕТ СН'!$I$6-'СЕТ СН'!$I$23</f>
        <v>1697.5535983699999</v>
      </c>
      <c r="R129" s="36">
        <f>SUMIFS(СВЦЭМ!$D$39:$D$782,СВЦЭМ!$A$39:$A$782,$A129,СВЦЭМ!$B$39:$B$782,R$110)+'СЕТ СН'!$I$11+СВЦЭМ!$D$10+'СЕТ СН'!$I$6-'СЕТ СН'!$I$23</f>
        <v>1686.6882729899999</v>
      </c>
      <c r="S129" s="36">
        <f>SUMIFS(СВЦЭМ!$D$39:$D$782,СВЦЭМ!$A$39:$A$782,$A129,СВЦЭМ!$B$39:$B$782,S$110)+'СЕТ СН'!$I$11+СВЦЭМ!$D$10+'СЕТ СН'!$I$6-'СЕТ СН'!$I$23</f>
        <v>1680.8671132899999</v>
      </c>
      <c r="T129" s="36">
        <f>SUMIFS(СВЦЭМ!$D$39:$D$782,СВЦЭМ!$A$39:$A$782,$A129,СВЦЭМ!$B$39:$B$782,T$110)+'СЕТ СН'!$I$11+СВЦЭМ!$D$10+'СЕТ СН'!$I$6-'СЕТ СН'!$I$23</f>
        <v>1597.1410350499998</v>
      </c>
      <c r="U129" s="36">
        <f>SUMIFS(СВЦЭМ!$D$39:$D$782,СВЦЭМ!$A$39:$A$782,$A129,СВЦЭМ!$B$39:$B$782,U$110)+'СЕТ СН'!$I$11+СВЦЭМ!$D$10+'СЕТ СН'!$I$6-'СЕТ СН'!$I$23</f>
        <v>1562.5425280699999</v>
      </c>
      <c r="V129" s="36">
        <f>SUMIFS(СВЦЭМ!$D$39:$D$782,СВЦЭМ!$A$39:$A$782,$A129,СВЦЭМ!$B$39:$B$782,V$110)+'СЕТ СН'!$I$11+СВЦЭМ!$D$10+'СЕТ СН'!$I$6-'СЕТ СН'!$I$23</f>
        <v>1568.2845427099999</v>
      </c>
      <c r="W129" s="36">
        <f>SUMIFS(СВЦЭМ!$D$39:$D$782,СВЦЭМ!$A$39:$A$782,$A129,СВЦЭМ!$B$39:$B$782,W$110)+'СЕТ СН'!$I$11+СВЦЭМ!$D$10+'СЕТ СН'!$I$6-'СЕТ СН'!$I$23</f>
        <v>1602.6723250299999</v>
      </c>
      <c r="X129" s="36">
        <f>SUMIFS(СВЦЭМ!$D$39:$D$782,СВЦЭМ!$A$39:$A$782,$A129,СВЦЭМ!$B$39:$B$782,X$110)+'СЕТ СН'!$I$11+СВЦЭМ!$D$10+'СЕТ СН'!$I$6-'СЕТ СН'!$I$23</f>
        <v>1629.9922859599999</v>
      </c>
      <c r="Y129" s="36">
        <f>SUMIFS(СВЦЭМ!$D$39:$D$782,СВЦЭМ!$A$39:$A$782,$A129,СВЦЭМ!$B$39:$B$782,Y$110)+'СЕТ СН'!$I$11+СВЦЭМ!$D$10+'СЕТ СН'!$I$6-'СЕТ СН'!$I$23</f>
        <v>1652.9539033999999</v>
      </c>
    </row>
    <row r="130" spans="1:27" ht="15.75" x14ac:dyDescent="0.2">
      <c r="A130" s="35">
        <f t="shared" si="3"/>
        <v>44612</v>
      </c>
      <c r="B130" s="36">
        <f>SUMIFS(СВЦЭМ!$D$39:$D$782,СВЦЭМ!$A$39:$A$782,$A130,СВЦЭМ!$B$39:$B$782,B$110)+'СЕТ СН'!$I$11+СВЦЭМ!$D$10+'СЕТ СН'!$I$6-'СЕТ СН'!$I$23</f>
        <v>1659.97478007</v>
      </c>
      <c r="C130" s="36">
        <f>SUMIFS(СВЦЭМ!$D$39:$D$782,СВЦЭМ!$A$39:$A$782,$A130,СВЦЭМ!$B$39:$B$782,C$110)+'СЕТ СН'!$I$11+СВЦЭМ!$D$10+'СЕТ СН'!$I$6-'СЕТ СН'!$I$23</f>
        <v>1695.4693048899999</v>
      </c>
      <c r="D130" s="36">
        <f>SUMIFS(СВЦЭМ!$D$39:$D$782,СВЦЭМ!$A$39:$A$782,$A130,СВЦЭМ!$B$39:$B$782,D$110)+'СЕТ СН'!$I$11+СВЦЭМ!$D$10+'СЕТ СН'!$I$6-'СЕТ СН'!$I$23</f>
        <v>1707.98813673</v>
      </c>
      <c r="E130" s="36">
        <f>SUMIFS(СВЦЭМ!$D$39:$D$782,СВЦЭМ!$A$39:$A$782,$A130,СВЦЭМ!$B$39:$B$782,E$110)+'СЕТ СН'!$I$11+СВЦЭМ!$D$10+'СЕТ СН'!$I$6-'СЕТ СН'!$I$23</f>
        <v>1728.02321435</v>
      </c>
      <c r="F130" s="36">
        <f>SUMIFS(СВЦЭМ!$D$39:$D$782,СВЦЭМ!$A$39:$A$782,$A130,СВЦЭМ!$B$39:$B$782,F$110)+'СЕТ СН'!$I$11+СВЦЭМ!$D$10+'СЕТ СН'!$I$6-'СЕТ СН'!$I$23</f>
        <v>1721.7302322099999</v>
      </c>
      <c r="G130" s="36">
        <f>SUMIFS(СВЦЭМ!$D$39:$D$782,СВЦЭМ!$A$39:$A$782,$A130,СВЦЭМ!$B$39:$B$782,G$110)+'СЕТ СН'!$I$11+СВЦЭМ!$D$10+'СЕТ СН'!$I$6-'СЕТ СН'!$I$23</f>
        <v>1712.0528681799999</v>
      </c>
      <c r="H130" s="36">
        <f>SUMIFS(СВЦЭМ!$D$39:$D$782,СВЦЭМ!$A$39:$A$782,$A130,СВЦЭМ!$B$39:$B$782,H$110)+'СЕТ СН'!$I$11+СВЦЭМ!$D$10+'СЕТ СН'!$I$6-'СЕТ СН'!$I$23</f>
        <v>1699.50540329</v>
      </c>
      <c r="I130" s="36">
        <f>SUMIFS(СВЦЭМ!$D$39:$D$782,СВЦЭМ!$A$39:$A$782,$A130,СВЦЭМ!$B$39:$B$782,I$110)+'СЕТ СН'!$I$11+СВЦЭМ!$D$10+'СЕТ СН'!$I$6-'СЕТ СН'!$I$23</f>
        <v>1647.9421202199999</v>
      </c>
      <c r="J130" s="36">
        <f>SUMIFS(СВЦЭМ!$D$39:$D$782,СВЦЭМ!$A$39:$A$782,$A130,СВЦЭМ!$B$39:$B$782,J$110)+'СЕТ СН'!$I$11+СВЦЭМ!$D$10+'СЕТ СН'!$I$6-'СЕТ СН'!$I$23</f>
        <v>1588.3845925199998</v>
      </c>
      <c r="K130" s="36">
        <f>SUMIFS(СВЦЭМ!$D$39:$D$782,СВЦЭМ!$A$39:$A$782,$A130,СВЦЭМ!$B$39:$B$782,K$110)+'СЕТ СН'!$I$11+СВЦЭМ!$D$10+'СЕТ СН'!$I$6-'СЕТ СН'!$I$23</f>
        <v>1580.9111366699999</v>
      </c>
      <c r="L130" s="36">
        <f>SUMIFS(СВЦЭМ!$D$39:$D$782,СВЦЭМ!$A$39:$A$782,$A130,СВЦЭМ!$B$39:$B$782,L$110)+'СЕТ СН'!$I$11+СВЦЭМ!$D$10+'СЕТ СН'!$I$6-'СЕТ СН'!$I$23</f>
        <v>1582.49211038</v>
      </c>
      <c r="M130" s="36">
        <f>SUMIFS(СВЦЭМ!$D$39:$D$782,СВЦЭМ!$A$39:$A$782,$A130,СВЦЭМ!$B$39:$B$782,M$110)+'СЕТ СН'!$I$11+СВЦЭМ!$D$10+'СЕТ СН'!$I$6-'СЕТ СН'!$I$23</f>
        <v>1624.30309558</v>
      </c>
      <c r="N130" s="36">
        <f>SUMIFS(СВЦЭМ!$D$39:$D$782,СВЦЭМ!$A$39:$A$782,$A130,СВЦЭМ!$B$39:$B$782,N$110)+'СЕТ СН'!$I$11+СВЦЭМ!$D$10+'СЕТ СН'!$I$6-'СЕТ СН'!$I$23</f>
        <v>1672.6427041499999</v>
      </c>
      <c r="O130" s="36">
        <f>SUMIFS(СВЦЭМ!$D$39:$D$782,СВЦЭМ!$A$39:$A$782,$A130,СВЦЭМ!$B$39:$B$782,O$110)+'СЕТ СН'!$I$11+СВЦЭМ!$D$10+'СЕТ СН'!$I$6-'СЕТ СН'!$I$23</f>
        <v>1687.2380184499998</v>
      </c>
      <c r="P130" s="36">
        <f>SUMIFS(СВЦЭМ!$D$39:$D$782,СВЦЭМ!$A$39:$A$782,$A130,СВЦЭМ!$B$39:$B$782,P$110)+'СЕТ СН'!$I$11+СВЦЭМ!$D$10+'СЕТ СН'!$I$6-'СЕТ СН'!$I$23</f>
        <v>1714.9807790599998</v>
      </c>
      <c r="Q130" s="36">
        <f>SUMIFS(СВЦЭМ!$D$39:$D$782,СВЦЭМ!$A$39:$A$782,$A130,СВЦЭМ!$B$39:$B$782,Q$110)+'СЕТ СН'!$I$11+СВЦЭМ!$D$10+'СЕТ СН'!$I$6-'СЕТ СН'!$I$23</f>
        <v>1715.22155819</v>
      </c>
      <c r="R130" s="36">
        <f>SUMIFS(СВЦЭМ!$D$39:$D$782,СВЦЭМ!$A$39:$A$782,$A130,СВЦЭМ!$B$39:$B$782,R$110)+'СЕТ СН'!$I$11+СВЦЭМ!$D$10+'СЕТ СН'!$I$6-'СЕТ СН'!$I$23</f>
        <v>1704.07296851</v>
      </c>
      <c r="S130" s="36">
        <f>SUMIFS(СВЦЭМ!$D$39:$D$782,СВЦЭМ!$A$39:$A$782,$A130,СВЦЭМ!$B$39:$B$782,S$110)+'СЕТ СН'!$I$11+СВЦЭМ!$D$10+'СЕТ СН'!$I$6-'СЕТ СН'!$I$23</f>
        <v>1675.64990857</v>
      </c>
      <c r="T130" s="36">
        <f>SUMIFS(СВЦЭМ!$D$39:$D$782,СВЦЭМ!$A$39:$A$782,$A130,СВЦЭМ!$B$39:$B$782,T$110)+'СЕТ СН'!$I$11+СВЦЭМ!$D$10+'СЕТ СН'!$I$6-'СЕТ СН'!$I$23</f>
        <v>1595.18703319</v>
      </c>
      <c r="U130" s="36">
        <f>SUMIFS(СВЦЭМ!$D$39:$D$782,СВЦЭМ!$A$39:$A$782,$A130,СВЦЭМ!$B$39:$B$782,U$110)+'СЕТ СН'!$I$11+СВЦЭМ!$D$10+'СЕТ СН'!$I$6-'СЕТ СН'!$I$23</f>
        <v>1560.4152358599999</v>
      </c>
      <c r="V130" s="36">
        <f>SUMIFS(СВЦЭМ!$D$39:$D$782,СВЦЭМ!$A$39:$A$782,$A130,СВЦЭМ!$B$39:$B$782,V$110)+'СЕТ СН'!$I$11+СВЦЭМ!$D$10+'СЕТ СН'!$I$6-'СЕТ СН'!$I$23</f>
        <v>1568.9362938199999</v>
      </c>
      <c r="W130" s="36">
        <f>SUMIFS(СВЦЭМ!$D$39:$D$782,СВЦЭМ!$A$39:$A$782,$A130,СВЦЭМ!$B$39:$B$782,W$110)+'СЕТ СН'!$I$11+СВЦЭМ!$D$10+'СЕТ СН'!$I$6-'СЕТ СН'!$I$23</f>
        <v>1601.36248774</v>
      </c>
      <c r="X130" s="36">
        <f>SUMIFS(СВЦЭМ!$D$39:$D$782,СВЦЭМ!$A$39:$A$782,$A130,СВЦЭМ!$B$39:$B$782,X$110)+'СЕТ СН'!$I$11+СВЦЭМ!$D$10+'СЕТ СН'!$I$6-'СЕТ СН'!$I$23</f>
        <v>1615.7704422199999</v>
      </c>
      <c r="Y130" s="36">
        <f>SUMIFS(СВЦЭМ!$D$39:$D$782,СВЦЭМ!$A$39:$A$782,$A130,СВЦЭМ!$B$39:$B$782,Y$110)+'СЕТ СН'!$I$11+СВЦЭМ!$D$10+'СЕТ СН'!$I$6-'СЕТ СН'!$I$23</f>
        <v>1639.1399064999998</v>
      </c>
    </row>
    <row r="131" spans="1:27" ht="15.75" x14ac:dyDescent="0.2">
      <c r="A131" s="35">
        <f t="shared" si="3"/>
        <v>44613</v>
      </c>
      <c r="B131" s="36">
        <f>SUMIFS(СВЦЭМ!$D$39:$D$782,СВЦЭМ!$A$39:$A$782,$A131,СВЦЭМ!$B$39:$B$782,B$110)+'СЕТ СН'!$I$11+СВЦЭМ!$D$10+'СЕТ СН'!$I$6-'СЕТ СН'!$I$23</f>
        <v>1651.0303888699998</v>
      </c>
      <c r="C131" s="36">
        <f>SUMIFS(СВЦЭМ!$D$39:$D$782,СВЦЭМ!$A$39:$A$782,$A131,СВЦЭМ!$B$39:$B$782,C$110)+'СЕТ СН'!$I$11+СВЦЭМ!$D$10+'СЕТ СН'!$I$6-'СЕТ СН'!$I$23</f>
        <v>1707.6096852599999</v>
      </c>
      <c r="D131" s="36">
        <f>SUMIFS(СВЦЭМ!$D$39:$D$782,СВЦЭМ!$A$39:$A$782,$A131,СВЦЭМ!$B$39:$B$782,D$110)+'СЕТ СН'!$I$11+СВЦЭМ!$D$10+'СЕТ СН'!$I$6-'СЕТ СН'!$I$23</f>
        <v>1754.24036989</v>
      </c>
      <c r="E131" s="36">
        <f>SUMIFS(СВЦЭМ!$D$39:$D$782,СВЦЭМ!$A$39:$A$782,$A131,СВЦЭМ!$B$39:$B$782,E$110)+'СЕТ СН'!$I$11+СВЦЭМ!$D$10+'СЕТ СН'!$I$6-'СЕТ СН'!$I$23</f>
        <v>1766.9537370599999</v>
      </c>
      <c r="F131" s="36">
        <f>SUMIFS(СВЦЭМ!$D$39:$D$782,СВЦЭМ!$A$39:$A$782,$A131,СВЦЭМ!$B$39:$B$782,F$110)+'СЕТ СН'!$I$11+СВЦЭМ!$D$10+'СЕТ СН'!$I$6-'СЕТ СН'!$I$23</f>
        <v>1758.43408933</v>
      </c>
      <c r="G131" s="36">
        <f>SUMIFS(СВЦЭМ!$D$39:$D$782,СВЦЭМ!$A$39:$A$782,$A131,СВЦЭМ!$B$39:$B$782,G$110)+'СЕТ СН'!$I$11+СВЦЭМ!$D$10+'СЕТ СН'!$I$6-'СЕТ СН'!$I$23</f>
        <v>1722.0808764899998</v>
      </c>
      <c r="H131" s="36">
        <f>SUMIFS(СВЦЭМ!$D$39:$D$782,СВЦЭМ!$A$39:$A$782,$A131,СВЦЭМ!$B$39:$B$782,H$110)+'СЕТ СН'!$I$11+СВЦЭМ!$D$10+'СЕТ СН'!$I$6-'СЕТ СН'!$I$23</f>
        <v>1681.5670246599998</v>
      </c>
      <c r="I131" s="36">
        <f>SUMIFS(СВЦЭМ!$D$39:$D$782,СВЦЭМ!$A$39:$A$782,$A131,СВЦЭМ!$B$39:$B$782,I$110)+'СЕТ СН'!$I$11+СВЦЭМ!$D$10+'СЕТ СН'!$I$6-'СЕТ СН'!$I$23</f>
        <v>1635.7504861599998</v>
      </c>
      <c r="J131" s="36">
        <f>SUMIFS(СВЦЭМ!$D$39:$D$782,СВЦЭМ!$A$39:$A$782,$A131,СВЦЭМ!$B$39:$B$782,J$110)+'СЕТ СН'!$I$11+СВЦЭМ!$D$10+'СЕТ СН'!$I$6-'СЕТ СН'!$I$23</f>
        <v>1578.63946328</v>
      </c>
      <c r="K131" s="36">
        <f>SUMIFS(СВЦЭМ!$D$39:$D$782,СВЦЭМ!$A$39:$A$782,$A131,СВЦЭМ!$B$39:$B$782,K$110)+'СЕТ СН'!$I$11+СВЦЭМ!$D$10+'СЕТ СН'!$I$6-'СЕТ СН'!$I$23</f>
        <v>1572.3894767499999</v>
      </c>
      <c r="L131" s="36">
        <f>SUMIFS(СВЦЭМ!$D$39:$D$782,СВЦЭМ!$A$39:$A$782,$A131,СВЦЭМ!$B$39:$B$782,L$110)+'СЕТ СН'!$I$11+СВЦЭМ!$D$10+'СЕТ СН'!$I$6-'СЕТ СН'!$I$23</f>
        <v>1592.6922187099999</v>
      </c>
      <c r="M131" s="36">
        <f>SUMIFS(СВЦЭМ!$D$39:$D$782,СВЦЭМ!$A$39:$A$782,$A131,СВЦЭМ!$B$39:$B$782,M$110)+'СЕТ СН'!$I$11+СВЦЭМ!$D$10+'СЕТ СН'!$I$6-'СЕТ СН'!$I$23</f>
        <v>1630.7587700299998</v>
      </c>
      <c r="N131" s="36">
        <f>SUMIFS(СВЦЭМ!$D$39:$D$782,СВЦЭМ!$A$39:$A$782,$A131,СВЦЭМ!$B$39:$B$782,N$110)+'СЕТ СН'!$I$11+СВЦЭМ!$D$10+'СЕТ СН'!$I$6-'СЕТ СН'!$I$23</f>
        <v>1693.9516441799999</v>
      </c>
      <c r="O131" s="36">
        <f>SUMIFS(СВЦЭМ!$D$39:$D$782,СВЦЭМ!$A$39:$A$782,$A131,СВЦЭМ!$B$39:$B$782,O$110)+'СЕТ СН'!$I$11+СВЦЭМ!$D$10+'СЕТ СН'!$I$6-'СЕТ СН'!$I$23</f>
        <v>1696.0910108099999</v>
      </c>
      <c r="P131" s="36">
        <f>SUMIFS(СВЦЭМ!$D$39:$D$782,СВЦЭМ!$A$39:$A$782,$A131,СВЦЭМ!$B$39:$B$782,P$110)+'СЕТ СН'!$I$11+СВЦЭМ!$D$10+'СЕТ СН'!$I$6-'СЕТ СН'!$I$23</f>
        <v>1728.7817270799999</v>
      </c>
      <c r="Q131" s="36">
        <f>SUMIFS(СВЦЭМ!$D$39:$D$782,СВЦЭМ!$A$39:$A$782,$A131,СВЦЭМ!$B$39:$B$782,Q$110)+'СЕТ СН'!$I$11+СВЦЭМ!$D$10+'СЕТ СН'!$I$6-'СЕТ СН'!$I$23</f>
        <v>1728.0562410099999</v>
      </c>
      <c r="R131" s="36">
        <f>SUMIFS(СВЦЭМ!$D$39:$D$782,СВЦЭМ!$A$39:$A$782,$A131,СВЦЭМ!$B$39:$B$782,R$110)+'СЕТ СН'!$I$11+СВЦЭМ!$D$10+'СЕТ СН'!$I$6-'СЕТ СН'!$I$23</f>
        <v>1725.541968</v>
      </c>
      <c r="S131" s="36">
        <f>SUMIFS(СВЦЭМ!$D$39:$D$782,СВЦЭМ!$A$39:$A$782,$A131,СВЦЭМ!$B$39:$B$782,S$110)+'СЕТ СН'!$I$11+СВЦЭМ!$D$10+'СЕТ СН'!$I$6-'СЕТ СН'!$I$23</f>
        <v>1683.00760855</v>
      </c>
      <c r="T131" s="36">
        <f>SUMIFS(СВЦЭМ!$D$39:$D$782,СВЦЭМ!$A$39:$A$782,$A131,СВЦЭМ!$B$39:$B$782,T$110)+'СЕТ СН'!$I$11+СВЦЭМ!$D$10+'СЕТ СН'!$I$6-'СЕТ СН'!$I$23</f>
        <v>1603.87620823</v>
      </c>
      <c r="U131" s="36">
        <f>SUMIFS(СВЦЭМ!$D$39:$D$782,СВЦЭМ!$A$39:$A$782,$A131,СВЦЭМ!$B$39:$B$782,U$110)+'СЕТ СН'!$I$11+СВЦЭМ!$D$10+'СЕТ СН'!$I$6-'СЕТ СН'!$I$23</f>
        <v>1585.9328709599999</v>
      </c>
      <c r="V131" s="36">
        <f>SUMIFS(СВЦЭМ!$D$39:$D$782,СВЦЭМ!$A$39:$A$782,$A131,СВЦЭМ!$B$39:$B$782,V$110)+'СЕТ СН'!$I$11+СВЦЭМ!$D$10+'СЕТ СН'!$I$6-'СЕТ СН'!$I$23</f>
        <v>1598.8199743099999</v>
      </c>
      <c r="W131" s="36">
        <f>SUMIFS(СВЦЭМ!$D$39:$D$782,СВЦЭМ!$A$39:$A$782,$A131,СВЦЭМ!$B$39:$B$782,W$110)+'СЕТ СН'!$I$11+СВЦЭМ!$D$10+'СЕТ СН'!$I$6-'СЕТ СН'!$I$23</f>
        <v>1627.1419969599999</v>
      </c>
      <c r="X131" s="36">
        <f>SUMIFS(СВЦЭМ!$D$39:$D$782,СВЦЭМ!$A$39:$A$782,$A131,СВЦЭМ!$B$39:$B$782,X$110)+'СЕТ СН'!$I$11+СВЦЭМ!$D$10+'СЕТ СН'!$I$6-'СЕТ СН'!$I$23</f>
        <v>1651.0931982799998</v>
      </c>
      <c r="Y131" s="36">
        <f>SUMIFS(СВЦЭМ!$D$39:$D$782,СВЦЭМ!$A$39:$A$782,$A131,СВЦЭМ!$B$39:$B$782,Y$110)+'СЕТ СН'!$I$11+СВЦЭМ!$D$10+'СЕТ СН'!$I$6-'СЕТ СН'!$I$23</f>
        <v>1657.1541998099999</v>
      </c>
    </row>
    <row r="132" spans="1:27" ht="15.75" x14ac:dyDescent="0.2">
      <c r="A132" s="35">
        <f t="shared" si="3"/>
        <v>44614</v>
      </c>
      <c r="B132" s="36">
        <f>SUMIFS(СВЦЭМ!$D$39:$D$782,СВЦЭМ!$A$39:$A$782,$A132,СВЦЭМ!$B$39:$B$782,B$110)+'СЕТ СН'!$I$11+СВЦЭМ!$D$10+'СЕТ СН'!$I$6-'СЕТ СН'!$I$23</f>
        <v>1660.67453598</v>
      </c>
      <c r="C132" s="36">
        <f>SUMIFS(СВЦЭМ!$D$39:$D$782,СВЦЭМ!$A$39:$A$782,$A132,СВЦЭМ!$B$39:$B$782,C$110)+'СЕТ СН'!$I$11+СВЦЭМ!$D$10+'СЕТ СН'!$I$6-'СЕТ СН'!$I$23</f>
        <v>1723.3694922299999</v>
      </c>
      <c r="D132" s="36">
        <f>SUMIFS(СВЦЭМ!$D$39:$D$782,СВЦЭМ!$A$39:$A$782,$A132,СВЦЭМ!$B$39:$B$782,D$110)+'СЕТ СН'!$I$11+СВЦЭМ!$D$10+'СЕТ СН'!$I$6-'СЕТ СН'!$I$23</f>
        <v>1763.1123857999999</v>
      </c>
      <c r="E132" s="36">
        <f>SUMIFS(СВЦЭМ!$D$39:$D$782,СВЦЭМ!$A$39:$A$782,$A132,СВЦЭМ!$B$39:$B$782,E$110)+'СЕТ СН'!$I$11+СВЦЭМ!$D$10+'СЕТ СН'!$I$6-'СЕТ СН'!$I$23</f>
        <v>1774.6529941899998</v>
      </c>
      <c r="F132" s="36">
        <f>SUMIFS(СВЦЭМ!$D$39:$D$782,СВЦЭМ!$A$39:$A$782,$A132,СВЦЭМ!$B$39:$B$782,F$110)+'СЕТ СН'!$I$11+СВЦЭМ!$D$10+'СЕТ СН'!$I$6-'СЕТ СН'!$I$23</f>
        <v>1766.6495414399999</v>
      </c>
      <c r="G132" s="36">
        <f>SUMIFS(СВЦЭМ!$D$39:$D$782,СВЦЭМ!$A$39:$A$782,$A132,СВЦЭМ!$B$39:$B$782,G$110)+'СЕТ СН'!$I$11+СВЦЭМ!$D$10+'СЕТ СН'!$I$6-'СЕТ СН'!$I$23</f>
        <v>1736.4780337499999</v>
      </c>
      <c r="H132" s="36">
        <f>SUMIFS(СВЦЭМ!$D$39:$D$782,СВЦЭМ!$A$39:$A$782,$A132,СВЦЭМ!$B$39:$B$782,H$110)+'СЕТ СН'!$I$11+СВЦЭМ!$D$10+'СЕТ СН'!$I$6-'СЕТ СН'!$I$23</f>
        <v>1692.0521315799999</v>
      </c>
      <c r="I132" s="36">
        <f>SUMIFS(СВЦЭМ!$D$39:$D$782,СВЦЭМ!$A$39:$A$782,$A132,СВЦЭМ!$B$39:$B$782,I$110)+'СЕТ СН'!$I$11+СВЦЭМ!$D$10+'СЕТ СН'!$I$6-'СЕТ СН'!$I$23</f>
        <v>1633.6844621999999</v>
      </c>
      <c r="J132" s="36">
        <f>SUMIFS(СВЦЭМ!$D$39:$D$782,СВЦЭМ!$A$39:$A$782,$A132,СВЦЭМ!$B$39:$B$782,J$110)+'СЕТ СН'!$I$11+СВЦЭМ!$D$10+'СЕТ СН'!$I$6-'СЕТ СН'!$I$23</f>
        <v>1586.4428132399999</v>
      </c>
      <c r="K132" s="36">
        <f>SUMIFS(СВЦЭМ!$D$39:$D$782,СВЦЭМ!$A$39:$A$782,$A132,СВЦЭМ!$B$39:$B$782,K$110)+'СЕТ СН'!$I$11+СВЦЭМ!$D$10+'СЕТ СН'!$I$6-'СЕТ СН'!$I$23</f>
        <v>1580.7132503399998</v>
      </c>
      <c r="L132" s="36">
        <f>SUMIFS(СВЦЭМ!$D$39:$D$782,СВЦЭМ!$A$39:$A$782,$A132,СВЦЭМ!$B$39:$B$782,L$110)+'СЕТ СН'!$I$11+СВЦЭМ!$D$10+'СЕТ СН'!$I$6-'СЕТ СН'!$I$23</f>
        <v>1595.05466869</v>
      </c>
      <c r="M132" s="36">
        <f>SUMIFS(СВЦЭМ!$D$39:$D$782,СВЦЭМ!$A$39:$A$782,$A132,СВЦЭМ!$B$39:$B$782,M$110)+'СЕТ СН'!$I$11+СВЦЭМ!$D$10+'СЕТ СН'!$I$6-'СЕТ СН'!$I$23</f>
        <v>1654.0555984499999</v>
      </c>
      <c r="N132" s="36">
        <f>SUMIFS(СВЦЭМ!$D$39:$D$782,СВЦЭМ!$A$39:$A$782,$A132,СВЦЭМ!$B$39:$B$782,N$110)+'СЕТ СН'!$I$11+СВЦЭМ!$D$10+'СЕТ СН'!$I$6-'СЕТ СН'!$I$23</f>
        <v>1688.0587657899998</v>
      </c>
      <c r="O132" s="36">
        <f>SUMIFS(СВЦЭМ!$D$39:$D$782,СВЦЭМ!$A$39:$A$782,$A132,СВЦЭМ!$B$39:$B$782,O$110)+'СЕТ СН'!$I$11+СВЦЭМ!$D$10+'СЕТ СН'!$I$6-'СЕТ СН'!$I$23</f>
        <v>1707.4819097699999</v>
      </c>
      <c r="P132" s="36">
        <f>SUMIFS(СВЦЭМ!$D$39:$D$782,СВЦЭМ!$A$39:$A$782,$A132,СВЦЭМ!$B$39:$B$782,P$110)+'СЕТ СН'!$I$11+СВЦЭМ!$D$10+'СЕТ СН'!$I$6-'СЕТ СН'!$I$23</f>
        <v>1738.6901117399998</v>
      </c>
      <c r="Q132" s="36">
        <f>SUMIFS(СВЦЭМ!$D$39:$D$782,СВЦЭМ!$A$39:$A$782,$A132,СВЦЭМ!$B$39:$B$782,Q$110)+'СЕТ СН'!$I$11+СВЦЭМ!$D$10+'СЕТ СН'!$I$6-'СЕТ СН'!$I$23</f>
        <v>1741.45529139</v>
      </c>
      <c r="R132" s="36">
        <f>SUMIFS(СВЦЭМ!$D$39:$D$782,СВЦЭМ!$A$39:$A$782,$A132,СВЦЭМ!$B$39:$B$782,R$110)+'СЕТ СН'!$I$11+СВЦЭМ!$D$10+'СЕТ СН'!$I$6-'СЕТ СН'!$I$23</f>
        <v>1729.6599285499999</v>
      </c>
      <c r="S132" s="36">
        <f>SUMIFS(СВЦЭМ!$D$39:$D$782,СВЦЭМ!$A$39:$A$782,$A132,СВЦЭМ!$B$39:$B$782,S$110)+'СЕТ СН'!$I$11+СВЦЭМ!$D$10+'СЕТ СН'!$I$6-'СЕТ СН'!$I$23</f>
        <v>1708.2941637599999</v>
      </c>
      <c r="T132" s="36">
        <f>SUMIFS(СВЦЭМ!$D$39:$D$782,СВЦЭМ!$A$39:$A$782,$A132,СВЦЭМ!$B$39:$B$782,T$110)+'СЕТ СН'!$I$11+СВЦЭМ!$D$10+'СЕТ СН'!$I$6-'СЕТ СН'!$I$23</f>
        <v>1626.1824656599999</v>
      </c>
      <c r="U132" s="36">
        <f>SUMIFS(СВЦЭМ!$D$39:$D$782,СВЦЭМ!$A$39:$A$782,$A132,СВЦЭМ!$B$39:$B$782,U$110)+'СЕТ СН'!$I$11+СВЦЭМ!$D$10+'СЕТ СН'!$I$6-'СЕТ СН'!$I$23</f>
        <v>1600.7720128699998</v>
      </c>
      <c r="V132" s="36">
        <f>SUMIFS(СВЦЭМ!$D$39:$D$782,СВЦЭМ!$A$39:$A$782,$A132,СВЦЭМ!$B$39:$B$782,V$110)+'СЕТ СН'!$I$11+СВЦЭМ!$D$10+'СЕТ СН'!$I$6-'СЕТ СН'!$I$23</f>
        <v>1622.27889239</v>
      </c>
      <c r="W132" s="36">
        <f>SUMIFS(СВЦЭМ!$D$39:$D$782,СВЦЭМ!$A$39:$A$782,$A132,СВЦЭМ!$B$39:$B$782,W$110)+'СЕТ СН'!$I$11+СВЦЭМ!$D$10+'СЕТ СН'!$I$6-'СЕТ СН'!$I$23</f>
        <v>1641.4273811199998</v>
      </c>
      <c r="X132" s="36">
        <f>SUMIFS(СВЦЭМ!$D$39:$D$782,СВЦЭМ!$A$39:$A$782,$A132,СВЦЭМ!$B$39:$B$782,X$110)+'СЕТ СН'!$I$11+СВЦЭМ!$D$10+'СЕТ СН'!$I$6-'СЕТ СН'!$I$23</f>
        <v>1661.5510303999999</v>
      </c>
      <c r="Y132" s="36">
        <f>SUMIFS(СВЦЭМ!$D$39:$D$782,СВЦЭМ!$A$39:$A$782,$A132,СВЦЭМ!$B$39:$B$782,Y$110)+'СЕТ СН'!$I$11+СВЦЭМ!$D$10+'СЕТ СН'!$I$6-'СЕТ СН'!$I$23</f>
        <v>1685.99752014</v>
      </c>
    </row>
    <row r="133" spans="1:27" ht="15.75" x14ac:dyDescent="0.2">
      <c r="A133" s="35">
        <f t="shared" si="3"/>
        <v>44615</v>
      </c>
      <c r="B133" s="36">
        <f>SUMIFS(СВЦЭМ!$D$39:$D$782,СВЦЭМ!$A$39:$A$782,$A133,СВЦЭМ!$B$39:$B$782,B$110)+'СЕТ СН'!$I$11+СВЦЭМ!$D$10+'СЕТ СН'!$I$6-'СЕТ СН'!$I$23</f>
        <v>1671.47321231</v>
      </c>
      <c r="C133" s="36">
        <f>SUMIFS(СВЦЭМ!$D$39:$D$782,СВЦЭМ!$A$39:$A$782,$A133,СВЦЭМ!$B$39:$B$782,C$110)+'СЕТ СН'!$I$11+СВЦЭМ!$D$10+'СЕТ СН'!$I$6-'СЕТ СН'!$I$23</f>
        <v>1723.7098402899999</v>
      </c>
      <c r="D133" s="36">
        <f>SUMIFS(СВЦЭМ!$D$39:$D$782,СВЦЭМ!$A$39:$A$782,$A133,СВЦЭМ!$B$39:$B$782,D$110)+'СЕТ СН'!$I$11+СВЦЭМ!$D$10+'СЕТ СН'!$I$6-'СЕТ СН'!$I$23</f>
        <v>1755.07016785</v>
      </c>
      <c r="E133" s="36">
        <f>SUMIFS(СВЦЭМ!$D$39:$D$782,СВЦЭМ!$A$39:$A$782,$A133,СВЦЭМ!$B$39:$B$782,E$110)+'СЕТ СН'!$I$11+СВЦЭМ!$D$10+'СЕТ СН'!$I$6-'СЕТ СН'!$I$23</f>
        <v>1759.8902788099999</v>
      </c>
      <c r="F133" s="36">
        <f>SUMIFS(СВЦЭМ!$D$39:$D$782,СВЦЭМ!$A$39:$A$782,$A133,СВЦЭМ!$B$39:$B$782,F$110)+'СЕТ СН'!$I$11+СВЦЭМ!$D$10+'СЕТ СН'!$I$6-'СЕТ СН'!$I$23</f>
        <v>1756.77220932</v>
      </c>
      <c r="G133" s="36">
        <f>SUMIFS(СВЦЭМ!$D$39:$D$782,СВЦЭМ!$A$39:$A$782,$A133,СВЦЭМ!$B$39:$B$782,G$110)+'СЕТ СН'!$I$11+СВЦЭМ!$D$10+'СЕТ СН'!$I$6-'СЕТ СН'!$I$23</f>
        <v>1742.7926425399999</v>
      </c>
      <c r="H133" s="36">
        <f>SUMIFS(СВЦЭМ!$D$39:$D$782,СВЦЭМ!$A$39:$A$782,$A133,СВЦЭМ!$B$39:$B$782,H$110)+'СЕТ СН'!$I$11+СВЦЭМ!$D$10+'СЕТ СН'!$I$6-'СЕТ СН'!$I$23</f>
        <v>1724.7329297499998</v>
      </c>
      <c r="I133" s="36">
        <f>SUMIFS(СВЦЭМ!$D$39:$D$782,СВЦЭМ!$A$39:$A$782,$A133,СВЦЭМ!$B$39:$B$782,I$110)+'СЕТ СН'!$I$11+СВЦЭМ!$D$10+'СЕТ СН'!$I$6-'СЕТ СН'!$I$23</f>
        <v>1669.01510588</v>
      </c>
      <c r="J133" s="36">
        <f>SUMIFS(СВЦЭМ!$D$39:$D$782,СВЦЭМ!$A$39:$A$782,$A133,СВЦЭМ!$B$39:$B$782,J$110)+'СЕТ СН'!$I$11+СВЦЭМ!$D$10+'СЕТ СН'!$I$6-'СЕТ СН'!$I$23</f>
        <v>1586.5736186299998</v>
      </c>
      <c r="K133" s="36">
        <f>SUMIFS(СВЦЭМ!$D$39:$D$782,СВЦЭМ!$A$39:$A$782,$A133,СВЦЭМ!$B$39:$B$782,K$110)+'СЕТ СН'!$I$11+СВЦЭМ!$D$10+'СЕТ СН'!$I$6-'СЕТ СН'!$I$23</f>
        <v>1567.9112522399998</v>
      </c>
      <c r="L133" s="36">
        <f>SUMIFS(СВЦЭМ!$D$39:$D$782,СВЦЭМ!$A$39:$A$782,$A133,СВЦЭМ!$B$39:$B$782,L$110)+'СЕТ СН'!$I$11+СВЦЭМ!$D$10+'СЕТ СН'!$I$6-'СЕТ СН'!$I$23</f>
        <v>1563.5328411599999</v>
      </c>
      <c r="M133" s="36">
        <f>SUMIFS(СВЦЭМ!$D$39:$D$782,СВЦЭМ!$A$39:$A$782,$A133,СВЦЭМ!$B$39:$B$782,M$110)+'СЕТ СН'!$I$11+СВЦЭМ!$D$10+'СЕТ СН'!$I$6-'СЕТ СН'!$I$23</f>
        <v>1614.3468550099999</v>
      </c>
      <c r="N133" s="36">
        <f>SUMIFS(СВЦЭМ!$D$39:$D$782,СВЦЭМ!$A$39:$A$782,$A133,СВЦЭМ!$B$39:$B$782,N$110)+'СЕТ СН'!$I$11+СВЦЭМ!$D$10+'СЕТ СН'!$I$6-'СЕТ СН'!$I$23</f>
        <v>1665.9198010299999</v>
      </c>
      <c r="O133" s="36">
        <f>SUMIFS(СВЦЭМ!$D$39:$D$782,СВЦЭМ!$A$39:$A$782,$A133,СВЦЭМ!$B$39:$B$782,O$110)+'СЕТ СН'!$I$11+СВЦЭМ!$D$10+'СЕТ СН'!$I$6-'СЕТ СН'!$I$23</f>
        <v>1720.4300545499998</v>
      </c>
      <c r="P133" s="36">
        <f>SUMIFS(СВЦЭМ!$D$39:$D$782,СВЦЭМ!$A$39:$A$782,$A133,СВЦЭМ!$B$39:$B$782,P$110)+'СЕТ СН'!$I$11+СВЦЭМ!$D$10+'СЕТ СН'!$I$6-'СЕТ СН'!$I$23</f>
        <v>1783.4338986599998</v>
      </c>
      <c r="Q133" s="36">
        <f>SUMIFS(СВЦЭМ!$D$39:$D$782,СВЦЭМ!$A$39:$A$782,$A133,СВЦЭМ!$B$39:$B$782,Q$110)+'СЕТ СН'!$I$11+СВЦЭМ!$D$10+'СЕТ СН'!$I$6-'СЕТ СН'!$I$23</f>
        <v>1781.13426798</v>
      </c>
      <c r="R133" s="36">
        <f>SUMIFS(СВЦЭМ!$D$39:$D$782,СВЦЭМ!$A$39:$A$782,$A133,СВЦЭМ!$B$39:$B$782,R$110)+'СЕТ СН'!$I$11+СВЦЭМ!$D$10+'СЕТ СН'!$I$6-'СЕТ СН'!$I$23</f>
        <v>1771.5956125199998</v>
      </c>
      <c r="S133" s="36">
        <f>SUMIFS(СВЦЭМ!$D$39:$D$782,СВЦЭМ!$A$39:$A$782,$A133,СВЦЭМ!$B$39:$B$782,S$110)+'СЕТ СН'!$I$11+СВЦЭМ!$D$10+'СЕТ СН'!$I$6-'СЕТ СН'!$I$23</f>
        <v>1740.39794044</v>
      </c>
      <c r="T133" s="36">
        <f>SUMIFS(СВЦЭМ!$D$39:$D$782,СВЦЭМ!$A$39:$A$782,$A133,СВЦЭМ!$B$39:$B$782,T$110)+'СЕТ СН'!$I$11+СВЦЭМ!$D$10+'СЕТ СН'!$I$6-'СЕТ СН'!$I$23</f>
        <v>1650.6837536599999</v>
      </c>
      <c r="U133" s="36">
        <f>SUMIFS(СВЦЭМ!$D$39:$D$782,СВЦЭМ!$A$39:$A$782,$A133,СВЦЭМ!$B$39:$B$782,U$110)+'СЕТ СН'!$I$11+СВЦЭМ!$D$10+'СЕТ СН'!$I$6-'СЕТ СН'!$I$23</f>
        <v>1633.20660269</v>
      </c>
      <c r="V133" s="36">
        <f>SUMIFS(СВЦЭМ!$D$39:$D$782,СВЦЭМ!$A$39:$A$782,$A133,СВЦЭМ!$B$39:$B$782,V$110)+'СЕТ СН'!$I$11+СВЦЭМ!$D$10+'СЕТ СН'!$I$6-'СЕТ СН'!$I$23</f>
        <v>1655.81706573</v>
      </c>
      <c r="W133" s="36">
        <f>SUMIFS(СВЦЭМ!$D$39:$D$782,СВЦЭМ!$A$39:$A$782,$A133,СВЦЭМ!$B$39:$B$782,W$110)+'СЕТ СН'!$I$11+СВЦЭМ!$D$10+'СЕТ СН'!$I$6-'СЕТ СН'!$I$23</f>
        <v>1682.02037522</v>
      </c>
      <c r="X133" s="36">
        <f>SUMIFS(СВЦЭМ!$D$39:$D$782,СВЦЭМ!$A$39:$A$782,$A133,СВЦЭМ!$B$39:$B$782,X$110)+'СЕТ СН'!$I$11+СВЦЭМ!$D$10+'СЕТ СН'!$I$6-'СЕТ СН'!$I$23</f>
        <v>1703.95611134</v>
      </c>
      <c r="Y133" s="36">
        <f>SUMIFS(СВЦЭМ!$D$39:$D$782,СВЦЭМ!$A$39:$A$782,$A133,СВЦЭМ!$B$39:$B$782,Y$110)+'СЕТ СН'!$I$11+СВЦЭМ!$D$10+'СЕТ СН'!$I$6-'СЕТ СН'!$I$23</f>
        <v>1740.2619977099998</v>
      </c>
    </row>
    <row r="134" spans="1:27" ht="15.75" x14ac:dyDescent="0.2">
      <c r="A134" s="35">
        <f t="shared" si="3"/>
        <v>44616</v>
      </c>
      <c r="B134" s="36">
        <f>SUMIFS(СВЦЭМ!$D$39:$D$782,СВЦЭМ!$A$39:$A$782,$A134,СВЦЭМ!$B$39:$B$782,B$110)+'СЕТ СН'!$I$11+СВЦЭМ!$D$10+'СЕТ СН'!$I$6-'СЕТ СН'!$I$23</f>
        <v>1747.54456192</v>
      </c>
      <c r="C134" s="36">
        <f>SUMIFS(СВЦЭМ!$D$39:$D$782,СВЦЭМ!$A$39:$A$782,$A134,СВЦЭМ!$B$39:$B$782,C$110)+'СЕТ СН'!$I$11+СВЦЭМ!$D$10+'СЕТ СН'!$I$6-'СЕТ СН'!$I$23</f>
        <v>1777.4922787799999</v>
      </c>
      <c r="D134" s="36">
        <f>SUMIFS(СВЦЭМ!$D$39:$D$782,СВЦЭМ!$A$39:$A$782,$A134,СВЦЭМ!$B$39:$B$782,D$110)+'СЕТ СН'!$I$11+СВЦЭМ!$D$10+'СЕТ СН'!$I$6-'СЕТ СН'!$I$23</f>
        <v>1810.9029545999999</v>
      </c>
      <c r="E134" s="36">
        <f>SUMIFS(СВЦЭМ!$D$39:$D$782,СВЦЭМ!$A$39:$A$782,$A134,СВЦЭМ!$B$39:$B$782,E$110)+'СЕТ СН'!$I$11+СВЦЭМ!$D$10+'СЕТ СН'!$I$6-'СЕТ СН'!$I$23</f>
        <v>1818.2821735</v>
      </c>
      <c r="F134" s="36">
        <f>SUMIFS(СВЦЭМ!$D$39:$D$782,СВЦЭМ!$A$39:$A$782,$A134,СВЦЭМ!$B$39:$B$782,F$110)+'СЕТ СН'!$I$11+СВЦЭМ!$D$10+'СЕТ СН'!$I$6-'СЕТ СН'!$I$23</f>
        <v>1813.4530854499999</v>
      </c>
      <c r="G134" s="36">
        <f>SUMIFS(СВЦЭМ!$D$39:$D$782,СВЦЭМ!$A$39:$A$782,$A134,СВЦЭМ!$B$39:$B$782,G$110)+'СЕТ СН'!$I$11+СВЦЭМ!$D$10+'СЕТ СН'!$I$6-'СЕТ СН'!$I$23</f>
        <v>1778.0147680099999</v>
      </c>
      <c r="H134" s="36">
        <f>SUMIFS(СВЦЭМ!$D$39:$D$782,СВЦЭМ!$A$39:$A$782,$A134,СВЦЭМ!$B$39:$B$782,H$110)+'СЕТ СН'!$I$11+СВЦЭМ!$D$10+'СЕТ СН'!$I$6-'СЕТ СН'!$I$23</f>
        <v>1752.69653079</v>
      </c>
      <c r="I134" s="36">
        <f>SUMIFS(СВЦЭМ!$D$39:$D$782,СВЦЭМ!$A$39:$A$782,$A134,СВЦЭМ!$B$39:$B$782,I$110)+'СЕТ СН'!$I$11+СВЦЭМ!$D$10+'СЕТ СН'!$I$6-'СЕТ СН'!$I$23</f>
        <v>1681.9900019899999</v>
      </c>
      <c r="J134" s="36">
        <f>SUMIFS(СВЦЭМ!$D$39:$D$782,СВЦЭМ!$A$39:$A$782,$A134,СВЦЭМ!$B$39:$B$782,J$110)+'СЕТ СН'!$I$11+СВЦЭМ!$D$10+'СЕТ СН'!$I$6-'СЕТ СН'!$I$23</f>
        <v>1621.0999789999998</v>
      </c>
      <c r="K134" s="36">
        <f>SUMIFS(СВЦЭМ!$D$39:$D$782,СВЦЭМ!$A$39:$A$782,$A134,СВЦЭМ!$B$39:$B$782,K$110)+'СЕТ СН'!$I$11+СВЦЭМ!$D$10+'СЕТ СН'!$I$6-'СЕТ СН'!$I$23</f>
        <v>1593.9683996599999</v>
      </c>
      <c r="L134" s="36">
        <f>SUMIFS(СВЦЭМ!$D$39:$D$782,СВЦЭМ!$A$39:$A$782,$A134,СВЦЭМ!$B$39:$B$782,L$110)+'СЕТ СН'!$I$11+СВЦЭМ!$D$10+'СЕТ СН'!$I$6-'СЕТ СН'!$I$23</f>
        <v>1596.50190428</v>
      </c>
      <c r="M134" s="36">
        <f>SUMIFS(СВЦЭМ!$D$39:$D$782,СВЦЭМ!$A$39:$A$782,$A134,СВЦЭМ!$B$39:$B$782,M$110)+'СЕТ СН'!$I$11+СВЦЭМ!$D$10+'СЕТ СН'!$I$6-'СЕТ СН'!$I$23</f>
        <v>1639.1891977599998</v>
      </c>
      <c r="N134" s="36">
        <f>SUMIFS(СВЦЭМ!$D$39:$D$782,СВЦЭМ!$A$39:$A$782,$A134,СВЦЭМ!$B$39:$B$782,N$110)+'СЕТ СН'!$I$11+СВЦЭМ!$D$10+'СЕТ СН'!$I$6-'СЕТ СН'!$I$23</f>
        <v>1694.1776148899999</v>
      </c>
      <c r="O134" s="36">
        <f>SUMIFS(СВЦЭМ!$D$39:$D$782,СВЦЭМ!$A$39:$A$782,$A134,СВЦЭМ!$B$39:$B$782,O$110)+'СЕТ СН'!$I$11+СВЦЭМ!$D$10+'СЕТ СН'!$I$6-'СЕТ СН'!$I$23</f>
        <v>1729.0442205699999</v>
      </c>
      <c r="P134" s="36">
        <f>SUMIFS(СВЦЭМ!$D$39:$D$782,СВЦЭМ!$A$39:$A$782,$A134,СВЦЭМ!$B$39:$B$782,P$110)+'СЕТ СН'!$I$11+СВЦЭМ!$D$10+'СЕТ СН'!$I$6-'СЕТ СН'!$I$23</f>
        <v>1746.3573703099999</v>
      </c>
      <c r="Q134" s="36">
        <f>SUMIFS(СВЦЭМ!$D$39:$D$782,СВЦЭМ!$A$39:$A$782,$A134,СВЦЭМ!$B$39:$B$782,Q$110)+'СЕТ СН'!$I$11+СВЦЭМ!$D$10+'СЕТ СН'!$I$6-'СЕТ СН'!$I$23</f>
        <v>1748.7069989699999</v>
      </c>
      <c r="R134" s="36">
        <f>SUMIFS(СВЦЭМ!$D$39:$D$782,СВЦЭМ!$A$39:$A$782,$A134,СВЦЭМ!$B$39:$B$782,R$110)+'СЕТ СН'!$I$11+СВЦЭМ!$D$10+'СЕТ СН'!$I$6-'СЕТ СН'!$I$23</f>
        <v>1744.3278953399999</v>
      </c>
      <c r="S134" s="36">
        <f>SUMIFS(СВЦЭМ!$D$39:$D$782,СВЦЭМ!$A$39:$A$782,$A134,СВЦЭМ!$B$39:$B$782,S$110)+'СЕТ СН'!$I$11+СВЦЭМ!$D$10+'СЕТ СН'!$I$6-'СЕТ СН'!$I$23</f>
        <v>1714.5610552099999</v>
      </c>
      <c r="T134" s="36">
        <f>SUMIFS(СВЦЭМ!$D$39:$D$782,СВЦЭМ!$A$39:$A$782,$A134,СВЦЭМ!$B$39:$B$782,T$110)+'СЕТ СН'!$I$11+СВЦЭМ!$D$10+'СЕТ СН'!$I$6-'СЕТ СН'!$I$23</f>
        <v>1637.7411578299998</v>
      </c>
      <c r="U134" s="36">
        <f>SUMIFS(СВЦЭМ!$D$39:$D$782,СВЦЭМ!$A$39:$A$782,$A134,СВЦЭМ!$B$39:$B$782,U$110)+'СЕТ СН'!$I$11+СВЦЭМ!$D$10+'СЕТ СН'!$I$6-'СЕТ СН'!$I$23</f>
        <v>1620.1723323899998</v>
      </c>
      <c r="V134" s="36">
        <f>SUMIFS(СВЦЭМ!$D$39:$D$782,СВЦЭМ!$A$39:$A$782,$A134,СВЦЭМ!$B$39:$B$782,V$110)+'СЕТ СН'!$I$11+СВЦЭМ!$D$10+'СЕТ СН'!$I$6-'СЕТ СН'!$I$23</f>
        <v>1648.16130643</v>
      </c>
      <c r="W134" s="36">
        <f>SUMIFS(СВЦЭМ!$D$39:$D$782,СВЦЭМ!$A$39:$A$782,$A134,СВЦЭМ!$B$39:$B$782,W$110)+'СЕТ СН'!$I$11+СВЦЭМ!$D$10+'СЕТ СН'!$I$6-'СЕТ СН'!$I$23</f>
        <v>1649.9125049099998</v>
      </c>
      <c r="X134" s="36">
        <f>SUMIFS(СВЦЭМ!$D$39:$D$782,СВЦЭМ!$A$39:$A$782,$A134,СВЦЭМ!$B$39:$B$782,X$110)+'СЕТ СН'!$I$11+СВЦЭМ!$D$10+'СЕТ СН'!$I$6-'СЕТ СН'!$I$23</f>
        <v>1670.0789310799998</v>
      </c>
      <c r="Y134" s="36">
        <f>SUMIFS(СВЦЭМ!$D$39:$D$782,СВЦЭМ!$A$39:$A$782,$A134,СВЦЭМ!$B$39:$B$782,Y$110)+'СЕТ СН'!$I$11+СВЦЭМ!$D$10+'СЕТ СН'!$I$6-'СЕТ СН'!$I$23</f>
        <v>1709.9075203499999</v>
      </c>
    </row>
    <row r="135" spans="1:27" ht="15.75" x14ac:dyDescent="0.2">
      <c r="A135" s="35">
        <f t="shared" si="3"/>
        <v>44617</v>
      </c>
      <c r="B135" s="36">
        <f>SUMIFS(СВЦЭМ!$D$39:$D$782,СВЦЭМ!$A$39:$A$782,$A135,СВЦЭМ!$B$39:$B$782,B$110)+'СЕТ СН'!$I$11+СВЦЭМ!$D$10+'СЕТ СН'!$I$6-'СЕТ СН'!$I$23</f>
        <v>1707.34078961</v>
      </c>
      <c r="C135" s="36">
        <f>SUMIFS(СВЦЭМ!$D$39:$D$782,СВЦЭМ!$A$39:$A$782,$A135,СВЦЭМ!$B$39:$B$782,C$110)+'СЕТ СН'!$I$11+СВЦЭМ!$D$10+'СЕТ СН'!$I$6-'СЕТ СН'!$I$23</f>
        <v>1751.8032604399998</v>
      </c>
      <c r="D135" s="36">
        <f>SUMIFS(СВЦЭМ!$D$39:$D$782,СВЦЭМ!$A$39:$A$782,$A135,СВЦЭМ!$B$39:$B$782,D$110)+'СЕТ СН'!$I$11+СВЦЭМ!$D$10+'СЕТ СН'!$I$6-'СЕТ СН'!$I$23</f>
        <v>1790.6901837299999</v>
      </c>
      <c r="E135" s="36">
        <f>SUMIFS(СВЦЭМ!$D$39:$D$782,СВЦЭМ!$A$39:$A$782,$A135,СВЦЭМ!$B$39:$B$782,E$110)+'СЕТ СН'!$I$11+СВЦЭМ!$D$10+'СЕТ СН'!$I$6-'СЕТ СН'!$I$23</f>
        <v>1792.18420537</v>
      </c>
      <c r="F135" s="36">
        <f>SUMIFS(СВЦЭМ!$D$39:$D$782,СВЦЭМ!$A$39:$A$782,$A135,СВЦЭМ!$B$39:$B$782,F$110)+'СЕТ СН'!$I$11+СВЦЭМ!$D$10+'СЕТ СН'!$I$6-'СЕТ СН'!$I$23</f>
        <v>1780.78192988</v>
      </c>
      <c r="G135" s="36">
        <f>SUMIFS(СВЦЭМ!$D$39:$D$782,СВЦЭМ!$A$39:$A$782,$A135,СВЦЭМ!$B$39:$B$782,G$110)+'СЕТ СН'!$I$11+СВЦЭМ!$D$10+'СЕТ СН'!$I$6-'СЕТ СН'!$I$23</f>
        <v>1748.62148914</v>
      </c>
      <c r="H135" s="36">
        <f>SUMIFS(СВЦЭМ!$D$39:$D$782,СВЦЭМ!$A$39:$A$782,$A135,СВЦЭМ!$B$39:$B$782,H$110)+'СЕТ СН'!$I$11+СВЦЭМ!$D$10+'СЕТ СН'!$I$6-'СЕТ СН'!$I$23</f>
        <v>1702.3399928699998</v>
      </c>
      <c r="I135" s="36">
        <f>SUMIFS(СВЦЭМ!$D$39:$D$782,СВЦЭМ!$A$39:$A$782,$A135,СВЦЭМ!$B$39:$B$782,I$110)+'СЕТ СН'!$I$11+СВЦЭМ!$D$10+'СЕТ СН'!$I$6-'СЕТ СН'!$I$23</f>
        <v>1653.9998863699998</v>
      </c>
      <c r="J135" s="36">
        <f>SUMIFS(СВЦЭМ!$D$39:$D$782,СВЦЭМ!$A$39:$A$782,$A135,СВЦЭМ!$B$39:$B$782,J$110)+'СЕТ СН'!$I$11+СВЦЭМ!$D$10+'СЕТ СН'!$I$6-'СЕТ СН'!$I$23</f>
        <v>1633.7518172199998</v>
      </c>
      <c r="K135" s="36">
        <f>SUMIFS(СВЦЭМ!$D$39:$D$782,СВЦЭМ!$A$39:$A$782,$A135,СВЦЭМ!$B$39:$B$782,K$110)+'СЕТ СН'!$I$11+СВЦЭМ!$D$10+'СЕТ СН'!$I$6-'СЕТ СН'!$I$23</f>
        <v>1599.5512290899999</v>
      </c>
      <c r="L135" s="36">
        <f>SUMIFS(СВЦЭМ!$D$39:$D$782,СВЦЭМ!$A$39:$A$782,$A135,СВЦЭМ!$B$39:$B$782,L$110)+'СЕТ СН'!$I$11+СВЦЭМ!$D$10+'СЕТ СН'!$I$6-'СЕТ СН'!$I$23</f>
        <v>1621.8646585899999</v>
      </c>
      <c r="M135" s="36">
        <f>SUMIFS(СВЦЭМ!$D$39:$D$782,СВЦЭМ!$A$39:$A$782,$A135,СВЦЭМ!$B$39:$B$782,M$110)+'СЕТ СН'!$I$11+СВЦЭМ!$D$10+'СЕТ СН'!$I$6-'СЕТ СН'!$I$23</f>
        <v>1666.9096254799999</v>
      </c>
      <c r="N135" s="36">
        <f>SUMIFS(СВЦЭМ!$D$39:$D$782,СВЦЭМ!$A$39:$A$782,$A135,СВЦЭМ!$B$39:$B$782,N$110)+'СЕТ СН'!$I$11+СВЦЭМ!$D$10+'СЕТ СН'!$I$6-'СЕТ СН'!$I$23</f>
        <v>1716.57197602</v>
      </c>
      <c r="O135" s="36">
        <f>SUMIFS(СВЦЭМ!$D$39:$D$782,СВЦЭМ!$A$39:$A$782,$A135,СВЦЭМ!$B$39:$B$782,O$110)+'СЕТ СН'!$I$11+СВЦЭМ!$D$10+'СЕТ СН'!$I$6-'СЕТ СН'!$I$23</f>
        <v>1744.3037911099998</v>
      </c>
      <c r="P135" s="36">
        <f>SUMIFS(СВЦЭМ!$D$39:$D$782,СВЦЭМ!$A$39:$A$782,$A135,СВЦЭМ!$B$39:$B$782,P$110)+'СЕТ СН'!$I$11+СВЦЭМ!$D$10+'СЕТ СН'!$I$6-'СЕТ СН'!$I$23</f>
        <v>1755.6811223</v>
      </c>
      <c r="Q135" s="36">
        <f>SUMIFS(СВЦЭМ!$D$39:$D$782,СВЦЭМ!$A$39:$A$782,$A135,СВЦЭМ!$B$39:$B$782,Q$110)+'СЕТ СН'!$I$11+СВЦЭМ!$D$10+'СЕТ СН'!$I$6-'СЕТ СН'!$I$23</f>
        <v>1760.97203221</v>
      </c>
      <c r="R135" s="36">
        <f>SUMIFS(СВЦЭМ!$D$39:$D$782,СВЦЭМ!$A$39:$A$782,$A135,СВЦЭМ!$B$39:$B$782,R$110)+'СЕТ СН'!$I$11+СВЦЭМ!$D$10+'СЕТ СН'!$I$6-'СЕТ СН'!$I$23</f>
        <v>1753.0800816599999</v>
      </c>
      <c r="S135" s="36">
        <f>SUMIFS(СВЦЭМ!$D$39:$D$782,СВЦЭМ!$A$39:$A$782,$A135,СВЦЭМ!$B$39:$B$782,S$110)+'СЕТ СН'!$I$11+СВЦЭМ!$D$10+'СЕТ СН'!$I$6-'СЕТ СН'!$I$23</f>
        <v>1707.9372148299999</v>
      </c>
      <c r="T135" s="36">
        <f>SUMIFS(СВЦЭМ!$D$39:$D$782,СВЦЭМ!$A$39:$A$782,$A135,СВЦЭМ!$B$39:$B$782,T$110)+'СЕТ СН'!$I$11+СВЦЭМ!$D$10+'СЕТ СН'!$I$6-'СЕТ СН'!$I$23</f>
        <v>1665.0762091099998</v>
      </c>
      <c r="U135" s="36">
        <f>SUMIFS(СВЦЭМ!$D$39:$D$782,СВЦЭМ!$A$39:$A$782,$A135,СВЦЭМ!$B$39:$B$782,U$110)+'СЕТ СН'!$I$11+СВЦЭМ!$D$10+'СЕТ СН'!$I$6-'СЕТ СН'!$I$23</f>
        <v>1631.3734255299998</v>
      </c>
      <c r="V135" s="36">
        <f>SUMIFS(СВЦЭМ!$D$39:$D$782,СВЦЭМ!$A$39:$A$782,$A135,СВЦЭМ!$B$39:$B$782,V$110)+'СЕТ СН'!$I$11+СВЦЭМ!$D$10+'СЕТ СН'!$I$6-'СЕТ СН'!$I$23</f>
        <v>1627.5875988099999</v>
      </c>
      <c r="W135" s="36">
        <f>SUMIFS(СВЦЭМ!$D$39:$D$782,СВЦЭМ!$A$39:$A$782,$A135,СВЦЭМ!$B$39:$B$782,W$110)+'СЕТ СН'!$I$11+СВЦЭМ!$D$10+'СЕТ СН'!$I$6-'СЕТ СН'!$I$23</f>
        <v>1634.3944285</v>
      </c>
      <c r="X135" s="36">
        <f>SUMIFS(СВЦЭМ!$D$39:$D$782,СВЦЭМ!$A$39:$A$782,$A135,СВЦЭМ!$B$39:$B$782,X$110)+'СЕТ СН'!$I$11+СВЦЭМ!$D$10+'СЕТ СН'!$I$6-'СЕТ СН'!$I$23</f>
        <v>1654.71921088</v>
      </c>
      <c r="Y135" s="36">
        <f>SUMIFS(СВЦЭМ!$D$39:$D$782,СВЦЭМ!$A$39:$A$782,$A135,СВЦЭМ!$B$39:$B$782,Y$110)+'СЕТ СН'!$I$11+СВЦЭМ!$D$10+'СЕТ СН'!$I$6-'СЕТ СН'!$I$23</f>
        <v>1699.0771876199999</v>
      </c>
    </row>
    <row r="136" spans="1:27" ht="15.75" x14ac:dyDescent="0.2">
      <c r="A136" s="35">
        <f t="shared" si="3"/>
        <v>44618</v>
      </c>
      <c r="B136" s="36">
        <f>SUMIFS(СВЦЭМ!$D$39:$D$782,СВЦЭМ!$A$39:$A$782,$A136,СВЦЭМ!$B$39:$B$782,B$110)+'СЕТ СН'!$I$11+СВЦЭМ!$D$10+'СЕТ СН'!$I$6-'СЕТ СН'!$I$23</f>
        <v>1735.1358819499999</v>
      </c>
      <c r="C136" s="36">
        <f>SUMIFS(СВЦЭМ!$D$39:$D$782,СВЦЭМ!$A$39:$A$782,$A136,СВЦЭМ!$B$39:$B$782,C$110)+'СЕТ СН'!$I$11+СВЦЭМ!$D$10+'СЕТ СН'!$I$6-'СЕТ СН'!$I$23</f>
        <v>1738.8528177999999</v>
      </c>
      <c r="D136" s="36">
        <f>SUMIFS(СВЦЭМ!$D$39:$D$782,СВЦЭМ!$A$39:$A$782,$A136,СВЦЭМ!$B$39:$B$782,D$110)+'СЕТ СН'!$I$11+СВЦЭМ!$D$10+'СЕТ СН'!$I$6-'СЕТ СН'!$I$23</f>
        <v>1750.6349496099999</v>
      </c>
      <c r="E136" s="36">
        <f>SUMIFS(СВЦЭМ!$D$39:$D$782,СВЦЭМ!$A$39:$A$782,$A136,СВЦЭМ!$B$39:$B$782,E$110)+'СЕТ СН'!$I$11+СВЦЭМ!$D$10+'СЕТ СН'!$I$6-'СЕТ СН'!$I$23</f>
        <v>1783.12549582</v>
      </c>
      <c r="F136" s="36">
        <f>SUMIFS(СВЦЭМ!$D$39:$D$782,СВЦЭМ!$A$39:$A$782,$A136,СВЦЭМ!$B$39:$B$782,F$110)+'СЕТ СН'!$I$11+СВЦЭМ!$D$10+'СЕТ СН'!$I$6-'СЕТ СН'!$I$23</f>
        <v>1782.3939179699998</v>
      </c>
      <c r="G136" s="36">
        <f>SUMIFS(СВЦЭМ!$D$39:$D$782,СВЦЭМ!$A$39:$A$782,$A136,СВЦЭМ!$B$39:$B$782,G$110)+'СЕТ СН'!$I$11+СВЦЭМ!$D$10+'СЕТ СН'!$I$6-'СЕТ СН'!$I$23</f>
        <v>1758.8438047099999</v>
      </c>
      <c r="H136" s="36">
        <f>SUMIFS(СВЦЭМ!$D$39:$D$782,СВЦЭМ!$A$39:$A$782,$A136,СВЦЭМ!$B$39:$B$782,H$110)+'СЕТ СН'!$I$11+СВЦЭМ!$D$10+'СЕТ СН'!$I$6-'СЕТ СН'!$I$23</f>
        <v>1723.5060839799999</v>
      </c>
      <c r="I136" s="36">
        <f>SUMIFS(СВЦЭМ!$D$39:$D$782,СВЦЭМ!$A$39:$A$782,$A136,СВЦЭМ!$B$39:$B$782,I$110)+'СЕТ СН'!$I$11+СВЦЭМ!$D$10+'СЕТ СН'!$I$6-'СЕТ СН'!$I$23</f>
        <v>1685.89037388</v>
      </c>
      <c r="J136" s="36">
        <f>SUMIFS(СВЦЭМ!$D$39:$D$782,СВЦЭМ!$A$39:$A$782,$A136,СВЦЭМ!$B$39:$B$782,J$110)+'СЕТ СН'!$I$11+СВЦЭМ!$D$10+'СЕТ СН'!$I$6-'СЕТ СН'!$I$23</f>
        <v>1618.98981222</v>
      </c>
      <c r="K136" s="36">
        <f>SUMIFS(СВЦЭМ!$D$39:$D$782,СВЦЭМ!$A$39:$A$782,$A136,СВЦЭМ!$B$39:$B$782,K$110)+'СЕТ СН'!$I$11+СВЦЭМ!$D$10+'СЕТ СН'!$I$6-'СЕТ СН'!$I$23</f>
        <v>1593.9719166599998</v>
      </c>
      <c r="L136" s="36">
        <f>SUMIFS(СВЦЭМ!$D$39:$D$782,СВЦЭМ!$A$39:$A$782,$A136,СВЦЭМ!$B$39:$B$782,L$110)+'СЕТ СН'!$I$11+СВЦЭМ!$D$10+'СЕТ СН'!$I$6-'СЕТ СН'!$I$23</f>
        <v>1590.4344540799998</v>
      </c>
      <c r="M136" s="36">
        <f>SUMIFS(СВЦЭМ!$D$39:$D$782,СВЦЭМ!$A$39:$A$782,$A136,СВЦЭМ!$B$39:$B$782,M$110)+'СЕТ СН'!$I$11+СВЦЭМ!$D$10+'СЕТ СН'!$I$6-'СЕТ СН'!$I$23</f>
        <v>1630.03969717</v>
      </c>
      <c r="N136" s="36">
        <f>SUMIFS(СВЦЭМ!$D$39:$D$782,СВЦЭМ!$A$39:$A$782,$A136,СВЦЭМ!$B$39:$B$782,N$110)+'СЕТ СН'!$I$11+СВЦЭМ!$D$10+'СЕТ СН'!$I$6-'СЕТ СН'!$I$23</f>
        <v>1685.9645046399999</v>
      </c>
      <c r="O136" s="36">
        <f>SUMIFS(СВЦЭМ!$D$39:$D$782,СВЦЭМ!$A$39:$A$782,$A136,СВЦЭМ!$B$39:$B$782,O$110)+'СЕТ СН'!$I$11+СВЦЭМ!$D$10+'СЕТ СН'!$I$6-'СЕТ СН'!$I$23</f>
        <v>1700.35638782</v>
      </c>
      <c r="P136" s="36">
        <f>SUMIFS(СВЦЭМ!$D$39:$D$782,СВЦЭМ!$A$39:$A$782,$A136,СВЦЭМ!$B$39:$B$782,P$110)+'СЕТ СН'!$I$11+СВЦЭМ!$D$10+'СЕТ СН'!$I$6-'СЕТ СН'!$I$23</f>
        <v>1715.8573933399998</v>
      </c>
      <c r="Q136" s="36">
        <f>SUMIFS(СВЦЭМ!$D$39:$D$782,СВЦЭМ!$A$39:$A$782,$A136,СВЦЭМ!$B$39:$B$782,Q$110)+'СЕТ СН'!$I$11+СВЦЭМ!$D$10+'СЕТ СН'!$I$6-'СЕТ СН'!$I$23</f>
        <v>1720.2939508499999</v>
      </c>
      <c r="R136" s="36">
        <f>SUMIFS(СВЦЭМ!$D$39:$D$782,СВЦЭМ!$A$39:$A$782,$A136,СВЦЭМ!$B$39:$B$782,R$110)+'СЕТ СН'!$I$11+СВЦЭМ!$D$10+'СЕТ СН'!$I$6-'СЕТ СН'!$I$23</f>
        <v>1714.3336686099999</v>
      </c>
      <c r="S136" s="36">
        <f>SUMIFS(СВЦЭМ!$D$39:$D$782,СВЦЭМ!$A$39:$A$782,$A136,СВЦЭМ!$B$39:$B$782,S$110)+'СЕТ СН'!$I$11+СВЦЭМ!$D$10+'СЕТ СН'!$I$6-'СЕТ СН'!$I$23</f>
        <v>1699.12937846</v>
      </c>
      <c r="T136" s="36">
        <f>SUMIFS(СВЦЭМ!$D$39:$D$782,СВЦЭМ!$A$39:$A$782,$A136,СВЦЭМ!$B$39:$B$782,T$110)+'СЕТ СН'!$I$11+СВЦЭМ!$D$10+'СЕТ СН'!$I$6-'СЕТ СН'!$I$23</f>
        <v>1631.17384266</v>
      </c>
      <c r="U136" s="36">
        <f>SUMIFS(СВЦЭМ!$D$39:$D$782,СВЦЭМ!$A$39:$A$782,$A136,СВЦЭМ!$B$39:$B$782,U$110)+'СЕТ СН'!$I$11+СВЦЭМ!$D$10+'СЕТ СН'!$I$6-'СЕТ СН'!$I$23</f>
        <v>1605.0673697699999</v>
      </c>
      <c r="V136" s="36">
        <f>SUMIFS(СВЦЭМ!$D$39:$D$782,СВЦЭМ!$A$39:$A$782,$A136,СВЦЭМ!$B$39:$B$782,V$110)+'СЕТ СН'!$I$11+СВЦЭМ!$D$10+'СЕТ СН'!$I$6-'СЕТ СН'!$I$23</f>
        <v>1595.8026065699999</v>
      </c>
      <c r="W136" s="36">
        <f>SUMIFS(СВЦЭМ!$D$39:$D$782,СВЦЭМ!$A$39:$A$782,$A136,СВЦЭМ!$B$39:$B$782,W$110)+'СЕТ СН'!$I$11+СВЦЭМ!$D$10+'СЕТ СН'!$I$6-'СЕТ СН'!$I$23</f>
        <v>1635.18482733</v>
      </c>
      <c r="X136" s="36">
        <f>SUMIFS(СВЦЭМ!$D$39:$D$782,СВЦЭМ!$A$39:$A$782,$A136,СВЦЭМ!$B$39:$B$782,X$110)+'СЕТ СН'!$I$11+СВЦЭМ!$D$10+'СЕТ СН'!$I$6-'СЕТ СН'!$I$23</f>
        <v>1664.4778199</v>
      </c>
      <c r="Y136" s="36">
        <f>SUMIFS(СВЦЭМ!$D$39:$D$782,СВЦЭМ!$A$39:$A$782,$A136,СВЦЭМ!$B$39:$B$782,Y$110)+'СЕТ СН'!$I$11+СВЦЭМ!$D$10+'СЕТ СН'!$I$6-'СЕТ СН'!$I$23</f>
        <v>1701.81851093</v>
      </c>
    </row>
    <row r="137" spans="1:27" ht="15.75" x14ac:dyDescent="0.2">
      <c r="A137" s="35">
        <f t="shared" si="3"/>
        <v>44619</v>
      </c>
      <c r="B137" s="36">
        <f>SUMIFS(СВЦЭМ!$D$39:$D$782,СВЦЭМ!$A$39:$A$782,$A137,СВЦЭМ!$B$39:$B$782,B$110)+'СЕТ СН'!$I$11+СВЦЭМ!$D$10+'СЕТ СН'!$I$6-'СЕТ СН'!$I$23</f>
        <v>1727.5504007299999</v>
      </c>
      <c r="C137" s="36">
        <f>SUMIFS(СВЦЭМ!$D$39:$D$782,СВЦЭМ!$A$39:$A$782,$A137,СВЦЭМ!$B$39:$B$782,C$110)+'СЕТ СН'!$I$11+СВЦЭМ!$D$10+'СЕТ СН'!$I$6-'СЕТ СН'!$I$23</f>
        <v>1740.8686488899998</v>
      </c>
      <c r="D137" s="36">
        <f>SUMIFS(СВЦЭМ!$D$39:$D$782,СВЦЭМ!$A$39:$A$782,$A137,СВЦЭМ!$B$39:$B$782,D$110)+'СЕТ СН'!$I$11+СВЦЭМ!$D$10+'СЕТ СН'!$I$6-'СЕТ СН'!$I$23</f>
        <v>1779.1043467099998</v>
      </c>
      <c r="E137" s="36">
        <f>SUMIFS(СВЦЭМ!$D$39:$D$782,СВЦЭМ!$A$39:$A$782,$A137,СВЦЭМ!$B$39:$B$782,E$110)+'СЕТ СН'!$I$11+СВЦЭМ!$D$10+'СЕТ СН'!$I$6-'СЕТ СН'!$I$23</f>
        <v>1790.3150112599999</v>
      </c>
      <c r="F137" s="36">
        <f>SUMIFS(СВЦЭМ!$D$39:$D$782,СВЦЭМ!$A$39:$A$782,$A137,СВЦЭМ!$B$39:$B$782,F$110)+'СЕТ СН'!$I$11+СВЦЭМ!$D$10+'СЕТ СН'!$I$6-'СЕТ СН'!$I$23</f>
        <v>1790.36390409</v>
      </c>
      <c r="G137" s="36">
        <f>SUMIFS(СВЦЭМ!$D$39:$D$782,СВЦЭМ!$A$39:$A$782,$A137,СВЦЭМ!$B$39:$B$782,G$110)+'СЕТ СН'!$I$11+СВЦЭМ!$D$10+'СЕТ СН'!$I$6-'СЕТ СН'!$I$23</f>
        <v>1775.4327339199999</v>
      </c>
      <c r="H137" s="36">
        <f>SUMIFS(СВЦЭМ!$D$39:$D$782,СВЦЭМ!$A$39:$A$782,$A137,СВЦЭМ!$B$39:$B$782,H$110)+'СЕТ СН'!$I$11+СВЦЭМ!$D$10+'СЕТ СН'!$I$6-'СЕТ СН'!$I$23</f>
        <v>1739.4844070899999</v>
      </c>
      <c r="I137" s="36">
        <f>SUMIFS(СВЦЭМ!$D$39:$D$782,СВЦЭМ!$A$39:$A$782,$A137,СВЦЭМ!$B$39:$B$782,I$110)+'СЕТ СН'!$I$11+СВЦЭМ!$D$10+'СЕТ СН'!$I$6-'СЕТ СН'!$I$23</f>
        <v>1708.8725722699999</v>
      </c>
      <c r="J137" s="36">
        <f>SUMIFS(СВЦЭМ!$D$39:$D$782,СВЦЭМ!$A$39:$A$782,$A137,СВЦЭМ!$B$39:$B$782,J$110)+'СЕТ СН'!$I$11+СВЦЭМ!$D$10+'СЕТ СН'!$I$6-'СЕТ СН'!$I$23</f>
        <v>1649.0238796399999</v>
      </c>
      <c r="K137" s="36">
        <f>SUMIFS(СВЦЭМ!$D$39:$D$782,СВЦЭМ!$A$39:$A$782,$A137,СВЦЭМ!$B$39:$B$782,K$110)+'СЕТ СН'!$I$11+СВЦЭМ!$D$10+'СЕТ СН'!$I$6-'СЕТ СН'!$I$23</f>
        <v>1623.7647022499998</v>
      </c>
      <c r="L137" s="36">
        <f>SUMIFS(СВЦЭМ!$D$39:$D$782,СВЦЭМ!$A$39:$A$782,$A137,СВЦЭМ!$B$39:$B$782,L$110)+'СЕТ СН'!$I$11+СВЦЭМ!$D$10+'СЕТ СН'!$I$6-'СЕТ СН'!$I$23</f>
        <v>1627.31676507</v>
      </c>
      <c r="M137" s="36">
        <f>SUMIFS(СВЦЭМ!$D$39:$D$782,СВЦЭМ!$A$39:$A$782,$A137,СВЦЭМ!$B$39:$B$782,M$110)+'СЕТ СН'!$I$11+СВЦЭМ!$D$10+'СЕТ СН'!$I$6-'СЕТ СН'!$I$23</f>
        <v>1656.7086915399998</v>
      </c>
      <c r="N137" s="36">
        <f>SUMIFS(СВЦЭМ!$D$39:$D$782,СВЦЭМ!$A$39:$A$782,$A137,СВЦЭМ!$B$39:$B$782,N$110)+'СЕТ СН'!$I$11+СВЦЭМ!$D$10+'СЕТ СН'!$I$6-'СЕТ СН'!$I$23</f>
        <v>1700.5344028</v>
      </c>
      <c r="O137" s="36">
        <f>SUMIFS(СВЦЭМ!$D$39:$D$782,СВЦЭМ!$A$39:$A$782,$A137,СВЦЭМ!$B$39:$B$782,O$110)+'СЕТ СН'!$I$11+СВЦЭМ!$D$10+'СЕТ СН'!$I$6-'СЕТ СН'!$I$23</f>
        <v>1729.8223871999999</v>
      </c>
      <c r="P137" s="36">
        <f>SUMIFS(СВЦЭМ!$D$39:$D$782,СВЦЭМ!$A$39:$A$782,$A137,СВЦЭМ!$B$39:$B$782,P$110)+'СЕТ СН'!$I$11+СВЦЭМ!$D$10+'СЕТ СН'!$I$6-'СЕТ СН'!$I$23</f>
        <v>1744.25722159</v>
      </c>
      <c r="Q137" s="36">
        <f>SUMIFS(СВЦЭМ!$D$39:$D$782,СВЦЭМ!$A$39:$A$782,$A137,СВЦЭМ!$B$39:$B$782,Q$110)+'СЕТ СН'!$I$11+СВЦЭМ!$D$10+'СЕТ СН'!$I$6-'СЕТ СН'!$I$23</f>
        <v>1746.57152916</v>
      </c>
      <c r="R137" s="36">
        <f>SUMIFS(СВЦЭМ!$D$39:$D$782,СВЦЭМ!$A$39:$A$782,$A137,СВЦЭМ!$B$39:$B$782,R$110)+'СЕТ СН'!$I$11+СВЦЭМ!$D$10+'СЕТ СН'!$I$6-'СЕТ СН'!$I$23</f>
        <v>1735.2368698099999</v>
      </c>
      <c r="S137" s="36">
        <f>SUMIFS(СВЦЭМ!$D$39:$D$782,СВЦЭМ!$A$39:$A$782,$A137,СВЦЭМ!$B$39:$B$782,S$110)+'СЕТ СН'!$I$11+СВЦЭМ!$D$10+'СЕТ СН'!$I$6-'СЕТ СН'!$I$23</f>
        <v>1714.27139646</v>
      </c>
      <c r="T137" s="36">
        <f>SUMIFS(СВЦЭМ!$D$39:$D$782,СВЦЭМ!$A$39:$A$782,$A137,СВЦЭМ!$B$39:$B$782,T$110)+'СЕТ СН'!$I$11+СВЦЭМ!$D$10+'СЕТ СН'!$I$6-'СЕТ СН'!$I$23</f>
        <v>1625.38550427</v>
      </c>
      <c r="U137" s="36">
        <f>SUMIFS(СВЦЭМ!$D$39:$D$782,СВЦЭМ!$A$39:$A$782,$A137,СВЦЭМ!$B$39:$B$782,U$110)+'СЕТ СН'!$I$11+СВЦЭМ!$D$10+'СЕТ СН'!$I$6-'СЕТ СН'!$I$23</f>
        <v>1583.6597230399998</v>
      </c>
      <c r="V137" s="36">
        <f>SUMIFS(СВЦЭМ!$D$39:$D$782,СВЦЭМ!$A$39:$A$782,$A137,СВЦЭМ!$B$39:$B$782,V$110)+'СЕТ СН'!$I$11+СВЦЭМ!$D$10+'СЕТ СН'!$I$6-'СЕТ СН'!$I$23</f>
        <v>1598.5300140299998</v>
      </c>
      <c r="W137" s="36">
        <f>SUMIFS(СВЦЭМ!$D$39:$D$782,СВЦЭМ!$A$39:$A$782,$A137,СВЦЭМ!$B$39:$B$782,W$110)+'СЕТ СН'!$I$11+СВЦЭМ!$D$10+'СЕТ СН'!$I$6-'СЕТ СН'!$I$23</f>
        <v>1634.2655245999999</v>
      </c>
      <c r="X137" s="36">
        <f>SUMIFS(СВЦЭМ!$D$39:$D$782,СВЦЭМ!$A$39:$A$782,$A137,СВЦЭМ!$B$39:$B$782,X$110)+'СЕТ СН'!$I$11+СВЦЭМ!$D$10+'СЕТ СН'!$I$6-'СЕТ СН'!$I$23</f>
        <v>1657.30750758</v>
      </c>
      <c r="Y137" s="36">
        <f>SUMIFS(СВЦЭМ!$D$39:$D$782,СВЦЭМ!$A$39:$A$782,$A137,СВЦЭМ!$B$39:$B$782,Y$110)+'СЕТ СН'!$I$11+СВЦЭМ!$D$10+'СЕТ СН'!$I$6-'СЕТ СН'!$I$23</f>
        <v>1688.2509044699998</v>
      </c>
    </row>
    <row r="138" spans="1:27" ht="15.75" x14ac:dyDescent="0.2">
      <c r="A138" s="35">
        <f t="shared" si="3"/>
        <v>44620</v>
      </c>
      <c r="B138" s="36">
        <f>SUMIFS(СВЦЭМ!$D$39:$D$782,СВЦЭМ!$A$39:$A$782,$A138,СВЦЭМ!$B$39:$B$782,B$110)+'СЕТ СН'!$I$11+СВЦЭМ!$D$10+'СЕТ СН'!$I$6-'СЕТ СН'!$I$23</f>
        <v>1715.28658761</v>
      </c>
      <c r="C138" s="36">
        <f>SUMIFS(СВЦЭМ!$D$39:$D$782,СВЦЭМ!$A$39:$A$782,$A138,СВЦЭМ!$B$39:$B$782,C$110)+'СЕТ СН'!$I$11+СВЦЭМ!$D$10+'СЕТ СН'!$I$6-'СЕТ СН'!$I$23</f>
        <v>1732.2988285299998</v>
      </c>
      <c r="D138" s="36">
        <f>SUMIFS(СВЦЭМ!$D$39:$D$782,СВЦЭМ!$A$39:$A$782,$A138,СВЦЭМ!$B$39:$B$782,D$110)+'СЕТ СН'!$I$11+СВЦЭМ!$D$10+'СЕТ СН'!$I$6-'СЕТ СН'!$I$23</f>
        <v>1765.18942883</v>
      </c>
      <c r="E138" s="36">
        <f>SUMIFS(СВЦЭМ!$D$39:$D$782,СВЦЭМ!$A$39:$A$782,$A138,СВЦЭМ!$B$39:$B$782,E$110)+'СЕТ СН'!$I$11+СВЦЭМ!$D$10+'СЕТ СН'!$I$6-'СЕТ СН'!$I$23</f>
        <v>1778.8049767</v>
      </c>
      <c r="F138" s="36">
        <f>SUMIFS(СВЦЭМ!$D$39:$D$782,СВЦЭМ!$A$39:$A$782,$A138,СВЦЭМ!$B$39:$B$782,F$110)+'СЕТ СН'!$I$11+СВЦЭМ!$D$10+'СЕТ СН'!$I$6-'СЕТ СН'!$I$23</f>
        <v>1779.3175373699999</v>
      </c>
      <c r="G138" s="36">
        <f>SUMIFS(СВЦЭМ!$D$39:$D$782,СВЦЭМ!$A$39:$A$782,$A138,СВЦЭМ!$B$39:$B$782,G$110)+'СЕТ СН'!$I$11+СВЦЭМ!$D$10+'СЕТ СН'!$I$6-'СЕТ СН'!$I$23</f>
        <v>1775.3344446199999</v>
      </c>
      <c r="H138" s="36">
        <f>SUMIFS(СВЦЭМ!$D$39:$D$782,СВЦЭМ!$A$39:$A$782,$A138,СВЦЭМ!$B$39:$B$782,H$110)+'СЕТ СН'!$I$11+СВЦЭМ!$D$10+'СЕТ СН'!$I$6-'СЕТ СН'!$I$23</f>
        <v>1759.38207272</v>
      </c>
      <c r="I138" s="36">
        <f>SUMIFS(СВЦЭМ!$D$39:$D$782,СВЦЭМ!$A$39:$A$782,$A138,СВЦЭМ!$B$39:$B$782,I$110)+'СЕТ СН'!$I$11+СВЦЭМ!$D$10+'СЕТ СН'!$I$6-'СЕТ СН'!$I$23</f>
        <v>1742.7191977599998</v>
      </c>
      <c r="J138" s="36">
        <f>SUMIFS(СВЦЭМ!$D$39:$D$782,СВЦЭМ!$A$39:$A$782,$A138,СВЦЭМ!$B$39:$B$782,J$110)+'СЕТ СН'!$I$11+СВЦЭМ!$D$10+'СЕТ СН'!$I$6-'СЕТ СН'!$I$23</f>
        <v>1691.17947652</v>
      </c>
      <c r="K138" s="36">
        <f>SUMIFS(СВЦЭМ!$D$39:$D$782,СВЦЭМ!$A$39:$A$782,$A138,СВЦЭМ!$B$39:$B$782,K$110)+'СЕТ СН'!$I$11+СВЦЭМ!$D$10+'СЕТ СН'!$I$6-'СЕТ СН'!$I$23</f>
        <v>1650.0144245899999</v>
      </c>
      <c r="L138" s="36">
        <f>SUMIFS(СВЦЭМ!$D$39:$D$782,СВЦЭМ!$A$39:$A$782,$A138,СВЦЭМ!$B$39:$B$782,L$110)+'СЕТ СН'!$I$11+СВЦЭМ!$D$10+'СЕТ СН'!$I$6-'СЕТ СН'!$I$23</f>
        <v>1637.3398728699999</v>
      </c>
      <c r="M138" s="36">
        <f>SUMIFS(СВЦЭМ!$D$39:$D$782,СВЦЭМ!$A$39:$A$782,$A138,СВЦЭМ!$B$39:$B$782,M$110)+'СЕТ СН'!$I$11+СВЦЭМ!$D$10+'СЕТ СН'!$I$6-'СЕТ СН'!$I$23</f>
        <v>1658.6770077699998</v>
      </c>
      <c r="N138" s="36">
        <f>SUMIFS(СВЦЭМ!$D$39:$D$782,СВЦЭМ!$A$39:$A$782,$A138,СВЦЭМ!$B$39:$B$782,N$110)+'СЕТ СН'!$I$11+СВЦЭМ!$D$10+'СЕТ СН'!$I$6-'СЕТ СН'!$I$23</f>
        <v>1705.84515031</v>
      </c>
      <c r="O138" s="36">
        <f>SUMIFS(СВЦЭМ!$D$39:$D$782,СВЦЭМ!$A$39:$A$782,$A138,СВЦЭМ!$B$39:$B$782,O$110)+'СЕТ СН'!$I$11+СВЦЭМ!$D$10+'СЕТ СН'!$I$6-'СЕТ СН'!$I$23</f>
        <v>1727.9513441099998</v>
      </c>
      <c r="P138" s="36">
        <f>SUMIFS(СВЦЭМ!$D$39:$D$782,СВЦЭМ!$A$39:$A$782,$A138,СВЦЭМ!$B$39:$B$782,P$110)+'СЕТ СН'!$I$11+СВЦЭМ!$D$10+'СЕТ СН'!$I$6-'СЕТ СН'!$I$23</f>
        <v>1737.85457761</v>
      </c>
      <c r="Q138" s="36">
        <f>SUMIFS(СВЦЭМ!$D$39:$D$782,СВЦЭМ!$A$39:$A$782,$A138,СВЦЭМ!$B$39:$B$782,Q$110)+'СЕТ СН'!$I$11+СВЦЭМ!$D$10+'СЕТ СН'!$I$6-'СЕТ СН'!$I$23</f>
        <v>1740.96391176</v>
      </c>
      <c r="R138" s="36">
        <f>SUMIFS(СВЦЭМ!$D$39:$D$782,СВЦЭМ!$A$39:$A$782,$A138,СВЦЭМ!$B$39:$B$782,R$110)+'СЕТ СН'!$I$11+СВЦЭМ!$D$10+'СЕТ СН'!$I$6-'СЕТ СН'!$I$23</f>
        <v>1728.04920079</v>
      </c>
      <c r="S138" s="36">
        <f>SUMIFS(СВЦЭМ!$D$39:$D$782,СВЦЭМ!$A$39:$A$782,$A138,СВЦЭМ!$B$39:$B$782,S$110)+'СЕТ СН'!$I$11+СВЦЭМ!$D$10+'СЕТ СН'!$I$6-'СЕТ СН'!$I$23</f>
        <v>1710.7633833999998</v>
      </c>
      <c r="T138" s="36">
        <f>SUMIFS(СВЦЭМ!$D$39:$D$782,СВЦЭМ!$A$39:$A$782,$A138,СВЦЭМ!$B$39:$B$782,T$110)+'СЕТ СН'!$I$11+СВЦЭМ!$D$10+'СЕТ СН'!$I$6-'СЕТ СН'!$I$23</f>
        <v>1622.1583317099999</v>
      </c>
      <c r="U138" s="36">
        <f>SUMIFS(СВЦЭМ!$D$39:$D$782,СВЦЭМ!$A$39:$A$782,$A138,СВЦЭМ!$B$39:$B$782,U$110)+'СЕТ СН'!$I$11+СВЦЭМ!$D$10+'СЕТ СН'!$I$6-'СЕТ СН'!$I$23</f>
        <v>1573.7392363599999</v>
      </c>
      <c r="V138" s="36">
        <f>SUMIFS(СВЦЭМ!$D$39:$D$782,СВЦЭМ!$A$39:$A$782,$A138,СВЦЭМ!$B$39:$B$782,V$110)+'СЕТ СН'!$I$11+СВЦЭМ!$D$10+'СЕТ СН'!$I$6-'СЕТ СН'!$I$23</f>
        <v>1588.82484359</v>
      </c>
      <c r="W138" s="36">
        <f>SUMIFS(СВЦЭМ!$D$39:$D$782,СВЦЭМ!$A$39:$A$782,$A138,СВЦЭМ!$B$39:$B$782,W$110)+'СЕТ СН'!$I$11+СВЦЭМ!$D$10+'СЕТ СН'!$I$6-'СЕТ СН'!$I$23</f>
        <v>1625.5207887699999</v>
      </c>
      <c r="X138" s="36">
        <f>SUMIFS(СВЦЭМ!$D$39:$D$782,СВЦЭМ!$A$39:$A$782,$A138,СВЦЭМ!$B$39:$B$782,X$110)+'СЕТ СН'!$I$11+СВЦЭМ!$D$10+'СЕТ СН'!$I$6-'СЕТ СН'!$I$23</f>
        <v>1656.90070296</v>
      </c>
      <c r="Y138" s="36">
        <f>SUMIFS(СВЦЭМ!$D$39:$D$782,СВЦЭМ!$A$39:$A$782,$A138,СВЦЭМ!$B$39:$B$782,Y$110)+'СЕТ СН'!$I$11+СВЦЭМ!$D$10+'СЕТ СН'!$I$6-'СЕТ СН'!$I$23</f>
        <v>1699.4151859499998</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33" t="s">
        <v>7</v>
      </c>
      <c r="B141" s="127" t="s">
        <v>139</v>
      </c>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9"/>
    </row>
    <row r="142" spans="1:27" ht="12.75" customHeight="1" x14ac:dyDescent="0.2">
      <c r="A142" s="134"/>
      <c r="B142" s="130"/>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2"/>
    </row>
    <row r="143" spans="1:27" s="46" customFormat="1" ht="12.75" customHeight="1" x14ac:dyDescent="0.2">
      <c r="A143" s="135"/>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01.02.2022</v>
      </c>
      <c r="B144" s="36">
        <f>SUMIFS(СВЦЭМ!$E$39:$E$782,СВЦЭМ!$A$39:$A$782,$A144,СВЦЭМ!$B$39:$B$782,B$143)+'СЕТ СН'!$F$12</f>
        <v>151.24953769000001</v>
      </c>
      <c r="C144" s="36">
        <f>SUMIFS(СВЦЭМ!$E$39:$E$782,СВЦЭМ!$A$39:$A$782,$A144,СВЦЭМ!$B$39:$B$782,C$143)+'СЕТ СН'!$F$12</f>
        <v>155.58787228</v>
      </c>
      <c r="D144" s="36">
        <f>SUMIFS(СВЦЭМ!$E$39:$E$782,СВЦЭМ!$A$39:$A$782,$A144,СВЦЭМ!$B$39:$B$782,D$143)+'СЕТ СН'!$F$12</f>
        <v>163.42368162</v>
      </c>
      <c r="E144" s="36">
        <f>SUMIFS(СВЦЭМ!$E$39:$E$782,СВЦЭМ!$A$39:$A$782,$A144,СВЦЭМ!$B$39:$B$782,E$143)+'СЕТ СН'!$F$12</f>
        <v>164.40691197000001</v>
      </c>
      <c r="F144" s="36">
        <f>SUMIFS(СВЦЭМ!$E$39:$E$782,СВЦЭМ!$A$39:$A$782,$A144,СВЦЭМ!$B$39:$B$782,F$143)+'СЕТ СН'!$F$12</f>
        <v>163.09992376</v>
      </c>
      <c r="G144" s="36">
        <f>SUMIFS(СВЦЭМ!$E$39:$E$782,СВЦЭМ!$A$39:$A$782,$A144,СВЦЭМ!$B$39:$B$782,G$143)+'СЕТ СН'!$F$12</f>
        <v>157.44145935</v>
      </c>
      <c r="H144" s="36">
        <f>SUMIFS(СВЦЭМ!$E$39:$E$782,СВЦЭМ!$A$39:$A$782,$A144,СВЦЭМ!$B$39:$B$782,H$143)+'СЕТ СН'!$F$12</f>
        <v>153.27974642999999</v>
      </c>
      <c r="I144" s="36">
        <f>SUMIFS(СВЦЭМ!$E$39:$E$782,СВЦЭМ!$A$39:$A$782,$A144,СВЦЭМ!$B$39:$B$782,I$143)+'СЕТ СН'!$F$12</f>
        <v>149.91467087000001</v>
      </c>
      <c r="J144" s="36">
        <f>SUMIFS(СВЦЭМ!$E$39:$E$782,СВЦЭМ!$A$39:$A$782,$A144,СВЦЭМ!$B$39:$B$782,J$143)+'СЕТ СН'!$F$12</f>
        <v>144.80294161</v>
      </c>
      <c r="K144" s="36">
        <f>SUMIFS(СВЦЭМ!$E$39:$E$782,СВЦЭМ!$A$39:$A$782,$A144,СВЦЭМ!$B$39:$B$782,K$143)+'СЕТ СН'!$F$12</f>
        <v>146.05971439999999</v>
      </c>
      <c r="L144" s="36">
        <f>SUMIFS(СВЦЭМ!$E$39:$E$782,СВЦЭМ!$A$39:$A$782,$A144,СВЦЭМ!$B$39:$B$782,L$143)+'СЕТ СН'!$F$12</f>
        <v>148.17876185</v>
      </c>
      <c r="M144" s="36">
        <f>SUMIFS(СВЦЭМ!$E$39:$E$782,СВЦЭМ!$A$39:$A$782,$A144,СВЦЭМ!$B$39:$B$782,M$143)+'СЕТ СН'!$F$12</f>
        <v>152.78451303</v>
      </c>
      <c r="N144" s="36">
        <f>SUMIFS(СВЦЭМ!$E$39:$E$782,СВЦЭМ!$A$39:$A$782,$A144,СВЦЭМ!$B$39:$B$782,N$143)+'СЕТ СН'!$F$12</f>
        <v>154.85200936000001</v>
      </c>
      <c r="O144" s="36">
        <f>SUMIFS(СВЦЭМ!$E$39:$E$782,СВЦЭМ!$A$39:$A$782,$A144,СВЦЭМ!$B$39:$B$782,O$143)+'СЕТ СН'!$F$12</f>
        <v>155.81362025000001</v>
      </c>
      <c r="P144" s="36">
        <f>SUMIFS(СВЦЭМ!$E$39:$E$782,СВЦЭМ!$A$39:$A$782,$A144,СВЦЭМ!$B$39:$B$782,P$143)+'СЕТ СН'!$F$12</f>
        <v>156.82842865000001</v>
      </c>
      <c r="Q144" s="36">
        <f>SUMIFS(СВЦЭМ!$E$39:$E$782,СВЦЭМ!$A$39:$A$782,$A144,СВЦЭМ!$B$39:$B$782,Q$143)+'СЕТ СН'!$F$12</f>
        <v>156.53501933999999</v>
      </c>
      <c r="R144" s="36">
        <f>SUMIFS(СВЦЭМ!$E$39:$E$782,СВЦЭМ!$A$39:$A$782,$A144,СВЦЭМ!$B$39:$B$782,R$143)+'СЕТ СН'!$F$12</f>
        <v>156.21483334999999</v>
      </c>
      <c r="S144" s="36">
        <f>SUMIFS(СВЦЭМ!$E$39:$E$782,СВЦЭМ!$A$39:$A$782,$A144,СВЦЭМ!$B$39:$B$782,S$143)+'СЕТ СН'!$F$12</f>
        <v>154.26998562</v>
      </c>
      <c r="T144" s="36">
        <f>SUMIFS(СВЦЭМ!$E$39:$E$782,СВЦЭМ!$A$39:$A$782,$A144,СВЦЭМ!$B$39:$B$782,T$143)+'СЕТ СН'!$F$12</f>
        <v>150.41938078000001</v>
      </c>
      <c r="U144" s="36">
        <f>SUMIFS(СВЦЭМ!$E$39:$E$782,СВЦЭМ!$A$39:$A$782,$A144,СВЦЭМ!$B$39:$B$782,U$143)+'СЕТ СН'!$F$12</f>
        <v>149.01424872999999</v>
      </c>
      <c r="V144" s="36">
        <f>SUMIFS(СВЦЭМ!$E$39:$E$782,СВЦЭМ!$A$39:$A$782,$A144,СВЦЭМ!$B$39:$B$782,V$143)+'СЕТ СН'!$F$12</f>
        <v>149.63018844999999</v>
      </c>
      <c r="W144" s="36">
        <f>SUMIFS(СВЦЭМ!$E$39:$E$782,СВЦЭМ!$A$39:$A$782,$A144,СВЦЭМ!$B$39:$B$782,W$143)+'СЕТ СН'!$F$12</f>
        <v>153.58708177</v>
      </c>
      <c r="X144" s="36">
        <f>SUMIFS(СВЦЭМ!$E$39:$E$782,СВЦЭМ!$A$39:$A$782,$A144,СВЦЭМ!$B$39:$B$782,X$143)+'СЕТ СН'!$F$12</f>
        <v>156.34308393000001</v>
      </c>
      <c r="Y144" s="36">
        <f>SUMIFS(СВЦЭМ!$E$39:$E$782,СВЦЭМ!$A$39:$A$782,$A144,СВЦЭМ!$B$39:$B$782,Y$143)+'СЕТ СН'!$F$12</f>
        <v>157.89524248999999</v>
      </c>
      <c r="AA144" s="45"/>
    </row>
    <row r="145" spans="1:25" ht="15.75" x14ac:dyDescent="0.2">
      <c r="A145" s="35">
        <f>A144+1</f>
        <v>44594</v>
      </c>
      <c r="B145" s="36">
        <f>SUMIFS(СВЦЭМ!$E$39:$E$782,СВЦЭМ!$A$39:$A$782,$A145,СВЦЭМ!$B$39:$B$782,B$143)+'СЕТ СН'!$F$12</f>
        <v>157.13258977999999</v>
      </c>
      <c r="C145" s="36">
        <f>SUMIFS(СВЦЭМ!$E$39:$E$782,СВЦЭМ!$A$39:$A$782,$A145,СВЦЭМ!$B$39:$B$782,C$143)+'СЕТ СН'!$F$12</f>
        <v>159.70585134000001</v>
      </c>
      <c r="D145" s="36">
        <f>SUMIFS(СВЦЭМ!$E$39:$E$782,СВЦЭМ!$A$39:$A$782,$A145,СВЦЭМ!$B$39:$B$782,D$143)+'СЕТ СН'!$F$12</f>
        <v>161.81319346000001</v>
      </c>
      <c r="E145" s="36">
        <f>SUMIFS(СВЦЭМ!$E$39:$E$782,СВЦЭМ!$A$39:$A$782,$A145,СВЦЭМ!$B$39:$B$782,E$143)+'СЕТ СН'!$F$12</f>
        <v>163.74365745</v>
      </c>
      <c r="F145" s="36">
        <f>SUMIFS(СВЦЭМ!$E$39:$E$782,СВЦЭМ!$A$39:$A$782,$A145,СВЦЭМ!$B$39:$B$782,F$143)+'СЕТ СН'!$F$12</f>
        <v>162.27763869</v>
      </c>
      <c r="G145" s="36">
        <f>SUMIFS(СВЦЭМ!$E$39:$E$782,СВЦЭМ!$A$39:$A$782,$A145,СВЦЭМ!$B$39:$B$782,G$143)+'СЕТ СН'!$F$12</f>
        <v>156.01473379000001</v>
      </c>
      <c r="H145" s="36">
        <f>SUMIFS(СВЦЭМ!$E$39:$E$782,СВЦЭМ!$A$39:$A$782,$A145,СВЦЭМ!$B$39:$B$782,H$143)+'СЕТ СН'!$F$12</f>
        <v>150.89453139</v>
      </c>
      <c r="I145" s="36">
        <f>SUMIFS(СВЦЭМ!$E$39:$E$782,СВЦЭМ!$A$39:$A$782,$A145,СВЦЭМ!$B$39:$B$782,I$143)+'СЕТ СН'!$F$12</f>
        <v>148.78316297000001</v>
      </c>
      <c r="J145" s="36">
        <f>SUMIFS(СВЦЭМ!$E$39:$E$782,СВЦЭМ!$A$39:$A$782,$A145,СВЦЭМ!$B$39:$B$782,J$143)+'СЕТ СН'!$F$12</f>
        <v>146.45369646</v>
      </c>
      <c r="K145" s="36">
        <f>SUMIFS(СВЦЭМ!$E$39:$E$782,СВЦЭМ!$A$39:$A$782,$A145,СВЦЭМ!$B$39:$B$782,K$143)+'СЕТ СН'!$F$12</f>
        <v>147.17460833999999</v>
      </c>
      <c r="L145" s="36">
        <f>SUMIFS(СВЦЭМ!$E$39:$E$782,СВЦЭМ!$A$39:$A$782,$A145,СВЦЭМ!$B$39:$B$782,L$143)+'СЕТ СН'!$F$12</f>
        <v>146.21799082999999</v>
      </c>
      <c r="M145" s="36">
        <f>SUMIFS(СВЦЭМ!$E$39:$E$782,СВЦЭМ!$A$39:$A$782,$A145,СВЦЭМ!$B$39:$B$782,M$143)+'СЕТ СН'!$F$12</f>
        <v>147.35171269</v>
      </c>
      <c r="N145" s="36">
        <f>SUMIFS(СВЦЭМ!$E$39:$E$782,СВЦЭМ!$A$39:$A$782,$A145,СВЦЭМ!$B$39:$B$782,N$143)+'СЕТ СН'!$F$12</f>
        <v>148.44737359999999</v>
      </c>
      <c r="O145" s="36">
        <f>SUMIFS(СВЦЭМ!$E$39:$E$782,СВЦЭМ!$A$39:$A$782,$A145,СВЦЭМ!$B$39:$B$782,O$143)+'СЕТ СН'!$F$12</f>
        <v>151.79229884</v>
      </c>
      <c r="P145" s="36">
        <f>SUMIFS(СВЦЭМ!$E$39:$E$782,СВЦЭМ!$A$39:$A$782,$A145,СВЦЭМ!$B$39:$B$782,P$143)+'СЕТ СН'!$F$12</f>
        <v>157.39105649999999</v>
      </c>
      <c r="Q145" s="36">
        <f>SUMIFS(СВЦЭМ!$E$39:$E$782,СВЦЭМ!$A$39:$A$782,$A145,СВЦЭМ!$B$39:$B$782,Q$143)+'СЕТ СН'!$F$12</f>
        <v>158.07218438999999</v>
      </c>
      <c r="R145" s="36">
        <f>SUMIFS(СВЦЭМ!$E$39:$E$782,СВЦЭМ!$A$39:$A$782,$A145,СВЦЭМ!$B$39:$B$782,R$143)+'СЕТ СН'!$F$12</f>
        <v>156.61357242</v>
      </c>
      <c r="S145" s="36">
        <f>SUMIFS(СВЦЭМ!$E$39:$E$782,СВЦЭМ!$A$39:$A$782,$A145,СВЦЭМ!$B$39:$B$782,S$143)+'СЕТ СН'!$F$12</f>
        <v>152.41539545000001</v>
      </c>
      <c r="T145" s="36">
        <f>SUMIFS(СВЦЭМ!$E$39:$E$782,СВЦЭМ!$A$39:$A$782,$A145,СВЦЭМ!$B$39:$B$782,T$143)+'СЕТ СН'!$F$12</f>
        <v>148.05502838999999</v>
      </c>
      <c r="U145" s="36">
        <f>SUMIFS(СВЦЭМ!$E$39:$E$782,СВЦЭМ!$A$39:$A$782,$A145,СВЦЭМ!$B$39:$B$782,U$143)+'СЕТ СН'!$F$12</f>
        <v>147.43954521000001</v>
      </c>
      <c r="V145" s="36">
        <f>SUMIFS(СВЦЭМ!$E$39:$E$782,СВЦЭМ!$A$39:$A$782,$A145,СВЦЭМ!$B$39:$B$782,V$143)+'СЕТ СН'!$F$12</f>
        <v>148.90449849000001</v>
      </c>
      <c r="W145" s="36">
        <f>SUMIFS(СВЦЭМ!$E$39:$E$782,СВЦЭМ!$A$39:$A$782,$A145,СВЦЭМ!$B$39:$B$782,W$143)+'СЕТ СН'!$F$12</f>
        <v>152.56674386</v>
      </c>
      <c r="X145" s="36">
        <f>SUMIFS(СВЦЭМ!$E$39:$E$782,СВЦЭМ!$A$39:$A$782,$A145,СВЦЭМ!$B$39:$B$782,X$143)+'СЕТ СН'!$F$12</f>
        <v>156.72915355999999</v>
      </c>
      <c r="Y145" s="36">
        <f>SUMIFS(СВЦЭМ!$E$39:$E$782,СВЦЭМ!$A$39:$A$782,$A145,СВЦЭМ!$B$39:$B$782,Y$143)+'СЕТ СН'!$F$12</f>
        <v>159.09873893</v>
      </c>
    </row>
    <row r="146" spans="1:25" ht="15.75" x14ac:dyDescent="0.2">
      <c r="A146" s="35">
        <f t="shared" ref="A146:A171" si="4">A145+1</f>
        <v>44595</v>
      </c>
      <c r="B146" s="36">
        <f>SUMIFS(СВЦЭМ!$E$39:$E$782,СВЦЭМ!$A$39:$A$782,$A146,СВЦЭМ!$B$39:$B$782,B$143)+'СЕТ СН'!$F$12</f>
        <v>159.77845060000001</v>
      </c>
      <c r="C146" s="36">
        <f>SUMIFS(СВЦЭМ!$E$39:$E$782,СВЦЭМ!$A$39:$A$782,$A146,СВЦЭМ!$B$39:$B$782,C$143)+'СЕТ СН'!$F$12</f>
        <v>161.40514433000001</v>
      </c>
      <c r="D146" s="36">
        <f>SUMIFS(СВЦЭМ!$E$39:$E$782,СВЦЭМ!$A$39:$A$782,$A146,СВЦЭМ!$B$39:$B$782,D$143)+'СЕТ СН'!$F$12</f>
        <v>163.90704882</v>
      </c>
      <c r="E146" s="36">
        <f>SUMIFS(СВЦЭМ!$E$39:$E$782,СВЦЭМ!$A$39:$A$782,$A146,СВЦЭМ!$B$39:$B$782,E$143)+'СЕТ СН'!$F$12</f>
        <v>164.48326435999999</v>
      </c>
      <c r="F146" s="36">
        <f>SUMIFS(СВЦЭМ!$E$39:$E$782,СВЦЭМ!$A$39:$A$782,$A146,СВЦЭМ!$B$39:$B$782,F$143)+'СЕТ СН'!$F$12</f>
        <v>161.88941141999999</v>
      </c>
      <c r="G146" s="36">
        <f>SUMIFS(СВЦЭМ!$E$39:$E$782,СВЦЭМ!$A$39:$A$782,$A146,СВЦЭМ!$B$39:$B$782,G$143)+'СЕТ СН'!$F$12</f>
        <v>155.91445037</v>
      </c>
      <c r="H146" s="36">
        <f>SUMIFS(СВЦЭМ!$E$39:$E$782,СВЦЭМ!$A$39:$A$782,$A146,СВЦЭМ!$B$39:$B$782,H$143)+'СЕТ СН'!$F$12</f>
        <v>150.87284284</v>
      </c>
      <c r="I146" s="36">
        <f>SUMIFS(СВЦЭМ!$E$39:$E$782,СВЦЭМ!$A$39:$A$782,$A146,СВЦЭМ!$B$39:$B$782,I$143)+'СЕТ СН'!$F$12</f>
        <v>144.98840021999999</v>
      </c>
      <c r="J146" s="36">
        <f>SUMIFS(СВЦЭМ!$E$39:$E$782,СВЦЭМ!$A$39:$A$782,$A146,СВЦЭМ!$B$39:$B$782,J$143)+'СЕТ СН'!$F$12</f>
        <v>144.89384942999999</v>
      </c>
      <c r="K146" s="36">
        <f>SUMIFS(СВЦЭМ!$E$39:$E$782,СВЦЭМ!$A$39:$A$782,$A146,СВЦЭМ!$B$39:$B$782,K$143)+'СЕТ СН'!$F$12</f>
        <v>143.27388539</v>
      </c>
      <c r="L146" s="36">
        <f>SUMIFS(СВЦЭМ!$E$39:$E$782,СВЦЭМ!$A$39:$A$782,$A146,СВЦЭМ!$B$39:$B$782,L$143)+'СЕТ СН'!$F$12</f>
        <v>143.58164665000001</v>
      </c>
      <c r="M146" s="36">
        <f>SUMIFS(СВЦЭМ!$E$39:$E$782,СВЦЭМ!$A$39:$A$782,$A146,СВЦЭМ!$B$39:$B$782,M$143)+'СЕТ СН'!$F$12</f>
        <v>145.03235330999999</v>
      </c>
      <c r="N146" s="36">
        <f>SUMIFS(СВЦЭМ!$E$39:$E$782,СВЦЭМ!$A$39:$A$782,$A146,СВЦЭМ!$B$39:$B$782,N$143)+'СЕТ СН'!$F$12</f>
        <v>146.53571559</v>
      </c>
      <c r="O146" s="36">
        <f>SUMIFS(СВЦЭМ!$E$39:$E$782,СВЦЭМ!$A$39:$A$782,$A146,СВЦЭМ!$B$39:$B$782,O$143)+'СЕТ СН'!$F$12</f>
        <v>149.21539680999999</v>
      </c>
      <c r="P146" s="36">
        <f>SUMIFS(СВЦЭМ!$E$39:$E$782,СВЦЭМ!$A$39:$A$782,$A146,СВЦЭМ!$B$39:$B$782,P$143)+'СЕТ СН'!$F$12</f>
        <v>153.29649881</v>
      </c>
      <c r="Q146" s="36">
        <f>SUMIFS(СВЦЭМ!$E$39:$E$782,СВЦЭМ!$A$39:$A$782,$A146,СВЦЭМ!$B$39:$B$782,Q$143)+'СЕТ СН'!$F$12</f>
        <v>153.66862003</v>
      </c>
      <c r="R146" s="36">
        <f>SUMIFS(СВЦЭМ!$E$39:$E$782,СВЦЭМ!$A$39:$A$782,$A146,СВЦЭМ!$B$39:$B$782,R$143)+'СЕТ СН'!$F$12</f>
        <v>152.07859422000001</v>
      </c>
      <c r="S146" s="36">
        <f>SUMIFS(СВЦЭМ!$E$39:$E$782,СВЦЭМ!$A$39:$A$782,$A146,СВЦЭМ!$B$39:$B$782,S$143)+'СЕТ СН'!$F$12</f>
        <v>148.56351751</v>
      </c>
      <c r="T146" s="36">
        <f>SUMIFS(СВЦЭМ!$E$39:$E$782,СВЦЭМ!$A$39:$A$782,$A146,СВЦЭМ!$B$39:$B$782,T$143)+'СЕТ СН'!$F$12</f>
        <v>143.10471511</v>
      </c>
      <c r="U146" s="36">
        <f>SUMIFS(СВЦЭМ!$E$39:$E$782,СВЦЭМ!$A$39:$A$782,$A146,СВЦЭМ!$B$39:$B$782,U$143)+'СЕТ СН'!$F$12</f>
        <v>142.72977079</v>
      </c>
      <c r="V146" s="36">
        <f>SUMIFS(СВЦЭМ!$E$39:$E$782,СВЦЭМ!$A$39:$A$782,$A146,СВЦЭМ!$B$39:$B$782,V$143)+'СЕТ СН'!$F$12</f>
        <v>144.56733356999999</v>
      </c>
      <c r="W146" s="36">
        <f>SUMIFS(СВЦЭМ!$E$39:$E$782,СВЦЭМ!$A$39:$A$782,$A146,СВЦЭМ!$B$39:$B$782,W$143)+'СЕТ СН'!$F$12</f>
        <v>148.65483581000001</v>
      </c>
      <c r="X146" s="36">
        <f>SUMIFS(СВЦЭМ!$E$39:$E$782,СВЦЭМ!$A$39:$A$782,$A146,СВЦЭМ!$B$39:$B$782,X$143)+'СЕТ СН'!$F$12</f>
        <v>153.24348040999999</v>
      </c>
      <c r="Y146" s="36">
        <f>SUMIFS(СВЦЭМ!$E$39:$E$782,СВЦЭМ!$A$39:$A$782,$A146,СВЦЭМ!$B$39:$B$782,Y$143)+'СЕТ СН'!$F$12</f>
        <v>155.35510844000001</v>
      </c>
    </row>
    <row r="147" spans="1:25" ht="15.75" x14ac:dyDescent="0.2">
      <c r="A147" s="35">
        <f t="shared" si="4"/>
        <v>44596</v>
      </c>
      <c r="B147" s="36">
        <f>SUMIFS(СВЦЭМ!$E$39:$E$782,СВЦЭМ!$A$39:$A$782,$A147,СВЦЭМ!$B$39:$B$782,B$143)+'СЕТ СН'!$F$12</f>
        <v>156.47127843000001</v>
      </c>
      <c r="C147" s="36">
        <f>SUMIFS(СВЦЭМ!$E$39:$E$782,СВЦЭМ!$A$39:$A$782,$A147,СВЦЭМ!$B$39:$B$782,C$143)+'СЕТ СН'!$F$12</f>
        <v>158.09610814000001</v>
      </c>
      <c r="D147" s="36">
        <f>SUMIFS(СВЦЭМ!$E$39:$E$782,СВЦЭМ!$A$39:$A$782,$A147,СВЦЭМ!$B$39:$B$782,D$143)+'СЕТ СН'!$F$12</f>
        <v>160.13256726</v>
      </c>
      <c r="E147" s="36">
        <f>SUMIFS(СВЦЭМ!$E$39:$E$782,СВЦЭМ!$A$39:$A$782,$A147,СВЦЭМ!$B$39:$B$782,E$143)+'СЕТ СН'!$F$12</f>
        <v>160.83087219000001</v>
      </c>
      <c r="F147" s="36">
        <f>SUMIFS(СВЦЭМ!$E$39:$E$782,СВЦЭМ!$A$39:$A$782,$A147,СВЦЭМ!$B$39:$B$782,F$143)+'СЕТ СН'!$F$12</f>
        <v>158.65163760999999</v>
      </c>
      <c r="G147" s="36">
        <f>SUMIFS(СВЦЭМ!$E$39:$E$782,СВЦЭМ!$A$39:$A$782,$A147,СВЦЭМ!$B$39:$B$782,G$143)+'СЕТ СН'!$F$12</f>
        <v>152.31659218999999</v>
      </c>
      <c r="H147" s="36">
        <f>SUMIFS(СВЦЭМ!$E$39:$E$782,СВЦЭМ!$A$39:$A$782,$A147,СВЦЭМ!$B$39:$B$782,H$143)+'СЕТ СН'!$F$12</f>
        <v>148.69413458</v>
      </c>
      <c r="I147" s="36">
        <f>SUMIFS(СВЦЭМ!$E$39:$E$782,СВЦЭМ!$A$39:$A$782,$A147,СВЦЭМ!$B$39:$B$782,I$143)+'СЕТ СН'!$F$12</f>
        <v>143.3264744</v>
      </c>
      <c r="J147" s="36">
        <f>SUMIFS(СВЦЭМ!$E$39:$E$782,СВЦЭМ!$A$39:$A$782,$A147,СВЦЭМ!$B$39:$B$782,J$143)+'СЕТ СН'!$F$12</f>
        <v>142.09980483000001</v>
      </c>
      <c r="K147" s="36">
        <f>SUMIFS(СВЦЭМ!$E$39:$E$782,СВЦЭМ!$A$39:$A$782,$A147,СВЦЭМ!$B$39:$B$782,K$143)+'СЕТ СН'!$F$12</f>
        <v>141.92341196999999</v>
      </c>
      <c r="L147" s="36">
        <f>SUMIFS(СВЦЭМ!$E$39:$E$782,СВЦЭМ!$A$39:$A$782,$A147,СВЦЭМ!$B$39:$B$782,L$143)+'СЕТ СН'!$F$12</f>
        <v>146.18692969</v>
      </c>
      <c r="M147" s="36">
        <f>SUMIFS(СВЦЭМ!$E$39:$E$782,СВЦЭМ!$A$39:$A$782,$A147,СВЦЭМ!$B$39:$B$782,M$143)+'СЕТ СН'!$F$12</f>
        <v>148.52130263999999</v>
      </c>
      <c r="N147" s="36">
        <f>SUMIFS(СВЦЭМ!$E$39:$E$782,СВЦЭМ!$A$39:$A$782,$A147,СВЦЭМ!$B$39:$B$782,N$143)+'СЕТ СН'!$F$12</f>
        <v>148.97778059000001</v>
      </c>
      <c r="O147" s="36">
        <f>SUMIFS(СВЦЭМ!$E$39:$E$782,СВЦЭМ!$A$39:$A$782,$A147,СВЦЭМ!$B$39:$B$782,O$143)+'СЕТ СН'!$F$12</f>
        <v>148.75724321999999</v>
      </c>
      <c r="P147" s="36">
        <f>SUMIFS(СВЦЭМ!$E$39:$E$782,СВЦЭМ!$A$39:$A$782,$A147,СВЦЭМ!$B$39:$B$782,P$143)+'СЕТ СН'!$F$12</f>
        <v>153.53671876000001</v>
      </c>
      <c r="Q147" s="36">
        <f>SUMIFS(СВЦЭМ!$E$39:$E$782,СВЦЭМ!$A$39:$A$782,$A147,СВЦЭМ!$B$39:$B$782,Q$143)+'СЕТ СН'!$F$12</f>
        <v>153.49465678999999</v>
      </c>
      <c r="R147" s="36">
        <f>SUMIFS(СВЦЭМ!$E$39:$E$782,СВЦЭМ!$A$39:$A$782,$A147,СВЦЭМ!$B$39:$B$782,R$143)+'СЕТ СН'!$F$12</f>
        <v>151.12154487999999</v>
      </c>
      <c r="S147" s="36">
        <f>SUMIFS(СВЦЭМ!$E$39:$E$782,СВЦЭМ!$A$39:$A$782,$A147,СВЦЭМ!$B$39:$B$782,S$143)+'СЕТ СН'!$F$12</f>
        <v>148.02194477</v>
      </c>
      <c r="T147" s="36">
        <f>SUMIFS(СВЦЭМ!$E$39:$E$782,СВЦЭМ!$A$39:$A$782,$A147,СВЦЭМ!$B$39:$B$782,T$143)+'СЕТ СН'!$F$12</f>
        <v>145.48018658000001</v>
      </c>
      <c r="U147" s="36">
        <f>SUMIFS(СВЦЭМ!$E$39:$E$782,СВЦЭМ!$A$39:$A$782,$A147,СВЦЭМ!$B$39:$B$782,U$143)+'СЕТ СН'!$F$12</f>
        <v>146.43803894000001</v>
      </c>
      <c r="V147" s="36">
        <f>SUMIFS(СВЦЭМ!$E$39:$E$782,СВЦЭМ!$A$39:$A$782,$A147,СВЦЭМ!$B$39:$B$782,V$143)+'СЕТ СН'!$F$12</f>
        <v>146.5736009</v>
      </c>
      <c r="W147" s="36">
        <f>SUMIFS(СВЦЭМ!$E$39:$E$782,СВЦЭМ!$A$39:$A$782,$A147,СВЦЭМ!$B$39:$B$782,W$143)+'СЕТ СН'!$F$12</f>
        <v>150.45305386999999</v>
      </c>
      <c r="X147" s="36">
        <f>SUMIFS(СВЦЭМ!$E$39:$E$782,СВЦЭМ!$A$39:$A$782,$A147,СВЦЭМ!$B$39:$B$782,X$143)+'СЕТ СН'!$F$12</f>
        <v>153.33516405</v>
      </c>
      <c r="Y147" s="36">
        <f>SUMIFS(СВЦЭМ!$E$39:$E$782,СВЦЭМ!$A$39:$A$782,$A147,СВЦЭМ!$B$39:$B$782,Y$143)+'СЕТ СН'!$F$12</f>
        <v>154.51640241000001</v>
      </c>
    </row>
    <row r="148" spans="1:25" ht="15.75" x14ac:dyDescent="0.2">
      <c r="A148" s="35">
        <f t="shared" si="4"/>
        <v>44597</v>
      </c>
      <c r="B148" s="36">
        <f>SUMIFS(СВЦЭМ!$E$39:$E$782,СВЦЭМ!$A$39:$A$782,$A148,СВЦЭМ!$B$39:$B$782,B$143)+'СЕТ СН'!$F$12</f>
        <v>160.78437518000001</v>
      </c>
      <c r="C148" s="36">
        <f>SUMIFS(СВЦЭМ!$E$39:$E$782,СВЦЭМ!$A$39:$A$782,$A148,СВЦЭМ!$B$39:$B$782,C$143)+'СЕТ СН'!$F$12</f>
        <v>151.66696770999999</v>
      </c>
      <c r="D148" s="36">
        <f>SUMIFS(СВЦЭМ!$E$39:$E$782,СВЦЭМ!$A$39:$A$782,$A148,СВЦЭМ!$B$39:$B$782,D$143)+'СЕТ СН'!$F$12</f>
        <v>154.83101034000001</v>
      </c>
      <c r="E148" s="36">
        <f>SUMIFS(СВЦЭМ!$E$39:$E$782,СВЦЭМ!$A$39:$A$782,$A148,СВЦЭМ!$B$39:$B$782,E$143)+'СЕТ СН'!$F$12</f>
        <v>157.89521735</v>
      </c>
      <c r="F148" s="36">
        <f>SUMIFS(СВЦЭМ!$E$39:$E$782,СВЦЭМ!$A$39:$A$782,$A148,СВЦЭМ!$B$39:$B$782,F$143)+'СЕТ СН'!$F$12</f>
        <v>158.32380878000001</v>
      </c>
      <c r="G148" s="36">
        <f>SUMIFS(СВЦЭМ!$E$39:$E$782,СВЦЭМ!$A$39:$A$782,$A148,СВЦЭМ!$B$39:$B$782,G$143)+'СЕТ СН'!$F$12</f>
        <v>159.62306353</v>
      </c>
      <c r="H148" s="36">
        <f>SUMIFS(СВЦЭМ!$E$39:$E$782,СВЦЭМ!$A$39:$A$782,$A148,СВЦЭМ!$B$39:$B$782,H$143)+'СЕТ СН'!$F$12</f>
        <v>155.73502092999999</v>
      </c>
      <c r="I148" s="36">
        <f>SUMIFS(СВЦЭМ!$E$39:$E$782,СВЦЭМ!$A$39:$A$782,$A148,СВЦЭМ!$B$39:$B$782,I$143)+'СЕТ СН'!$F$12</f>
        <v>149.24292129</v>
      </c>
      <c r="J148" s="36">
        <f>SUMIFS(СВЦЭМ!$E$39:$E$782,СВЦЭМ!$A$39:$A$782,$A148,СВЦЭМ!$B$39:$B$782,J$143)+'СЕТ СН'!$F$12</f>
        <v>143.29992704</v>
      </c>
      <c r="K148" s="36">
        <f>SUMIFS(СВЦЭМ!$E$39:$E$782,СВЦЭМ!$A$39:$A$782,$A148,СВЦЭМ!$B$39:$B$782,K$143)+'СЕТ СН'!$F$12</f>
        <v>142.61520055</v>
      </c>
      <c r="L148" s="36">
        <f>SUMIFS(СВЦЭМ!$E$39:$E$782,СВЦЭМ!$A$39:$A$782,$A148,СВЦЭМ!$B$39:$B$782,L$143)+'СЕТ СН'!$F$12</f>
        <v>144.04384087</v>
      </c>
      <c r="M148" s="36">
        <f>SUMIFS(СВЦЭМ!$E$39:$E$782,СВЦЭМ!$A$39:$A$782,$A148,СВЦЭМ!$B$39:$B$782,M$143)+'СЕТ СН'!$F$12</f>
        <v>147.1812486</v>
      </c>
      <c r="N148" s="36">
        <f>SUMIFS(СВЦЭМ!$E$39:$E$782,СВЦЭМ!$A$39:$A$782,$A148,СВЦЭМ!$B$39:$B$782,N$143)+'СЕТ СН'!$F$12</f>
        <v>149.32261044000001</v>
      </c>
      <c r="O148" s="36">
        <f>SUMIFS(СВЦЭМ!$E$39:$E$782,СВЦЭМ!$A$39:$A$782,$A148,СВЦЭМ!$B$39:$B$782,O$143)+'СЕТ СН'!$F$12</f>
        <v>153.01994428</v>
      </c>
      <c r="P148" s="36">
        <f>SUMIFS(СВЦЭМ!$E$39:$E$782,СВЦЭМ!$A$39:$A$782,$A148,СВЦЭМ!$B$39:$B$782,P$143)+'СЕТ СН'!$F$12</f>
        <v>153.92592409</v>
      </c>
      <c r="Q148" s="36">
        <f>SUMIFS(СВЦЭМ!$E$39:$E$782,СВЦЭМ!$A$39:$A$782,$A148,СВЦЭМ!$B$39:$B$782,Q$143)+'СЕТ СН'!$F$12</f>
        <v>154.49190329000001</v>
      </c>
      <c r="R148" s="36">
        <f>SUMIFS(СВЦЭМ!$E$39:$E$782,СВЦЭМ!$A$39:$A$782,$A148,СВЦЭМ!$B$39:$B$782,R$143)+'СЕТ СН'!$F$12</f>
        <v>153.20154134000001</v>
      </c>
      <c r="S148" s="36">
        <f>SUMIFS(СВЦЭМ!$E$39:$E$782,СВЦЭМ!$A$39:$A$782,$A148,СВЦЭМ!$B$39:$B$782,S$143)+'СЕТ СН'!$F$12</f>
        <v>148.49006718000001</v>
      </c>
      <c r="T148" s="36">
        <f>SUMIFS(СВЦЭМ!$E$39:$E$782,СВЦЭМ!$A$39:$A$782,$A148,СВЦЭМ!$B$39:$B$782,T$143)+'СЕТ СН'!$F$12</f>
        <v>145.27229409</v>
      </c>
      <c r="U148" s="36">
        <f>SUMIFS(СВЦЭМ!$E$39:$E$782,СВЦЭМ!$A$39:$A$782,$A148,СВЦЭМ!$B$39:$B$782,U$143)+'СЕТ СН'!$F$12</f>
        <v>146.05305476999999</v>
      </c>
      <c r="V148" s="36">
        <f>SUMIFS(СВЦЭМ!$E$39:$E$782,СВЦЭМ!$A$39:$A$782,$A148,СВЦЭМ!$B$39:$B$782,V$143)+'СЕТ СН'!$F$12</f>
        <v>147.03376761000001</v>
      </c>
      <c r="W148" s="36">
        <f>SUMIFS(СВЦЭМ!$E$39:$E$782,СВЦЭМ!$A$39:$A$782,$A148,СВЦЭМ!$B$39:$B$782,W$143)+'СЕТ СН'!$F$12</f>
        <v>149.10664002999999</v>
      </c>
      <c r="X148" s="36">
        <f>SUMIFS(СВЦЭМ!$E$39:$E$782,СВЦЭМ!$A$39:$A$782,$A148,СВЦЭМ!$B$39:$B$782,X$143)+'СЕТ СН'!$F$12</f>
        <v>151.21818827999999</v>
      </c>
      <c r="Y148" s="36">
        <f>SUMIFS(СВЦЭМ!$E$39:$E$782,СВЦЭМ!$A$39:$A$782,$A148,СВЦЭМ!$B$39:$B$782,Y$143)+'СЕТ СН'!$F$12</f>
        <v>154.48091828</v>
      </c>
    </row>
    <row r="149" spans="1:25" ht="15.75" x14ac:dyDescent="0.2">
      <c r="A149" s="35">
        <f t="shared" si="4"/>
        <v>44598</v>
      </c>
      <c r="B149" s="36">
        <f>SUMIFS(СВЦЭМ!$E$39:$E$782,СВЦЭМ!$A$39:$A$782,$A149,СВЦЭМ!$B$39:$B$782,B$143)+'СЕТ СН'!$F$12</f>
        <v>155.67264051000001</v>
      </c>
      <c r="C149" s="36">
        <f>SUMIFS(СВЦЭМ!$E$39:$E$782,СВЦЭМ!$A$39:$A$782,$A149,СВЦЭМ!$B$39:$B$782,C$143)+'СЕТ СН'!$F$12</f>
        <v>157.30561331999999</v>
      </c>
      <c r="D149" s="36">
        <f>SUMIFS(СВЦЭМ!$E$39:$E$782,СВЦЭМ!$A$39:$A$782,$A149,СВЦЭМ!$B$39:$B$782,D$143)+'СЕТ СН'!$F$12</f>
        <v>159.00954587000001</v>
      </c>
      <c r="E149" s="36">
        <f>SUMIFS(СВЦЭМ!$E$39:$E$782,СВЦЭМ!$A$39:$A$782,$A149,СВЦЭМ!$B$39:$B$782,E$143)+'СЕТ СН'!$F$12</f>
        <v>159.41620964000001</v>
      </c>
      <c r="F149" s="36">
        <f>SUMIFS(СВЦЭМ!$E$39:$E$782,СВЦЭМ!$A$39:$A$782,$A149,СВЦЭМ!$B$39:$B$782,F$143)+'СЕТ СН'!$F$12</f>
        <v>158.84652940999999</v>
      </c>
      <c r="G149" s="36">
        <f>SUMIFS(СВЦЭМ!$E$39:$E$782,СВЦЭМ!$A$39:$A$782,$A149,СВЦЭМ!$B$39:$B$782,G$143)+'СЕТ СН'!$F$12</f>
        <v>156.98407348999999</v>
      </c>
      <c r="H149" s="36">
        <f>SUMIFS(СВЦЭМ!$E$39:$E$782,СВЦЭМ!$A$39:$A$782,$A149,СВЦЭМ!$B$39:$B$782,H$143)+'СЕТ СН'!$F$12</f>
        <v>155.08136274</v>
      </c>
      <c r="I149" s="36">
        <f>SUMIFS(СВЦЭМ!$E$39:$E$782,СВЦЭМ!$A$39:$A$782,$A149,СВЦЭМ!$B$39:$B$782,I$143)+'СЕТ СН'!$F$12</f>
        <v>152.40258187000001</v>
      </c>
      <c r="J149" s="36">
        <f>SUMIFS(СВЦЭМ!$E$39:$E$782,СВЦЭМ!$A$39:$A$782,$A149,СВЦЭМ!$B$39:$B$782,J$143)+'СЕТ СН'!$F$12</f>
        <v>147.04215532000001</v>
      </c>
      <c r="K149" s="36">
        <f>SUMIFS(СВЦЭМ!$E$39:$E$782,СВЦЭМ!$A$39:$A$782,$A149,СВЦЭМ!$B$39:$B$782,K$143)+'СЕТ СН'!$F$12</f>
        <v>143.29689963999999</v>
      </c>
      <c r="L149" s="36">
        <f>SUMIFS(СВЦЭМ!$E$39:$E$782,СВЦЭМ!$A$39:$A$782,$A149,СВЦЭМ!$B$39:$B$782,L$143)+'СЕТ СН'!$F$12</f>
        <v>143.42075783000001</v>
      </c>
      <c r="M149" s="36">
        <f>SUMIFS(СВЦЭМ!$E$39:$E$782,СВЦЭМ!$A$39:$A$782,$A149,СВЦЭМ!$B$39:$B$782,M$143)+'СЕТ СН'!$F$12</f>
        <v>144.29562411000001</v>
      </c>
      <c r="N149" s="36">
        <f>SUMIFS(СВЦЭМ!$E$39:$E$782,СВЦЭМ!$A$39:$A$782,$A149,СВЦЭМ!$B$39:$B$782,N$143)+'СЕТ СН'!$F$12</f>
        <v>146.55336374000001</v>
      </c>
      <c r="O149" s="36">
        <f>SUMIFS(СВЦЭМ!$E$39:$E$782,СВЦЭМ!$A$39:$A$782,$A149,СВЦЭМ!$B$39:$B$782,O$143)+'СЕТ СН'!$F$12</f>
        <v>150.3744705</v>
      </c>
      <c r="P149" s="36">
        <f>SUMIFS(СВЦЭМ!$E$39:$E$782,СВЦЭМ!$A$39:$A$782,$A149,СВЦЭМ!$B$39:$B$782,P$143)+'СЕТ СН'!$F$12</f>
        <v>151.55406797000001</v>
      </c>
      <c r="Q149" s="36">
        <f>SUMIFS(СВЦЭМ!$E$39:$E$782,СВЦЭМ!$A$39:$A$782,$A149,СВЦЭМ!$B$39:$B$782,Q$143)+'СЕТ СН'!$F$12</f>
        <v>152.32551452000001</v>
      </c>
      <c r="R149" s="36">
        <f>SUMIFS(СВЦЭМ!$E$39:$E$782,СВЦЭМ!$A$39:$A$782,$A149,СВЦЭМ!$B$39:$B$782,R$143)+'СЕТ СН'!$F$12</f>
        <v>151.45053236000001</v>
      </c>
      <c r="S149" s="36">
        <f>SUMIFS(СВЦЭМ!$E$39:$E$782,СВЦЭМ!$A$39:$A$782,$A149,СВЦЭМ!$B$39:$B$782,S$143)+'СЕТ СН'!$F$12</f>
        <v>147.59689624000001</v>
      </c>
      <c r="T149" s="36">
        <f>SUMIFS(СВЦЭМ!$E$39:$E$782,СВЦЭМ!$A$39:$A$782,$A149,СВЦЭМ!$B$39:$B$782,T$143)+'СЕТ СН'!$F$12</f>
        <v>142.84197999</v>
      </c>
      <c r="U149" s="36">
        <f>SUMIFS(СВЦЭМ!$E$39:$E$782,СВЦЭМ!$A$39:$A$782,$A149,СВЦЭМ!$B$39:$B$782,U$143)+'СЕТ СН'!$F$12</f>
        <v>145.04164943999999</v>
      </c>
      <c r="V149" s="36">
        <f>SUMIFS(СВЦЭМ!$E$39:$E$782,СВЦЭМ!$A$39:$A$782,$A149,СВЦЭМ!$B$39:$B$782,V$143)+'СЕТ СН'!$F$12</f>
        <v>144.64807654000001</v>
      </c>
      <c r="W149" s="36">
        <f>SUMIFS(СВЦЭМ!$E$39:$E$782,СВЦЭМ!$A$39:$A$782,$A149,СВЦЭМ!$B$39:$B$782,W$143)+'СЕТ СН'!$F$12</f>
        <v>147.00413957000001</v>
      </c>
      <c r="X149" s="36">
        <f>SUMIFS(СВЦЭМ!$E$39:$E$782,СВЦЭМ!$A$39:$A$782,$A149,СВЦЭМ!$B$39:$B$782,X$143)+'СЕТ СН'!$F$12</f>
        <v>150.21892245000001</v>
      </c>
      <c r="Y149" s="36">
        <f>SUMIFS(СВЦЭМ!$E$39:$E$782,СВЦЭМ!$A$39:$A$782,$A149,СВЦЭМ!$B$39:$B$782,Y$143)+'СЕТ СН'!$F$12</f>
        <v>154.33265944999999</v>
      </c>
    </row>
    <row r="150" spans="1:25" ht="15.75" x14ac:dyDescent="0.2">
      <c r="A150" s="35">
        <f t="shared" si="4"/>
        <v>44599</v>
      </c>
      <c r="B150" s="36">
        <f>SUMIFS(СВЦЭМ!$E$39:$E$782,СВЦЭМ!$A$39:$A$782,$A150,СВЦЭМ!$B$39:$B$782,B$143)+'СЕТ СН'!$F$12</f>
        <v>158.27071411</v>
      </c>
      <c r="C150" s="36">
        <f>SUMIFS(СВЦЭМ!$E$39:$E$782,СВЦЭМ!$A$39:$A$782,$A150,СВЦЭМ!$B$39:$B$782,C$143)+'СЕТ СН'!$F$12</f>
        <v>161.49305808</v>
      </c>
      <c r="D150" s="36">
        <f>SUMIFS(СВЦЭМ!$E$39:$E$782,СВЦЭМ!$A$39:$A$782,$A150,СВЦЭМ!$B$39:$B$782,D$143)+'СЕТ СН'!$F$12</f>
        <v>162.46623202000001</v>
      </c>
      <c r="E150" s="36">
        <f>SUMIFS(СВЦЭМ!$E$39:$E$782,СВЦЭМ!$A$39:$A$782,$A150,СВЦЭМ!$B$39:$B$782,E$143)+'СЕТ СН'!$F$12</f>
        <v>163.18418496999999</v>
      </c>
      <c r="F150" s="36">
        <f>SUMIFS(СВЦЭМ!$E$39:$E$782,СВЦЭМ!$A$39:$A$782,$A150,СВЦЭМ!$B$39:$B$782,F$143)+'СЕТ СН'!$F$12</f>
        <v>162.41173775999999</v>
      </c>
      <c r="G150" s="36">
        <f>SUMIFS(СВЦЭМ!$E$39:$E$782,СВЦЭМ!$A$39:$A$782,$A150,СВЦЭМ!$B$39:$B$782,G$143)+'СЕТ СН'!$F$12</f>
        <v>159.67107511</v>
      </c>
      <c r="H150" s="36">
        <f>SUMIFS(СВЦЭМ!$E$39:$E$782,СВЦЭМ!$A$39:$A$782,$A150,СВЦЭМ!$B$39:$B$782,H$143)+'СЕТ СН'!$F$12</f>
        <v>160.27559550000001</v>
      </c>
      <c r="I150" s="36">
        <f>SUMIFS(СВЦЭМ!$E$39:$E$782,СВЦЭМ!$A$39:$A$782,$A150,СВЦЭМ!$B$39:$B$782,I$143)+'СЕТ СН'!$F$12</f>
        <v>145.64569173999999</v>
      </c>
      <c r="J150" s="36">
        <f>SUMIFS(СВЦЭМ!$E$39:$E$782,СВЦЭМ!$A$39:$A$782,$A150,СВЦЭМ!$B$39:$B$782,J$143)+'СЕТ СН'!$F$12</f>
        <v>139.35910748000001</v>
      </c>
      <c r="K150" s="36">
        <f>SUMIFS(СВЦЭМ!$E$39:$E$782,СВЦЭМ!$A$39:$A$782,$A150,СВЦЭМ!$B$39:$B$782,K$143)+'СЕТ СН'!$F$12</f>
        <v>138.79309903000001</v>
      </c>
      <c r="L150" s="36">
        <f>SUMIFS(СВЦЭМ!$E$39:$E$782,СВЦЭМ!$A$39:$A$782,$A150,СВЦЭМ!$B$39:$B$782,L$143)+'СЕТ СН'!$F$12</f>
        <v>140.32863452000001</v>
      </c>
      <c r="M150" s="36">
        <f>SUMIFS(СВЦЭМ!$E$39:$E$782,СВЦЭМ!$A$39:$A$782,$A150,СВЦЭМ!$B$39:$B$782,M$143)+'СЕТ СН'!$F$12</f>
        <v>145.07144973000001</v>
      </c>
      <c r="N150" s="36">
        <f>SUMIFS(СВЦЭМ!$E$39:$E$782,СВЦЭМ!$A$39:$A$782,$A150,СВЦЭМ!$B$39:$B$782,N$143)+'СЕТ СН'!$F$12</f>
        <v>150.01816403000001</v>
      </c>
      <c r="O150" s="36">
        <f>SUMIFS(СВЦЭМ!$E$39:$E$782,СВЦЭМ!$A$39:$A$782,$A150,СВЦЭМ!$B$39:$B$782,O$143)+'СЕТ СН'!$F$12</f>
        <v>154.0928041</v>
      </c>
      <c r="P150" s="36">
        <f>SUMIFS(СВЦЭМ!$E$39:$E$782,СВЦЭМ!$A$39:$A$782,$A150,СВЦЭМ!$B$39:$B$782,P$143)+'СЕТ СН'!$F$12</f>
        <v>155.59077325000001</v>
      </c>
      <c r="Q150" s="36">
        <f>SUMIFS(СВЦЭМ!$E$39:$E$782,СВЦЭМ!$A$39:$A$782,$A150,СВЦЭМ!$B$39:$B$782,Q$143)+'СЕТ СН'!$F$12</f>
        <v>157.35665180000001</v>
      </c>
      <c r="R150" s="36">
        <f>SUMIFS(СВЦЭМ!$E$39:$E$782,СВЦЭМ!$A$39:$A$782,$A150,СВЦЭМ!$B$39:$B$782,R$143)+'СЕТ СН'!$F$12</f>
        <v>154.05559640000001</v>
      </c>
      <c r="S150" s="36">
        <f>SUMIFS(СВЦЭМ!$E$39:$E$782,СВЦЭМ!$A$39:$A$782,$A150,СВЦЭМ!$B$39:$B$782,S$143)+'СЕТ СН'!$F$12</f>
        <v>148.12904083999999</v>
      </c>
      <c r="T150" s="36">
        <f>SUMIFS(СВЦЭМ!$E$39:$E$782,СВЦЭМ!$A$39:$A$782,$A150,СВЦЭМ!$B$39:$B$782,T$143)+'СЕТ СН'!$F$12</f>
        <v>141.7214051</v>
      </c>
      <c r="U150" s="36">
        <f>SUMIFS(СВЦЭМ!$E$39:$E$782,СВЦЭМ!$A$39:$A$782,$A150,СВЦЭМ!$B$39:$B$782,U$143)+'СЕТ СН'!$F$12</f>
        <v>142.54631885000001</v>
      </c>
      <c r="V150" s="36">
        <f>SUMIFS(СВЦЭМ!$E$39:$E$782,СВЦЭМ!$A$39:$A$782,$A150,СВЦЭМ!$B$39:$B$782,V$143)+'СЕТ СН'!$F$12</f>
        <v>144.26775302999999</v>
      </c>
      <c r="W150" s="36">
        <f>SUMIFS(СВЦЭМ!$E$39:$E$782,СВЦЭМ!$A$39:$A$782,$A150,СВЦЭМ!$B$39:$B$782,W$143)+'СЕТ СН'!$F$12</f>
        <v>148.64918028</v>
      </c>
      <c r="X150" s="36">
        <f>SUMIFS(СВЦЭМ!$E$39:$E$782,СВЦЭМ!$A$39:$A$782,$A150,СВЦЭМ!$B$39:$B$782,X$143)+'СЕТ СН'!$F$12</f>
        <v>150.72275637000001</v>
      </c>
      <c r="Y150" s="36">
        <f>SUMIFS(СВЦЭМ!$E$39:$E$782,СВЦЭМ!$A$39:$A$782,$A150,СВЦЭМ!$B$39:$B$782,Y$143)+'СЕТ СН'!$F$12</f>
        <v>154.32314543000001</v>
      </c>
    </row>
    <row r="151" spans="1:25" ht="15.75" x14ac:dyDescent="0.2">
      <c r="A151" s="35">
        <f t="shared" si="4"/>
        <v>44600</v>
      </c>
      <c r="B151" s="36">
        <f>SUMIFS(СВЦЭМ!$E$39:$E$782,СВЦЭМ!$A$39:$A$782,$A151,СВЦЭМ!$B$39:$B$782,B$143)+'СЕТ СН'!$F$12</f>
        <v>153.99091000000001</v>
      </c>
      <c r="C151" s="36">
        <f>SUMIFS(СВЦЭМ!$E$39:$E$782,СВЦЭМ!$A$39:$A$782,$A151,СВЦЭМ!$B$39:$B$782,C$143)+'СЕТ СН'!$F$12</f>
        <v>162.40982933999999</v>
      </c>
      <c r="D151" s="36">
        <f>SUMIFS(СВЦЭМ!$E$39:$E$782,СВЦЭМ!$A$39:$A$782,$A151,СВЦЭМ!$B$39:$B$782,D$143)+'СЕТ СН'!$F$12</f>
        <v>163.66873835000001</v>
      </c>
      <c r="E151" s="36">
        <f>SUMIFS(СВЦЭМ!$E$39:$E$782,СВЦЭМ!$A$39:$A$782,$A151,СВЦЭМ!$B$39:$B$782,E$143)+'СЕТ СН'!$F$12</f>
        <v>163.79180185000001</v>
      </c>
      <c r="F151" s="36">
        <f>SUMIFS(СВЦЭМ!$E$39:$E$782,СВЦЭМ!$A$39:$A$782,$A151,СВЦЭМ!$B$39:$B$782,F$143)+'СЕТ СН'!$F$12</f>
        <v>161.95484461999999</v>
      </c>
      <c r="G151" s="36">
        <f>SUMIFS(СВЦЭМ!$E$39:$E$782,СВЦЭМ!$A$39:$A$782,$A151,СВЦЭМ!$B$39:$B$782,G$143)+'СЕТ СН'!$F$12</f>
        <v>158.76134966000001</v>
      </c>
      <c r="H151" s="36">
        <f>SUMIFS(СВЦЭМ!$E$39:$E$782,СВЦЭМ!$A$39:$A$782,$A151,СВЦЭМ!$B$39:$B$782,H$143)+'СЕТ СН'!$F$12</f>
        <v>152.40010548999999</v>
      </c>
      <c r="I151" s="36">
        <f>SUMIFS(СВЦЭМ!$E$39:$E$782,СВЦЭМ!$A$39:$A$782,$A151,СВЦЭМ!$B$39:$B$782,I$143)+'СЕТ СН'!$F$12</f>
        <v>144.92514044000001</v>
      </c>
      <c r="J151" s="36">
        <f>SUMIFS(СВЦЭМ!$E$39:$E$782,СВЦЭМ!$A$39:$A$782,$A151,СВЦЭМ!$B$39:$B$782,J$143)+'СЕТ СН'!$F$12</f>
        <v>137.84869044999999</v>
      </c>
      <c r="K151" s="36">
        <f>SUMIFS(СВЦЭМ!$E$39:$E$782,СВЦЭМ!$A$39:$A$782,$A151,СВЦЭМ!$B$39:$B$782,K$143)+'СЕТ СН'!$F$12</f>
        <v>137.11658778</v>
      </c>
      <c r="L151" s="36">
        <f>SUMIFS(СВЦЭМ!$E$39:$E$782,СВЦЭМ!$A$39:$A$782,$A151,СВЦЭМ!$B$39:$B$782,L$143)+'СЕТ СН'!$F$12</f>
        <v>139.99823756999999</v>
      </c>
      <c r="M151" s="36">
        <f>SUMIFS(СВЦЭМ!$E$39:$E$782,СВЦЭМ!$A$39:$A$782,$A151,СВЦЭМ!$B$39:$B$782,M$143)+'СЕТ СН'!$F$12</f>
        <v>149.20261690000001</v>
      </c>
      <c r="N151" s="36">
        <f>SUMIFS(СВЦЭМ!$E$39:$E$782,СВЦЭМ!$A$39:$A$782,$A151,СВЦЭМ!$B$39:$B$782,N$143)+'СЕТ СН'!$F$12</f>
        <v>159.65715716</v>
      </c>
      <c r="O151" s="36">
        <f>SUMIFS(СВЦЭМ!$E$39:$E$782,СВЦЭМ!$A$39:$A$782,$A151,СВЦЭМ!$B$39:$B$782,O$143)+'СЕТ СН'!$F$12</f>
        <v>161.76343639000001</v>
      </c>
      <c r="P151" s="36">
        <f>SUMIFS(СВЦЭМ!$E$39:$E$782,СВЦЭМ!$A$39:$A$782,$A151,СВЦЭМ!$B$39:$B$782,P$143)+'СЕТ СН'!$F$12</f>
        <v>162.59995681000001</v>
      </c>
      <c r="Q151" s="36">
        <f>SUMIFS(СВЦЭМ!$E$39:$E$782,СВЦЭМ!$A$39:$A$782,$A151,СВЦЭМ!$B$39:$B$782,Q$143)+'СЕТ СН'!$F$12</f>
        <v>162.01511406</v>
      </c>
      <c r="R151" s="36">
        <f>SUMIFS(СВЦЭМ!$E$39:$E$782,СВЦЭМ!$A$39:$A$782,$A151,СВЦЭМ!$B$39:$B$782,R$143)+'СЕТ СН'!$F$12</f>
        <v>161.36994039999999</v>
      </c>
      <c r="S151" s="36">
        <f>SUMIFS(СВЦЭМ!$E$39:$E$782,СВЦЭМ!$A$39:$A$782,$A151,СВЦЭМ!$B$39:$B$782,S$143)+'СЕТ СН'!$F$12</f>
        <v>158.21822358</v>
      </c>
      <c r="T151" s="36">
        <f>SUMIFS(СВЦЭМ!$E$39:$E$782,СВЦЭМ!$A$39:$A$782,$A151,СВЦЭМ!$B$39:$B$782,T$143)+'СЕТ СН'!$F$12</f>
        <v>148.96831985</v>
      </c>
      <c r="U151" s="36">
        <f>SUMIFS(СВЦЭМ!$E$39:$E$782,СВЦЭМ!$A$39:$A$782,$A151,СВЦЭМ!$B$39:$B$782,U$143)+'СЕТ СН'!$F$12</f>
        <v>147.47283365999999</v>
      </c>
      <c r="V151" s="36">
        <f>SUMIFS(СВЦЭМ!$E$39:$E$782,СВЦЭМ!$A$39:$A$782,$A151,СВЦЭМ!$B$39:$B$782,V$143)+'СЕТ СН'!$F$12</f>
        <v>150.41806384</v>
      </c>
      <c r="W151" s="36">
        <f>SUMIFS(СВЦЭМ!$E$39:$E$782,СВЦЭМ!$A$39:$A$782,$A151,СВЦЭМ!$B$39:$B$782,W$143)+'СЕТ СН'!$F$12</f>
        <v>153.16304245000001</v>
      </c>
      <c r="X151" s="36">
        <f>SUMIFS(СВЦЭМ!$E$39:$E$782,СВЦЭМ!$A$39:$A$782,$A151,СВЦЭМ!$B$39:$B$782,X$143)+'СЕТ СН'!$F$12</f>
        <v>156.55726469999999</v>
      </c>
      <c r="Y151" s="36">
        <f>SUMIFS(СВЦЭМ!$E$39:$E$782,СВЦЭМ!$A$39:$A$782,$A151,СВЦЭМ!$B$39:$B$782,Y$143)+'СЕТ СН'!$F$12</f>
        <v>159.55031521000001</v>
      </c>
    </row>
    <row r="152" spans="1:25" ht="15.75" x14ac:dyDescent="0.2">
      <c r="A152" s="35">
        <f t="shared" si="4"/>
        <v>44601</v>
      </c>
      <c r="B152" s="36">
        <f>SUMIFS(СВЦЭМ!$E$39:$E$782,СВЦЭМ!$A$39:$A$782,$A152,СВЦЭМ!$B$39:$B$782,B$143)+'СЕТ СН'!$F$12</f>
        <v>162.2683351</v>
      </c>
      <c r="C152" s="36">
        <f>SUMIFS(СВЦЭМ!$E$39:$E$782,СВЦЭМ!$A$39:$A$782,$A152,СВЦЭМ!$B$39:$B$782,C$143)+'СЕТ СН'!$F$12</f>
        <v>169.37045959</v>
      </c>
      <c r="D152" s="36">
        <f>SUMIFS(СВЦЭМ!$E$39:$E$782,СВЦЭМ!$A$39:$A$782,$A152,СВЦЭМ!$B$39:$B$782,D$143)+'СЕТ СН'!$F$12</f>
        <v>169.920838</v>
      </c>
      <c r="E152" s="36">
        <f>SUMIFS(СВЦЭМ!$E$39:$E$782,СВЦЭМ!$A$39:$A$782,$A152,СВЦЭМ!$B$39:$B$782,E$143)+'СЕТ СН'!$F$12</f>
        <v>170.54270213999999</v>
      </c>
      <c r="F152" s="36">
        <f>SUMIFS(СВЦЭМ!$E$39:$E$782,СВЦЭМ!$A$39:$A$782,$A152,СВЦЭМ!$B$39:$B$782,F$143)+'СЕТ СН'!$F$12</f>
        <v>168.42769615</v>
      </c>
      <c r="G152" s="36">
        <f>SUMIFS(СВЦЭМ!$E$39:$E$782,СВЦЭМ!$A$39:$A$782,$A152,СВЦЭМ!$B$39:$B$782,G$143)+'СЕТ СН'!$F$12</f>
        <v>167.51630961999999</v>
      </c>
      <c r="H152" s="36">
        <f>SUMIFS(СВЦЭМ!$E$39:$E$782,СВЦЭМ!$A$39:$A$782,$A152,СВЦЭМ!$B$39:$B$782,H$143)+'СЕТ СН'!$F$12</f>
        <v>162.17973087999999</v>
      </c>
      <c r="I152" s="36">
        <f>SUMIFS(СВЦЭМ!$E$39:$E$782,СВЦЭМ!$A$39:$A$782,$A152,СВЦЭМ!$B$39:$B$782,I$143)+'СЕТ СН'!$F$12</f>
        <v>151.43621723999999</v>
      </c>
      <c r="J152" s="36">
        <f>SUMIFS(СВЦЭМ!$E$39:$E$782,СВЦЭМ!$A$39:$A$782,$A152,СВЦЭМ!$B$39:$B$782,J$143)+'СЕТ СН'!$F$12</f>
        <v>147.08772094</v>
      </c>
      <c r="K152" s="36">
        <f>SUMIFS(СВЦЭМ!$E$39:$E$782,СВЦЭМ!$A$39:$A$782,$A152,СВЦЭМ!$B$39:$B$782,K$143)+'СЕТ СН'!$F$12</f>
        <v>146.67154160999999</v>
      </c>
      <c r="L152" s="36">
        <f>SUMIFS(СВЦЭМ!$E$39:$E$782,СВЦЭМ!$A$39:$A$782,$A152,СВЦЭМ!$B$39:$B$782,L$143)+'СЕТ СН'!$F$12</f>
        <v>148.10855791</v>
      </c>
      <c r="M152" s="36">
        <f>SUMIFS(СВЦЭМ!$E$39:$E$782,СВЦЭМ!$A$39:$A$782,$A152,СВЦЭМ!$B$39:$B$782,M$143)+'СЕТ СН'!$F$12</f>
        <v>154.87126193</v>
      </c>
      <c r="N152" s="36">
        <f>SUMIFS(СВЦЭМ!$E$39:$E$782,СВЦЭМ!$A$39:$A$782,$A152,СВЦЭМ!$B$39:$B$782,N$143)+'СЕТ СН'!$F$12</f>
        <v>163.64447883</v>
      </c>
      <c r="O152" s="36">
        <f>SUMIFS(СВЦЭМ!$E$39:$E$782,СВЦЭМ!$A$39:$A$782,$A152,СВЦЭМ!$B$39:$B$782,O$143)+'СЕТ СН'!$F$12</f>
        <v>165.93470332999999</v>
      </c>
      <c r="P152" s="36">
        <f>SUMIFS(СВЦЭМ!$E$39:$E$782,СВЦЭМ!$A$39:$A$782,$A152,СВЦЭМ!$B$39:$B$782,P$143)+'СЕТ СН'!$F$12</f>
        <v>166.82717954</v>
      </c>
      <c r="Q152" s="36">
        <f>SUMIFS(СВЦЭМ!$E$39:$E$782,СВЦЭМ!$A$39:$A$782,$A152,СВЦЭМ!$B$39:$B$782,Q$143)+'СЕТ СН'!$F$12</f>
        <v>167.71780293</v>
      </c>
      <c r="R152" s="36">
        <f>SUMIFS(СВЦЭМ!$E$39:$E$782,СВЦЭМ!$A$39:$A$782,$A152,СВЦЭМ!$B$39:$B$782,R$143)+'СЕТ СН'!$F$12</f>
        <v>165.91167879</v>
      </c>
      <c r="S152" s="36">
        <f>SUMIFS(СВЦЭМ!$E$39:$E$782,СВЦЭМ!$A$39:$A$782,$A152,СВЦЭМ!$B$39:$B$782,S$143)+'СЕТ СН'!$F$12</f>
        <v>162.91513585000001</v>
      </c>
      <c r="T152" s="36">
        <f>SUMIFS(СВЦЭМ!$E$39:$E$782,СВЦЭМ!$A$39:$A$782,$A152,СВЦЭМ!$B$39:$B$782,T$143)+'СЕТ СН'!$F$12</f>
        <v>152.02905691000001</v>
      </c>
      <c r="U152" s="36">
        <f>SUMIFS(СВЦЭМ!$E$39:$E$782,СВЦЭМ!$A$39:$A$782,$A152,СВЦЭМ!$B$39:$B$782,U$143)+'СЕТ СН'!$F$12</f>
        <v>149.88057753000001</v>
      </c>
      <c r="V152" s="36">
        <f>SUMIFS(СВЦЭМ!$E$39:$E$782,СВЦЭМ!$A$39:$A$782,$A152,СВЦЭМ!$B$39:$B$782,V$143)+'СЕТ СН'!$F$12</f>
        <v>152.59302582999999</v>
      </c>
      <c r="W152" s="36">
        <f>SUMIFS(СВЦЭМ!$E$39:$E$782,СВЦЭМ!$A$39:$A$782,$A152,СВЦЭМ!$B$39:$B$782,W$143)+'СЕТ СН'!$F$12</f>
        <v>157.13170464999999</v>
      </c>
      <c r="X152" s="36">
        <f>SUMIFS(СВЦЭМ!$E$39:$E$782,СВЦЭМ!$A$39:$A$782,$A152,СВЦЭМ!$B$39:$B$782,X$143)+'СЕТ СН'!$F$12</f>
        <v>159.99693266</v>
      </c>
      <c r="Y152" s="36">
        <f>SUMIFS(СВЦЭМ!$E$39:$E$782,СВЦЭМ!$A$39:$A$782,$A152,СВЦЭМ!$B$39:$B$782,Y$143)+'СЕТ СН'!$F$12</f>
        <v>162.84202438</v>
      </c>
    </row>
    <row r="153" spans="1:25" ht="15.75" x14ac:dyDescent="0.2">
      <c r="A153" s="35">
        <f t="shared" si="4"/>
        <v>44602</v>
      </c>
      <c r="B153" s="36">
        <f>SUMIFS(СВЦЭМ!$E$39:$E$782,СВЦЭМ!$A$39:$A$782,$A153,СВЦЭМ!$B$39:$B$782,B$143)+'СЕТ СН'!$F$12</f>
        <v>157.14439827999999</v>
      </c>
      <c r="C153" s="36">
        <f>SUMIFS(СВЦЭМ!$E$39:$E$782,СВЦЭМ!$A$39:$A$782,$A153,СВЦЭМ!$B$39:$B$782,C$143)+'СЕТ СН'!$F$12</f>
        <v>164.54615379000001</v>
      </c>
      <c r="D153" s="36">
        <f>SUMIFS(СВЦЭМ!$E$39:$E$782,СВЦЭМ!$A$39:$A$782,$A153,СВЦЭМ!$B$39:$B$782,D$143)+'СЕТ СН'!$F$12</f>
        <v>168.97661092000001</v>
      </c>
      <c r="E153" s="36">
        <f>SUMIFS(СВЦЭМ!$E$39:$E$782,СВЦЭМ!$A$39:$A$782,$A153,СВЦЭМ!$B$39:$B$782,E$143)+'СЕТ СН'!$F$12</f>
        <v>168.09373601999999</v>
      </c>
      <c r="F153" s="36">
        <f>SUMIFS(СВЦЭМ!$E$39:$E$782,СВЦЭМ!$A$39:$A$782,$A153,СВЦЭМ!$B$39:$B$782,F$143)+'СЕТ СН'!$F$12</f>
        <v>164.05235321999999</v>
      </c>
      <c r="G153" s="36">
        <f>SUMIFS(СВЦЭМ!$E$39:$E$782,СВЦЭМ!$A$39:$A$782,$A153,СВЦЭМ!$B$39:$B$782,G$143)+'СЕТ СН'!$F$12</f>
        <v>160.13739766</v>
      </c>
      <c r="H153" s="36">
        <f>SUMIFS(СВЦЭМ!$E$39:$E$782,СВЦЭМ!$A$39:$A$782,$A153,СВЦЭМ!$B$39:$B$782,H$143)+'СЕТ СН'!$F$12</f>
        <v>152.90132643999999</v>
      </c>
      <c r="I153" s="36">
        <f>SUMIFS(СВЦЭМ!$E$39:$E$782,СВЦЭМ!$A$39:$A$782,$A153,СВЦЭМ!$B$39:$B$782,I$143)+'СЕТ СН'!$F$12</f>
        <v>149.42291184999999</v>
      </c>
      <c r="J153" s="36">
        <f>SUMIFS(СВЦЭМ!$E$39:$E$782,СВЦЭМ!$A$39:$A$782,$A153,СВЦЭМ!$B$39:$B$782,J$143)+'СЕТ СН'!$F$12</f>
        <v>145.48014879999999</v>
      </c>
      <c r="K153" s="36">
        <f>SUMIFS(СВЦЭМ!$E$39:$E$782,СВЦЭМ!$A$39:$A$782,$A153,СВЦЭМ!$B$39:$B$782,K$143)+'СЕТ СН'!$F$12</f>
        <v>145.27450475000001</v>
      </c>
      <c r="L153" s="36">
        <f>SUMIFS(СВЦЭМ!$E$39:$E$782,СВЦЭМ!$A$39:$A$782,$A153,СВЦЭМ!$B$39:$B$782,L$143)+'СЕТ СН'!$F$12</f>
        <v>145.70275477999999</v>
      </c>
      <c r="M153" s="36">
        <f>SUMIFS(СВЦЭМ!$E$39:$E$782,СВЦЭМ!$A$39:$A$782,$A153,СВЦЭМ!$B$39:$B$782,M$143)+'СЕТ СН'!$F$12</f>
        <v>151.26008346</v>
      </c>
      <c r="N153" s="36">
        <f>SUMIFS(СВЦЭМ!$E$39:$E$782,СВЦЭМ!$A$39:$A$782,$A153,СВЦЭМ!$B$39:$B$782,N$143)+'СЕТ СН'!$F$12</f>
        <v>158.78275690999999</v>
      </c>
      <c r="O153" s="36">
        <f>SUMIFS(СВЦЭМ!$E$39:$E$782,СВЦЭМ!$A$39:$A$782,$A153,СВЦЭМ!$B$39:$B$782,O$143)+'СЕТ СН'!$F$12</f>
        <v>161.90318282000001</v>
      </c>
      <c r="P153" s="36">
        <f>SUMIFS(СВЦЭМ!$E$39:$E$782,СВЦЭМ!$A$39:$A$782,$A153,СВЦЭМ!$B$39:$B$782,P$143)+'СЕТ СН'!$F$12</f>
        <v>163.32846397</v>
      </c>
      <c r="Q153" s="36">
        <f>SUMIFS(СВЦЭМ!$E$39:$E$782,СВЦЭМ!$A$39:$A$782,$A153,СВЦЭМ!$B$39:$B$782,Q$143)+'СЕТ СН'!$F$12</f>
        <v>163.99654176999999</v>
      </c>
      <c r="R153" s="36">
        <f>SUMIFS(СВЦЭМ!$E$39:$E$782,СВЦЭМ!$A$39:$A$782,$A153,СВЦЭМ!$B$39:$B$782,R$143)+'СЕТ СН'!$F$12</f>
        <v>163.65015578000001</v>
      </c>
      <c r="S153" s="36">
        <f>SUMIFS(СВЦЭМ!$E$39:$E$782,СВЦЭМ!$A$39:$A$782,$A153,СВЦЭМ!$B$39:$B$782,S$143)+'СЕТ СН'!$F$12</f>
        <v>158.54479343</v>
      </c>
      <c r="T153" s="36">
        <f>SUMIFS(СВЦЭМ!$E$39:$E$782,СВЦЭМ!$A$39:$A$782,$A153,СВЦЭМ!$B$39:$B$782,T$143)+'СЕТ СН'!$F$12</f>
        <v>149.27622174000001</v>
      </c>
      <c r="U153" s="36">
        <f>SUMIFS(СВЦЭМ!$E$39:$E$782,СВЦЭМ!$A$39:$A$782,$A153,СВЦЭМ!$B$39:$B$782,U$143)+'СЕТ СН'!$F$12</f>
        <v>148.08578395999999</v>
      </c>
      <c r="V153" s="36">
        <f>SUMIFS(СВЦЭМ!$E$39:$E$782,СВЦЭМ!$A$39:$A$782,$A153,СВЦЭМ!$B$39:$B$782,V$143)+'СЕТ СН'!$F$12</f>
        <v>148.13168383999999</v>
      </c>
      <c r="W153" s="36">
        <f>SUMIFS(СВЦЭМ!$E$39:$E$782,СВЦЭМ!$A$39:$A$782,$A153,СВЦЭМ!$B$39:$B$782,W$143)+'СЕТ СН'!$F$12</f>
        <v>151.01284086000001</v>
      </c>
      <c r="X153" s="36">
        <f>SUMIFS(СВЦЭМ!$E$39:$E$782,СВЦЭМ!$A$39:$A$782,$A153,СВЦЭМ!$B$39:$B$782,X$143)+'СЕТ СН'!$F$12</f>
        <v>156.63321934000001</v>
      </c>
      <c r="Y153" s="36">
        <f>SUMIFS(СВЦЭМ!$E$39:$E$782,СВЦЭМ!$A$39:$A$782,$A153,СВЦЭМ!$B$39:$B$782,Y$143)+'СЕТ СН'!$F$12</f>
        <v>158.50886829999999</v>
      </c>
    </row>
    <row r="154" spans="1:25" ht="15.75" x14ac:dyDescent="0.2">
      <c r="A154" s="35">
        <f t="shared" si="4"/>
        <v>44603</v>
      </c>
      <c r="B154" s="36">
        <f>SUMIFS(СВЦЭМ!$E$39:$E$782,СВЦЭМ!$A$39:$A$782,$A154,СВЦЭМ!$B$39:$B$782,B$143)+'СЕТ СН'!$F$12</f>
        <v>161.71002293000001</v>
      </c>
      <c r="C154" s="36">
        <f>SUMIFS(СВЦЭМ!$E$39:$E$782,СВЦЭМ!$A$39:$A$782,$A154,СВЦЭМ!$B$39:$B$782,C$143)+'СЕТ СН'!$F$12</f>
        <v>170.61847345000001</v>
      </c>
      <c r="D154" s="36">
        <f>SUMIFS(СВЦЭМ!$E$39:$E$782,СВЦЭМ!$A$39:$A$782,$A154,СВЦЭМ!$B$39:$B$782,D$143)+'СЕТ СН'!$F$12</f>
        <v>175.64784883999999</v>
      </c>
      <c r="E154" s="36">
        <f>SUMIFS(СВЦЭМ!$E$39:$E$782,СВЦЭМ!$A$39:$A$782,$A154,СВЦЭМ!$B$39:$B$782,E$143)+'СЕТ СН'!$F$12</f>
        <v>175.79425692000001</v>
      </c>
      <c r="F154" s="36">
        <f>SUMIFS(СВЦЭМ!$E$39:$E$782,СВЦЭМ!$A$39:$A$782,$A154,СВЦЭМ!$B$39:$B$782,F$143)+'СЕТ СН'!$F$12</f>
        <v>173.50672836999999</v>
      </c>
      <c r="G154" s="36">
        <f>SUMIFS(СВЦЭМ!$E$39:$E$782,СВЦЭМ!$A$39:$A$782,$A154,СВЦЭМ!$B$39:$B$782,G$143)+'СЕТ СН'!$F$12</f>
        <v>167.45197160000001</v>
      </c>
      <c r="H154" s="36">
        <f>SUMIFS(СВЦЭМ!$E$39:$E$782,СВЦЭМ!$A$39:$A$782,$A154,СВЦЭМ!$B$39:$B$782,H$143)+'СЕТ СН'!$F$12</f>
        <v>157.58354449000001</v>
      </c>
      <c r="I154" s="36">
        <f>SUMIFS(СВЦЭМ!$E$39:$E$782,СВЦЭМ!$A$39:$A$782,$A154,СВЦЭМ!$B$39:$B$782,I$143)+'СЕТ СН'!$F$12</f>
        <v>149.56394356000001</v>
      </c>
      <c r="J154" s="36">
        <f>SUMIFS(СВЦЭМ!$E$39:$E$782,СВЦЭМ!$A$39:$A$782,$A154,СВЦЭМ!$B$39:$B$782,J$143)+'СЕТ СН'!$F$12</f>
        <v>145.52883168</v>
      </c>
      <c r="K154" s="36">
        <f>SUMIFS(СВЦЭМ!$E$39:$E$782,СВЦЭМ!$A$39:$A$782,$A154,СВЦЭМ!$B$39:$B$782,K$143)+'СЕТ СН'!$F$12</f>
        <v>147.05332071999999</v>
      </c>
      <c r="L154" s="36">
        <f>SUMIFS(СВЦЭМ!$E$39:$E$782,СВЦЭМ!$A$39:$A$782,$A154,СВЦЭМ!$B$39:$B$782,L$143)+'СЕТ СН'!$F$12</f>
        <v>147.40043944000001</v>
      </c>
      <c r="M154" s="36">
        <f>SUMIFS(СВЦЭМ!$E$39:$E$782,СВЦЭМ!$A$39:$A$782,$A154,СВЦЭМ!$B$39:$B$782,M$143)+'СЕТ СН'!$F$12</f>
        <v>149.95354799</v>
      </c>
      <c r="N154" s="36">
        <f>SUMIFS(СВЦЭМ!$E$39:$E$782,СВЦЭМ!$A$39:$A$782,$A154,СВЦЭМ!$B$39:$B$782,N$143)+'СЕТ СН'!$F$12</f>
        <v>155.55353167999999</v>
      </c>
      <c r="O154" s="36">
        <f>SUMIFS(СВЦЭМ!$E$39:$E$782,СВЦЭМ!$A$39:$A$782,$A154,СВЦЭМ!$B$39:$B$782,O$143)+'СЕТ СН'!$F$12</f>
        <v>157.77820912999999</v>
      </c>
      <c r="P154" s="36">
        <f>SUMIFS(СВЦЭМ!$E$39:$E$782,СВЦЭМ!$A$39:$A$782,$A154,СВЦЭМ!$B$39:$B$782,P$143)+'СЕТ СН'!$F$12</f>
        <v>160.13997483</v>
      </c>
      <c r="Q154" s="36">
        <f>SUMIFS(СВЦЭМ!$E$39:$E$782,СВЦЭМ!$A$39:$A$782,$A154,СВЦЭМ!$B$39:$B$782,Q$143)+'СЕТ СН'!$F$12</f>
        <v>160.40830056999999</v>
      </c>
      <c r="R154" s="36">
        <f>SUMIFS(СВЦЭМ!$E$39:$E$782,СВЦЭМ!$A$39:$A$782,$A154,СВЦЭМ!$B$39:$B$782,R$143)+'СЕТ СН'!$F$12</f>
        <v>159.22013547</v>
      </c>
      <c r="S154" s="36">
        <f>SUMIFS(СВЦЭМ!$E$39:$E$782,СВЦЭМ!$A$39:$A$782,$A154,СВЦЭМ!$B$39:$B$782,S$143)+'СЕТ СН'!$F$12</f>
        <v>152.50740647999999</v>
      </c>
      <c r="T154" s="36">
        <f>SUMIFS(СВЦЭМ!$E$39:$E$782,СВЦЭМ!$A$39:$A$782,$A154,СВЦЭМ!$B$39:$B$782,T$143)+'СЕТ СН'!$F$12</f>
        <v>146.68026259999999</v>
      </c>
      <c r="U154" s="36">
        <f>SUMIFS(СВЦЭМ!$E$39:$E$782,СВЦЭМ!$A$39:$A$782,$A154,СВЦЭМ!$B$39:$B$782,U$143)+'СЕТ СН'!$F$12</f>
        <v>146.53447437</v>
      </c>
      <c r="V154" s="36">
        <f>SUMIFS(СВЦЭМ!$E$39:$E$782,СВЦЭМ!$A$39:$A$782,$A154,СВЦЭМ!$B$39:$B$782,V$143)+'СЕТ СН'!$F$12</f>
        <v>147.33374752</v>
      </c>
      <c r="W154" s="36">
        <f>SUMIFS(СВЦЭМ!$E$39:$E$782,СВЦЭМ!$A$39:$A$782,$A154,СВЦЭМ!$B$39:$B$782,W$143)+'СЕТ СН'!$F$12</f>
        <v>149.14164262</v>
      </c>
      <c r="X154" s="36">
        <f>SUMIFS(СВЦЭМ!$E$39:$E$782,СВЦЭМ!$A$39:$A$782,$A154,СВЦЭМ!$B$39:$B$782,X$143)+'СЕТ СН'!$F$12</f>
        <v>150.67141276999999</v>
      </c>
      <c r="Y154" s="36">
        <f>SUMIFS(СВЦЭМ!$E$39:$E$782,СВЦЭМ!$A$39:$A$782,$A154,СВЦЭМ!$B$39:$B$782,Y$143)+'СЕТ СН'!$F$12</f>
        <v>152.91817399999999</v>
      </c>
    </row>
    <row r="155" spans="1:25" ht="15.75" x14ac:dyDescent="0.2">
      <c r="A155" s="35">
        <f t="shared" si="4"/>
        <v>44604</v>
      </c>
      <c r="B155" s="36">
        <f>SUMIFS(СВЦЭМ!$E$39:$E$782,СВЦЭМ!$A$39:$A$782,$A155,СВЦЭМ!$B$39:$B$782,B$143)+'СЕТ СН'!$F$12</f>
        <v>167.06282143999999</v>
      </c>
      <c r="C155" s="36">
        <f>SUMIFS(СВЦЭМ!$E$39:$E$782,СВЦЭМ!$A$39:$A$782,$A155,СВЦЭМ!$B$39:$B$782,C$143)+'СЕТ СН'!$F$12</f>
        <v>168.26927176999999</v>
      </c>
      <c r="D155" s="36">
        <f>SUMIFS(СВЦЭМ!$E$39:$E$782,СВЦЭМ!$A$39:$A$782,$A155,СВЦЭМ!$B$39:$B$782,D$143)+'СЕТ СН'!$F$12</f>
        <v>168.11203</v>
      </c>
      <c r="E155" s="36">
        <f>SUMIFS(СВЦЭМ!$E$39:$E$782,СВЦЭМ!$A$39:$A$782,$A155,СВЦЭМ!$B$39:$B$782,E$143)+'СЕТ СН'!$F$12</f>
        <v>168.56971978999999</v>
      </c>
      <c r="F155" s="36">
        <f>SUMIFS(СВЦЭМ!$E$39:$E$782,СВЦЭМ!$A$39:$A$782,$A155,СВЦЭМ!$B$39:$B$782,F$143)+'СЕТ СН'!$F$12</f>
        <v>167.42317713</v>
      </c>
      <c r="G155" s="36">
        <f>SUMIFS(СВЦЭМ!$E$39:$E$782,СВЦЭМ!$A$39:$A$782,$A155,СВЦЭМ!$B$39:$B$782,G$143)+'СЕТ СН'!$F$12</f>
        <v>165.45763052000001</v>
      </c>
      <c r="H155" s="36">
        <f>SUMIFS(СВЦЭМ!$E$39:$E$782,СВЦЭМ!$A$39:$A$782,$A155,СВЦЭМ!$B$39:$B$782,H$143)+'СЕТ СН'!$F$12</f>
        <v>160.14099225000001</v>
      </c>
      <c r="I155" s="36">
        <f>SUMIFS(СВЦЭМ!$E$39:$E$782,СВЦЭМ!$A$39:$A$782,$A155,СВЦЭМ!$B$39:$B$782,I$143)+'СЕТ СН'!$F$12</f>
        <v>155.14944376</v>
      </c>
      <c r="J155" s="36">
        <f>SUMIFS(СВЦЭМ!$E$39:$E$782,СВЦЭМ!$A$39:$A$782,$A155,СВЦЭМ!$B$39:$B$782,J$143)+'СЕТ СН'!$F$12</f>
        <v>147.14673585</v>
      </c>
      <c r="K155" s="36">
        <f>SUMIFS(СВЦЭМ!$E$39:$E$782,СВЦЭМ!$A$39:$A$782,$A155,СВЦЭМ!$B$39:$B$782,K$143)+'СЕТ СН'!$F$12</f>
        <v>144.6388049</v>
      </c>
      <c r="L155" s="36">
        <f>SUMIFS(СВЦЭМ!$E$39:$E$782,СВЦЭМ!$A$39:$A$782,$A155,СВЦЭМ!$B$39:$B$782,L$143)+'СЕТ СН'!$F$12</f>
        <v>146.18186241999999</v>
      </c>
      <c r="M155" s="36">
        <f>SUMIFS(СВЦЭМ!$E$39:$E$782,СВЦЭМ!$A$39:$A$782,$A155,СВЦЭМ!$B$39:$B$782,M$143)+'СЕТ СН'!$F$12</f>
        <v>150.53721643</v>
      </c>
      <c r="N155" s="36">
        <f>SUMIFS(СВЦЭМ!$E$39:$E$782,СВЦЭМ!$A$39:$A$782,$A155,СВЦЭМ!$B$39:$B$782,N$143)+'СЕТ СН'!$F$12</f>
        <v>153.74489885</v>
      </c>
      <c r="O155" s="36">
        <f>SUMIFS(СВЦЭМ!$E$39:$E$782,СВЦЭМ!$A$39:$A$782,$A155,СВЦЭМ!$B$39:$B$782,O$143)+'СЕТ СН'!$F$12</f>
        <v>155.62747379999999</v>
      </c>
      <c r="P155" s="36">
        <f>SUMIFS(СВЦЭМ!$E$39:$E$782,СВЦЭМ!$A$39:$A$782,$A155,СВЦЭМ!$B$39:$B$782,P$143)+'СЕТ СН'!$F$12</f>
        <v>158.46456687</v>
      </c>
      <c r="Q155" s="36">
        <f>SUMIFS(СВЦЭМ!$E$39:$E$782,СВЦЭМ!$A$39:$A$782,$A155,СВЦЭМ!$B$39:$B$782,Q$143)+'СЕТ СН'!$F$12</f>
        <v>158.03285554999999</v>
      </c>
      <c r="R155" s="36">
        <f>SUMIFS(СВЦЭМ!$E$39:$E$782,СВЦЭМ!$A$39:$A$782,$A155,СВЦЭМ!$B$39:$B$782,R$143)+'СЕТ СН'!$F$12</f>
        <v>158.79542688999999</v>
      </c>
      <c r="S155" s="36">
        <f>SUMIFS(СВЦЭМ!$E$39:$E$782,СВЦЭМ!$A$39:$A$782,$A155,СВЦЭМ!$B$39:$B$782,S$143)+'СЕТ СН'!$F$12</f>
        <v>154.26358083</v>
      </c>
      <c r="T155" s="36">
        <f>SUMIFS(СВЦЭМ!$E$39:$E$782,СВЦЭМ!$A$39:$A$782,$A155,СВЦЭМ!$B$39:$B$782,T$143)+'СЕТ СН'!$F$12</f>
        <v>146.92472931</v>
      </c>
      <c r="U155" s="36">
        <f>SUMIFS(СВЦЭМ!$E$39:$E$782,СВЦЭМ!$A$39:$A$782,$A155,СВЦЭМ!$B$39:$B$782,U$143)+'СЕТ СН'!$F$12</f>
        <v>145.18292762999999</v>
      </c>
      <c r="V155" s="36">
        <f>SUMIFS(СВЦЭМ!$E$39:$E$782,СВЦЭМ!$A$39:$A$782,$A155,СВЦЭМ!$B$39:$B$782,V$143)+'СЕТ СН'!$F$12</f>
        <v>147.34033439000001</v>
      </c>
      <c r="W155" s="36">
        <f>SUMIFS(СВЦЭМ!$E$39:$E$782,СВЦЭМ!$A$39:$A$782,$A155,СВЦЭМ!$B$39:$B$782,W$143)+'СЕТ СН'!$F$12</f>
        <v>149.66671941000001</v>
      </c>
      <c r="X155" s="36">
        <f>SUMIFS(СВЦЭМ!$E$39:$E$782,СВЦЭМ!$A$39:$A$782,$A155,СВЦЭМ!$B$39:$B$782,X$143)+'СЕТ СН'!$F$12</f>
        <v>151.60662066</v>
      </c>
      <c r="Y155" s="36">
        <f>SUMIFS(СВЦЭМ!$E$39:$E$782,СВЦЭМ!$A$39:$A$782,$A155,СВЦЭМ!$B$39:$B$782,Y$143)+'СЕТ СН'!$F$12</f>
        <v>157.97781363000001</v>
      </c>
    </row>
    <row r="156" spans="1:25" ht="15.75" x14ac:dyDescent="0.2">
      <c r="A156" s="35">
        <f t="shared" si="4"/>
        <v>44605</v>
      </c>
      <c r="B156" s="36">
        <f>SUMIFS(СВЦЭМ!$E$39:$E$782,СВЦЭМ!$A$39:$A$782,$A156,СВЦЭМ!$B$39:$B$782,B$143)+'СЕТ СН'!$F$12</f>
        <v>159.9942523</v>
      </c>
      <c r="C156" s="36">
        <f>SUMIFS(СВЦЭМ!$E$39:$E$782,СВЦЭМ!$A$39:$A$782,$A156,СВЦЭМ!$B$39:$B$782,C$143)+'СЕТ СН'!$F$12</f>
        <v>166.89556371</v>
      </c>
      <c r="D156" s="36">
        <f>SUMIFS(СВЦЭМ!$E$39:$E$782,СВЦЭМ!$A$39:$A$782,$A156,СВЦЭМ!$B$39:$B$782,D$143)+'СЕТ СН'!$F$12</f>
        <v>167.38105967000001</v>
      </c>
      <c r="E156" s="36">
        <f>SUMIFS(СВЦЭМ!$E$39:$E$782,СВЦЭМ!$A$39:$A$782,$A156,СВЦЭМ!$B$39:$B$782,E$143)+'СЕТ СН'!$F$12</f>
        <v>167.69400067999999</v>
      </c>
      <c r="F156" s="36">
        <f>SUMIFS(СВЦЭМ!$E$39:$E$782,СВЦЭМ!$A$39:$A$782,$A156,СВЦЭМ!$B$39:$B$782,F$143)+'СЕТ СН'!$F$12</f>
        <v>167.76527720999999</v>
      </c>
      <c r="G156" s="36">
        <f>SUMIFS(СВЦЭМ!$E$39:$E$782,СВЦЭМ!$A$39:$A$782,$A156,СВЦЭМ!$B$39:$B$782,G$143)+'СЕТ СН'!$F$12</f>
        <v>167.54271980999999</v>
      </c>
      <c r="H156" s="36">
        <f>SUMIFS(СВЦЭМ!$E$39:$E$782,СВЦЭМ!$A$39:$A$782,$A156,СВЦЭМ!$B$39:$B$782,H$143)+'СЕТ СН'!$F$12</f>
        <v>164.64886271</v>
      </c>
      <c r="I156" s="36">
        <f>SUMIFS(СВЦЭМ!$E$39:$E$782,СВЦЭМ!$A$39:$A$782,$A156,СВЦЭМ!$B$39:$B$782,I$143)+'СЕТ СН'!$F$12</f>
        <v>157.45039521999999</v>
      </c>
      <c r="J156" s="36">
        <f>SUMIFS(СВЦЭМ!$E$39:$E$782,СВЦЭМ!$A$39:$A$782,$A156,СВЦЭМ!$B$39:$B$782,J$143)+'СЕТ СН'!$F$12</f>
        <v>148.33714011000001</v>
      </c>
      <c r="K156" s="36">
        <f>SUMIFS(СВЦЭМ!$E$39:$E$782,СВЦЭМ!$A$39:$A$782,$A156,СВЦЭМ!$B$39:$B$782,K$143)+'СЕТ СН'!$F$12</f>
        <v>143.50243755</v>
      </c>
      <c r="L156" s="36">
        <f>SUMIFS(СВЦЭМ!$E$39:$E$782,СВЦЭМ!$A$39:$A$782,$A156,СВЦЭМ!$B$39:$B$782,L$143)+'СЕТ СН'!$F$12</f>
        <v>142.36469606</v>
      </c>
      <c r="M156" s="36">
        <f>SUMIFS(СВЦЭМ!$E$39:$E$782,СВЦЭМ!$A$39:$A$782,$A156,СВЦЭМ!$B$39:$B$782,M$143)+'СЕТ СН'!$F$12</f>
        <v>146.51999137999999</v>
      </c>
      <c r="N156" s="36">
        <f>SUMIFS(СВЦЭМ!$E$39:$E$782,СВЦЭМ!$A$39:$A$782,$A156,СВЦЭМ!$B$39:$B$782,N$143)+'СЕТ СН'!$F$12</f>
        <v>152.71759302000001</v>
      </c>
      <c r="O156" s="36">
        <f>SUMIFS(СВЦЭМ!$E$39:$E$782,СВЦЭМ!$A$39:$A$782,$A156,СВЦЭМ!$B$39:$B$782,O$143)+'СЕТ СН'!$F$12</f>
        <v>156.53228657</v>
      </c>
      <c r="P156" s="36">
        <f>SUMIFS(СВЦЭМ!$E$39:$E$782,СВЦЭМ!$A$39:$A$782,$A156,СВЦЭМ!$B$39:$B$782,P$143)+'СЕТ СН'!$F$12</f>
        <v>159.84393505</v>
      </c>
      <c r="Q156" s="36">
        <f>SUMIFS(СВЦЭМ!$E$39:$E$782,СВЦЭМ!$A$39:$A$782,$A156,СВЦЭМ!$B$39:$B$782,Q$143)+'СЕТ СН'!$F$12</f>
        <v>159.60036306000001</v>
      </c>
      <c r="R156" s="36">
        <f>SUMIFS(СВЦЭМ!$E$39:$E$782,СВЦЭМ!$A$39:$A$782,$A156,СВЦЭМ!$B$39:$B$782,R$143)+'СЕТ СН'!$F$12</f>
        <v>160.77963399999999</v>
      </c>
      <c r="S156" s="36">
        <f>SUMIFS(СВЦЭМ!$E$39:$E$782,СВЦЭМ!$A$39:$A$782,$A156,СВЦЭМ!$B$39:$B$782,S$143)+'СЕТ СН'!$F$12</f>
        <v>155.65268764999999</v>
      </c>
      <c r="T156" s="36">
        <f>SUMIFS(СВЦЭМ!$E$39:$E$782,СВЦЭМ!$A$39:$A$782,$A156,СВЦЭМ!$B$39:$B$782,T$143)+'СЕТ СН'!$F$12</f>
        <v>141.92215716999999</v>
      </c>
      <c r="U156" s="36">
        <f>SUMIFS(СВЦЭМ!$E$39:$E$782,СВЦЭМ!$A$39:$A$782,$A156,СВЦЭМ!$B$39:$B$782,U$143)+'СЕТ СН'!$F$12</f>
        <v>141.13597906000001</v>
      </c>
      <c r="V156" s="36">
        <f>SUMIFS(СВЦЭМ!$E$39:$E$782,СВЦЭМ!$A$39:$A$782,$A156,СВЦЭМ!$B$39:$B$782,V$143)+'СЕТ СН'!$F$12</f>
        <v>141.54075603999999</v>
      </c>
      <c r="W156" s="36">
        <f>SUMIFS(СВЦЭМ!$E$39:$E$782,СВЦЭМ!$A$39:$A$782,$A156,СВЦЭМ!$B$39:$B$782,W$143)+'СЕТ СН'!$F$12</f>
        <v>143.86558303000001</v>
      </c>
      <c r="X156" s="36">
        <f>SUMIFS(СВЦЭМ!$E$39:$E$782,СВЦЭМ!$A$39:$A$782,$A156,СВЦЭМ!$B$39:$B$782,X$143)+'СЕТ СН'!$F$12</f>
        <v>147.49874154</v>
      </c>
      <c r="Y156" s="36">
        <f>SUMIFS(СВЦЭМ!$E$39:$E$782,СВЦЭМ!$A$39:$A$782,$A156,СВЦЭМ!$B$39:$B$782,Y$143)+'СЕТ СН'!$F$12</f>
        <v>153.20538923999999</v>
      </c>
    </row>
    <row r="157" spans="1:25" ht="15.75" x14ac:dyDescent="0.2">
      <c r="A157" s="35">
        <f t="shared" si="4"/>
        <v>44606</v>
      </c>
      <c r="B157" s="36">
        <f>SUMIFS(СВЦЭМ!$E$39:$E$782,СВЦЭМ!$A$39:$A$782,$A157,СВЦЭМ!$B$39:$B$782,B$143)+'СЕТ СН'!$F$12</f>
        <v>161.29666265</v>
      </c>
      <c r="C157" s="36">
        <f>SUMIFS(СВЦЭМ!$E$39:$E$782,СВЦЭМ!$A$39:$A$782,$A157,СВЦЭМ!$B$39:$B$782,C$143)+'СЕТ СН'!$F$12</f>
        <v>169.1996413</v>
      </c>
      <c r="D157" s="36">
        <f>SUMIFS(СВЦЭМ!$E$39:$E$782,СВЦЭМ!$A$39:$A$782,$A157,СВЦЭМ!$B$39:$B$782,D$143)+'СЕТ СН'!$F$12</f>
        <v>169.68300622999999</v>
      </c>
      <c r="E157" s="36">
        <f>SUMIFS(СВЦЭМ!$E$39:$E$782,СВЦЭМ!$A$39:$A$782,$A157,СВЦЭМ!$B$39:$B$782,E$143)+'СЕТ СН'!$F$12</f>
        <v>170.32438249</v>
      </c>
      <c r="F157" s="36">
        <f>SUMIFS(СВЦЭМ!$E$39:$E$782,СВЦЭМ!$A$39:$A$782,$A157,СВЦЭМ!$B$39:$B$782,F$143)+'СЕТ СН'!$F$12</f>
        <v>168.90585651000001</v>
      </c>
      <c r="G157" s="36">
        <f>SUMIFS(СВЦЭМ!$E$39:$E$782,СВЦЭМ!$A$39:$A$782,$A157,СВЦЭМ!$B$39:$B$782,G$143)+'СЕТ СН'!$F$12</f>
        <v>166.89396256000001</v>
      </c>
      <c r="H157" s="36">
        <f>SUMIFS(СВЦЭМ!$E$39:$E$782,СВЦЭМ!$A$39:$A$782,$A157,СВЦЭМ!$B$39:$B$782,H$143)+'СЕТ СН'!$F$12</f>
        <v>165.14982621999999</v>
      </c>
      <c r="I157" s="36">
        <f>SUMIFS(СВЦЭМ!$E$39:$E$782,СВЦЭМ!$A$39:$A$782,$A157,СВЦЭМ!$B$39:$B$782,I$143)+'СЕТ СН'!$F$12</f>
        <v>149.45753658999999</v>
      </c>
      <c r="J157" s="36">
        <f>SUMIFS(СВЦЭМ!$E$39:$E$782,СВЦЭМ!$A$39:$A$782,$A157,СВЦЭМ!$B$39:$B$782,J$143)+'СЕТ СН'!$F$12</f>
        <v>143.74413086000001</v>
      </c>
      <c r="K157" s="36">
        <f>SUMIFS(СВЦЭМ!$E$39:$E$782,СВЦЭМ!$A$39:$A$782,$A157,СВЦЭМ!$B$39:$B$782,K$143)+'СЕТ СН'!$F$12</f>
        <v>142.46881891999999</v>
      </c>
      <c r="L157" s="36">
        <f>SUMIFS(СВЦЭМ!$E$39:$E$782,СВЦЭМ!$A$39:$A$782,$A157,СВЦЭМ!$B$39:$B$782,L$143)+'СЕТ СН'!$F$12</f>
        <v>142.2994084</v>
      </c>
      <c r="M157" s="36">
        <f>SUMIFS(СВЦЭМ!$E$39:$E$782,СВЦЭМ!$A$39:$A$782,$A157,СВЦЭМ!$B$39:$B$782,M$143)+'СЕТ СН'!$F$12</f>
        <v>147.39546455999999</v>
      </c>
      <c r="N157" s="36">
        <f>SUMIFS(СВЦЭМ!$E$39:$E$782,СВЦЭМ!$A$39:$A$782,$A157,СВЦЭМ!$B$39:$B$782,N$143)+'СЕТ СН'!$F$12</f>
        <v>152.19258128000001</v>
      </c>
      <c r="O157" s="36">
        <f>SUMIFS(СВЦЭМ!$E$39:$E$782,СВЦЭМ!$A$39:$A$782,$A157,СВЦЭМ!$B$39:$B$782,O$143)+'СЕТ СН'!$F$12</f>
        <v>154.9362308</v>
      </c>
      <c r="P157" s="36">
        <f>SUMIFS(СВЦЭМ!$E$39:$E$782,СВЦЭМ!$A$39:$A$782,$A157,СВЦЭМ!$B$39:$B$782,P$143)+'СЕТ СН'!$F$12</f>
        <v>157.30219507000001</v>
      </c>
      <c r="Q157" s="36">
        <f>SUMIFS(СВЦЭМ!$E$39:$E$782,СВЦЭМ!$A$39:$A$782,$A157,СВЦЭМ!$B$39:$B$782,Q$143)+'СЕТ СН'!$F$12</f>
        <v>158.17624480999999</v>
      </c>
      <c r="R157" s="36">
        <f>SUMIFS(СВЦЭМ!$E$39:$E$782,СВЦЭМ!$A$39:$A$782,$A157,СВЦЭМ!$B$39:$B$782,R$143)+'СЕТ СН'!$F$12</f>
        <v>157.43412187000001</v>
      </c>
      <c r="S157" s="36">
        <f>SUMIFS(СВЦЭМ!$E$39:$E$782,СВЦЭМ!$A$39:$A$782,$A157,СВЦЭМ!$B$39:$B$782,S$143)+'СЕТ СН'!$F$12</f>
        <v>152.91808771999999</v>
      </c>
      <c r="T157" s="36">
        <f>SUMIFS(СВЦЭМ!$E$39:$E$782,СВЦЭМ!$A$39:$A$782,$A157,СВЦЭМ!$B$39:$B$782,T$143)+'СЕТ СН'!$F$12</f>
        <v>143.2811452</v>
      </c>
      <c r="U157" s="36">
        <f>SUMIFS(СВЦЭМ!$E$39:$E$782,СВЦЭМ!$A$39:$A$782,$A157,СВЦЭМ!$B$39:$B$782,U$143)+'СЕТ СН'!$F$12</f>
        <v>141.92624164</v>
      </c>
      <c r="V157" s="36">
        <f>SUMIFS(СВЦЭМ!$E$39:$E$782,СВЦЭМ!$A$39:$A$782,$A157,СВЦЭМ!$B$39:$B$782,V$143)+'СЕТ СН'!$F$12</f>
        <v>143.89216832</v>
      </c>
      <c r="W157" s="36">
        <f>SUMIFS(СВЦЭМ!$E$39:$E$782,СВЦЭМ!$A$39:$A$782,$A157,СВЦЭМ!$B$39:$B$782,W$143)+'СЕТ СН'!$F$12</f>
        <v>145.73604717000001</v>
      </c>
      <c r="X157" s="36">
        <f>SUMIFS(СВЦЭМ!$E$39:$E$782,СВЦЭМ!$A$39:$A$782,$A157,СВЦЭМ!$B$39:$B$782,X$143)+'СЕТ СН'!$F$12</f>
        <v>149.29904228999999</v>
      </c>
      <c r="Y157" s="36">
        <f>SUMIFS(СВЦЭМ!$E$39:$E$782,СВЦЭМ!$A$39:$A$782,$A157,СВЦЭМ!$B$39:$B$782,Y$143)+'СЕТ СН'!$F$12</f>
        <v>153.49104840000001</v>
      </c>
    </row>
    <row r="158" spans="1:25" ht="15.75" x14ac:dyDescent="0.2">
      <c r="A158" s="35">
        <f t="shared" si="4"/>
        <v>44607</v>
      </c>
      <c r="B158" s="36">
        <f>SUMIFS(СВЦЭМ!$E$39:$E$782,СВЦЭМ!$A$39:$A$782,$A158,СВЦЭМ!$B$39:$B$782,B$143)+'СЕТ СН'!$F$12</f>
        <v>150.58777280000001</v>
      </c>
      <c r="C158" s="36">
        <f>SUMIFS(СВЦЭМ!$E$39:$E$782,СВЦЭМ!$A$39:$A$782,$A158,СВЦЭМ!$B$39:$B$782,C$143)+'СЕТ СН'!$F$12</f>
        <v>159.30885656000001</v>
      </c>
      <c r="D158" s="36">
        <f>SUMIFS(СВЦЭМ!$E$39:$E$782,СВЦЭМ!$A$39:$A$782,$A158,СВЦЭМ!$B$39:$B$782,D$143)+'СЕТ СН'!$F$12</f>
        <v>163.49208311999999</v>
      </c>
      <c r="E158" s="36">
        <f>SUMIFS(СВЦЭМ!$E$39:$E$782,СВЦЭМ!$A$39:$A$782,$A158,СВЦЭМ!$B$39:$B$782,E$143)+'СЕТ СН'!$F$12</f>
        <v>164.17238503999999</v>
      </c>
      <c r="F158" s="36">
        <f>SUMIFS(СВЦЭМ!$E$39:$E$782,СВЦЭМ!$A$39:$A$782,$A158,СВЦЭМ!$B$39:$B$782,F$143)+'СЕТ СН'!$F$12</f>
        <v>162.48754883999999</v>
      </c>
      <c r="G158" s="36">
        <f>SUMIFS(СВЦЭМ!$E$39:$E$782,СВЦЭМ!$A$39:$A$782,$A158,СВЦЭМ!$B$39:$B$782,G$143)+'СЕТ СН'!$F$12</f>
        <v>158.37038047999999</v>
      </c>
      <c r="H158" s="36">
        <f>SUMIFS(СВЦЭМ!$E$39:$E$782,СВЦЭМ!$A$39:$A$782,$A158,СВЦЭМ!$B$39:$B$782,H$143)+'СЕТ СН'!$F$12</f>
        <v>150.40302169</v>
      </c>
      <c r="I158" s="36">
        <f>SUMIFS(СВЦЭМ!$E$39:$E$782,СВЦЭМ!$A$39:$A$782,$A158,СВЦЭМ!$B$39:$B$782,I$143)+'СЕТ СН'!$F$12</f>
        <v>140.97213647999999</v>
      </c>
      <c r="J158" s="36">
        <f>SUMIFS(СВЦЭМ!$E$39:$E$782,СВЦЭМ!$A$39:$A$782,$A158,СВЦЭМ!$B$39:$B$782,J$143)+'СЕТ СН'!$F$12</f>
        <v>133.39267348000001</v>
      </c>
      <c r="K158" s="36">
        <f>SUMIFS(СВЦЭМ!$E$39:$E$782,СВЦЭМ!$A$39:$A$782,$A158,СВЦЭМ!$B$39:$B$782,K$143)+'СЕТ СН'!$F$12</f>
        <v>131.27588492000001</v>
      </c>
      <c r="L158" s="36">
        <f>SUMIFS(СВЦЭМ!$E$39:$E$782,СВЦЭМ!$A$39:$A$782,$A158,СВЦЭМ!$B$39:$B$782,L$143)+'СЕТ СН'!$F$12</f>
        <v>132.39485393999999</v>
      </c>
      <c r="M158" s="36">
        <f>SUMIFS(СВЦЭМ!$E$39:$E$782,СВЦЭМ!$A$39:$A$782,$A158,СВЦЭМ!$B$39:$B$782,M$143)+'СЕТ СН'!$F$12</f>
        <v>139.71473634</v>
      </c>
      <c r="N158" s="36">
        <f>SUMIFS(СВЦЭМ!$E$39:$E$782,СВЦЭМ!$A$39:$A$782,$A158,СВЦЭМ!$B$39:$B$782,N$143)+'СЕТ СН'!$F$12</f>
        <v>143.6729642</v>
      </c>
      <c r="O158" s="36">
        <f>SUMIFS(СВЦЭМ!$E$39:$E$782,СВЦЭМ!$A$39:$A$782,$A158,СВЦЭМ!$B$39:$B$782,O$143)+'СЕТ СН'!$F$12</f>
        <v>148.03445034000001</v>
      </c>
      <c r="P158" s="36">
        <f>SUMIFS(СВЦЭМ!$E$39:$E$782,СВЦЭМ!$A$39:$A$782,$A158,СВЦЭМ!$B$39:$B$782,P$143)+'СЕТ СН'!$F$12</f>
        <v>153.22925175</v>
      </c>
      <c r="Q158" s="36">
        <f>SUMIFS(СВЦЭМ!$E$39:$E$782,СВЦЭМ!$A$39:$A$782,$A158,СВЦЭМ!$B$39:$B$782,Q$143)+'СЕТ СН'!$F$12</f>
        <v>153.93822845</v>
      </c>
      <c r="R158" s="36">
        <f>SUMIFS(СВЦЭМ!$E$39:$E$782,СВЦЭМ!$A$39:$A$782,$A158,СВЦЭМ!$B$39:$B$782,R$143)+'СЕТ СН'!$F$12</f>
        <v>153.53315717999999</v>
      </c>
      <c r="S158" s="36">
        <f>SUMIFS(СВЦЭМ!$E$39:$E$782,СВЦЭМ!$A$39:$A$782,$A158,СВЦЭМ!$B$39:$B$782,S$143)+'СЕТ СН'!$F$12</f>
        <v>149.88361458</v>
      </c>
      <c r="T158" s="36">
        <f>SUMIFS(СВЦЭМ!$E$39:$E$782,СВЦЭМ!$A$39:$A$782,$A158,СВЦЭМ!$B$39:$B$782,T$143)+'СЕТ СН'!$F$12</f>
        <v>140.49049753</v>
      </c>
      <c r="U158" s="36">
        <f>SUMIFS(СВЦЭМ!$E$39:$E$782,СВЦЭМ!$A$39:$A$782,$A158,СВЦЭМ!$B$39:$B$782,U$143)+'СЕТ СН'!$F$12</f>
        <v>137.35001921</v>
      </c>
      <c r="V158" s="36">
        <f>SUMIFS(СВЦЭМ!$E$39:$E$782,СВЦЭМ!$A$39:$A$782,$A158,СВЦЭМ!$B$39:$B$782,V$143)+'СЕТ СН'!$F$12</f>
        <v>137.95892502000001</v>
      </c>
      <c r="W158" s="36">
        <f>SUMIFS(СВЦЭМ!$E$39:$E$782,СВЦЭМ!$A$39:$A$782,$A158,СВЦЭМ!$B$39:$B$782,W$143)+'СЕТ СН'!$F$12</f>
        <v>139.7281002</v>
      </c>
      <c r="X158" s="36">
        <f>SUMIFS(СВЦЭМ!$E$39:$E$782,СВЦЭМ!$A$39:$A$782,$A158,СВЦЭМ!$B$39:$B$782,X$143)+'СЕТ СН'!$F$12</f>
        <v>144.14524238000001</v>
      </c>
      <c r="Y158" s="36">
        <f>SUMIFS(СВЦЭМ!$E$39:$E$782,СВЦЭМ!$A$39:$A$782,$A158,СВЦЭМ!$B$39:$B$782,Y$143)+'СЕТ СН'!$F$12</f>
        <v>148.79744579000001</v>
      </c>
    </row>
    <row r="159" spans="1:25" ht="15.75" x14ac:dyDescent="0.2">
      <c r="A159" s="35">
        <f t="shared" si="4"/>
        <v>44608</v>
      </c>
      <c r="B159" s="36">
        <f>SUMIFS(СВЦЭМ!$E$39:$E$782,СВЦЭМ!$A$39:$A$782,$A159,СВЦЭМ!$B$39:$B$782,B$143)+'СЕТ СН'!$F$12</f>
        <v>153.32905259</v>
      </c>
      <c r="C159" s="36">
        <f>SUMIFS(СВЦЭМ!$E$39:$E$782,СВЦЭМ!$A$39:$A$782,$A159,СВЦЭМ!$B$39:$B$782,C$143)+'СЕТ СН'!$F$12</f>
        <v>160.62637104999999</v>
      </c>
      <c r="D159" s="36">
        <f>SUMIFS(СВЦЭМ!$E$39:$E$782,СВЦЭМ!$A$39:$A$782,$A159,СВЦЭМ!$B$39:$B$782,D$143)+'СЕТ СН'!$F$12</f>
        <v>161.95739204</v>
      </c>
      <c r="E159" s="36">
        <f>SUMIFS(СВЦЭМ!$E$39:$E$782,СВЦЭМ!$A$39:$A$782,$A159,СВЦЭМ!$B$39:$B$782,E$143)+'СЕТ СН'!$F$12</f>
        <v>162.06714615999999</v>
      </c>
      <c r="F159" s="36">
        <f>SUMIFS(СВЦЭМ!$E$39:$E$782,СВЦЭМ!$A$39:$A$782,$A159,СВЦЭМ!$B$39:$B$782,F$143)+'СЕТ СН'!$F$12</f>
        <v>161.03982747000001</v>
      </c>
      <c r="G159" s="36">
        <f>SUMIFS(СВЦЭМ!$E$39:$E$782,СВЦЭМ!$A$39:$A$782,$A159,СВЦЭМ!$B$39:$B$782,G$143)+'СЕТ СН'!$F$12</f>
        <v>157.13168286999999</v>
      </c>
      <c r="H159" s="36">
        <f>SUMIFS(СВЦЭМ!$E$39:$E$782,СВЦЭМ!$A$39:$A$782,$A159,СВЦЭМ!$B$39:$B$782,H$143)+'СЕТ СН'!$F$12</f>
        <v>151.14896938999999</v>
      </c>
      <c r="I159" s="36">
        <f>SUMIFS(СВЦЭМ!$E$39:$E$782,СВЦЭМ!$A$39:$A$782,$A159,СВЦЭМ!$B$39:$B$782,I$143)+'СЕТ СН'!$F$12</f>
        <v>144.45977435</v>
      </c>
      <c r="J159" s="36">
        <f>SUMIFS(СВЦЭМ!$E$39:$E$782,СВЦЭМ!$A$39:$A$782,$A159,СВЦЭМ!$B$39:$B$782,J$143)+'СЕТ СН'!$F$12</f>
        <v>137.33696409999999</v>
      </c>
      <c r="K159" s="36">
        <f>SUMIFS(СВЦЭМ!$E$39:$E$782,СВЦЭМ!$A$39:$A$782,$A159,СВЦЭМ!$B$39:$B$782,K$143)+'СЕТ СН'!$F$12</f>
        <v>136.29755055000001</v>
      </c>
      <c r="L159" s="36">
        <f>SUMIFS(СВЦЭМ!$E$39:$E$782,СВЦЭМ!$A$39:$A$782,$A159,СВЦЭМ!$B$39:$B$782,L$143)+'СЕТ СН'!$F$12</f>
        <v>137.95979592</v>
      </c>
      <c r="M159" s="36">
        <f>SUMIFS(СВЦЭМ!$E$39:$E$782,СВЦЭМ!$A$39:$A$782,$A159,СВЦЭМ!$B$39:$B$782,M$143)+'СЕТ СН'!$F$12</f>
        <v>142.70480542000001</v>
      </c>
      <c r="N159" s="36">
        <f>SUMIFS(СВЦЭМ!$E$39:$E$782,СВЦЭМ!$A$39:$A$782,$A159,СВЦЭМ!$B$39:$B$782,N$143)+'СЕТ СН'!$F$12</f>
        <v>147.10777329000001</v>
      </c>
      <c r="O159" s="36">
        <f>SUMIFS(СВЦЭМ!$E$39:$E$782,СВЦЭМ!$A$39:$A$782,$A159,СВЦЭМ!$B$39:$B$782,O$143)+'СЕТ СН'!$F$12</f>
        <v>150.24027874000001</v>
      </c>
      <c r="P159" s="36">
        <f>SUMIFS(СВЦЭМ!$E$39:$E$782,СВЦЭМ!$A$39:$A$782,$A159,СВЦЭМ!$B$39:$B$782,P$143)+'СЕТ СН'!$F$12</f>
        <v>154.32000912000001</v>
      </c>
      <c r="Q159" s="36">
        <f>SUMIFS(СВЦЭМ!$E$39:$E$782,СВЦЭМ!$A$39:$A$782,$A159,СВЦЭМ!$B$39:$B$782,Q$143)+'СЕТ СН'!$F$12</f>
        <v>154.56468494999999</v>
      </c>
      <c r="R159" s="36">
        <f>SUMIFS(СВЦЭМ!$E$39:$E$782,СВЦЭМ!$A$39:$A$782,$A159,СВЦЭМ!$B$39:$B$782,R$143)+'СЕТ СН'!$F$12</f>
        <v>154.43185184000001</v>
      </c>
      <c r="S159" s="36">
        <f>SUMIFS(СВЦЭМ!$E$39:$E$782,СВЦЭМ!$A$39:$A$782,$A159,СВЦЭМ!$B$39:$B$782,S$143)+'СЕТ СН'!$F$12</f>
        <v>151.14320402999999</v>
      </c>
      <c r="T159" s="36">
        <f>SUMIFS(СВЦЭМ!$E$39:$E$782,СВЦЭМ!$A$39:$A$782,$A159,СВЦЭМ!$B$39:$B$782,T$143)+'СЕТ СН'!$F$12</f>
        <v>141.71306455000001</v>
      </c>
      <c r="U159" s="36">
        <f>SUMIFS(СВЦЭМ!$E$39:$E$782,СВЦЭМ!$A$39:$A$782,$A159,СВЦЭМ!$B$39:$B$782,U$143)+'СЕТ СН'!$F$12</f>
        <v>138.09976667999999</v>
      </c>
      <c r="V159" s="36">
        <f>SUMIFS(СВЦЭМ!$E$39:$E$782,СВЦЭМ!$A$39:$A$782,$A159,СВЦЭМ!$B$39:$B$782,V$143)+'СЕТ СН'!$F$12</f>
        <v>138.98702187999999</v>
      </c>
      <c r="W159" s="36">
        <f>SUMIFS(СВЦЭМ!$E$39:$E$782,СВЦЭМ!$A$39:$A$782,$A159,СВЦЭМ!$B$39:$B$782,W$143)+'СЕТ СН'!$F$12</f>
        <v>143.06856769999999</v>
      </c>
      <c r="X159" s="36">
        <f>SUMIFS(СВЦЭМ!$E$39:$E$782,СВЦЭМ!$A$39:$A$782,$A159,СВЦЭМ!$B$39:$B$782,X$143)+'СЕТ СН'!$F$12</f>
        <v>145.874156</v>
      </c>
      <c r="Y159" s="36">
        <f>SUMIFS(СВЦЭМ!$E$39:$E$782,СВЦЭМ!$A$39:$A$782,$A159,СВЦЭМ!$B$39:$B$782,Y$143)+'СЕТ СН'!$F$12</f>
        <v>152.11747742</v>
      </c>
    </row>
    <row r="160" spans="1:25" ht="15.75" x14ac:dyDescent="0.2">
      <c r="A160" s="35">
        <f t="shared" si="4"/>
        <v>44609</v>
      </c>
      <c r="B160" s="36">
        <f>SUMIFS(СВЦЭМ!$E$39:$E$782,СВЦЭМ!$A$39:$A$782,$A160,СВЦЭМ!$B$39:$B$782,B$143)+'СЕТ СН'!$F$12</f>
        <v>146.38291068000001</v>
      </c>
      <c r="C160" s="36">
        <f>SUMIFS(СВЦЭМ!$E$39:$E$782,СВЦЭМ!$A$39:$A$782,$A160,СВЦЭМ!$B$39:$B$782,C$143)+'СЕТ СН'!$F$12</f>
        <v>152.01721552000001</v>
      </c>
      <c r="D160" s="36">
        <f>SUMIFS(СВЦЭМ!$E$39:$E$782,СВЦЭМ!$A$39:$A$782,$A160,СВЦЭМ!$B$39:$B$782,D$143)+'СЕТ СН'!$F$12</f>
        <v>159.14706724999999</v>
      </c>
      <c r="E160" s="36">
        <f>SUMIFS(СВЦЭМ!$E$39:$E$782,СВЦЭМ!$A$39:$A$782,$A160,СВЦЭМ!$B$39:$B$782,E$143)+'СЕТ СН'!$F$12</f>
        <v>159.40995308000001</v>
      </c>
      <c r="F160" s="36">
        <f>SUMIFS(СВЦЭМ!$E$39:$E$782,СВЦЭМ!$A$39:$A$782,$A160,СВЦЭМ!$B$39:$B$782,F$143)+'СЕТ СН'!$F$12</f>
        <v>157.87619860999999</v>
      </c>
      <c r="G160" s="36">
        <f>SUMIFS(СВЦЭМ!$E$39:$E$782,СВЦЭМ!$A$39:$A$782,$A160,СВЦЭМ!$B$39:$B$782,G$143)+'СЕТ СН'!$F$12</f>
        <v>155.26399943000001</v>
      </c>
      <c r="H160" s="36">
        <f>SUMIFS(СВЦЭМ!$E$39:$E$782,СВЦЭМ!$A$39:$A$782,$A160,СВЦЭМ!$B$39:$B$782,H$143)+'СЕТ СН'!$F$12</f>
        <v>148.68267225</v>
      </c>
      <c r="I160" s="36">
        <f>SUMIFS(СВЦЭМ!$E$39:$E$782,СВЦЭМ!$A$39:$A$782,$A160,СВЦЭМ!$B$39:$B$782,I$143)+'СЕТ СН'!$F$12</f>
        <v>143.16137741</v>
      </c>
      <c r="J160" s="36">
        <f>SUMIFS(СВЦЭМ!$E$39:$E$782,СВЦЭМ!$A$39:$A$782,$A160,СВЦЭМ!$B$39:$B$782,J$143)+'СЕТ СН'!$F$12</f>
        <v>136.67609261999999</v>
      </c>
      <c r="K160" s="36">
        <f>SUMIFS(СВЦЭМ!$E$39:$E$782,СВЦЭМ!$A$39:$A$782,$A160,СВЦЭМ!$B$39:$B$782,K$143)+'СЕТ СН'!$F$12</f>
        <v>138.19169653</v>
      </c>
      <c r="L160" s="36">
        <f>SUMIFS(СВЦЭМ!$E$39:$E$782,СВЦЭМ!$A$39:$A$782,$A160,СВЦЭМ!$B$39:$B$782,L$143)+'СЕТ СН'!$F$12</f>
        <v>138.40056446</v>
      </c>
      <c r="M160" s="36">
        <f>SUMIFS(СВЦЭМ!$E$39:$E$782,СВЦЭМ!$A$39:$A$782,$A160,СВЦЭМ!$B$39:$B$782,M$143)+'СЕТ СН'!$F$12</f>
        <v>143.15497622000001</v>
      </c>
      <c r="N160" s="36">
        <f>SUMIFS(СВЦЭМ!$E$39:$E$782,СВЦЭМ!$A$39:$A$782,$A160,СВЦЭМ!$B$39:$B$782,N$143)+'СЕТ СН'!$F$12</f>
        <v>146.64405977999999</v>
      </c>
      <c r="O160" s="36">
        <f>SUMIFS(СВЦЭМ!$E$39:$E$782,СВЦЭМ!$A$39:$A$782,$A160,СВЦЭМ!$B$39:$B$782,O$143)+'СЕТ СН'!$F$12</f>
        <v>148.90127244999999</v>
      </c>
      <c r="P160" s="36">
        <f>SUMIFS(СВЦЭМ!$E$39:$E$782,СВЦЭМ!$A$39:$A$782,$A160,СВЦЭМ!$B$39:$B$782,P$143)+'СЕТ СН'!$F$12</f>
        <v>154.28748436000001</v>
      </c>
      <c r="Q160" s="36">
        <f>SUMIFS(СВЦЭМ!$E$39:$E$782,СВЦЭМ!$A$39:$A$782,$A160,СВЦЭМ!$B$39:$B$782,Q$143)+'СЕТ СН'!$F$12</f>
        <v>154.12706388999999</v>
      </c>
      <c r="R160" s="36">
        <f>SUMIFS(СВЦЭМ!$E$39:$E$782,СВЦЭМ!$A$39:$A$782,$A160,СВЦЭМ!$B$39:$B$782,R$143)+'СЕТ СН'!$F$12</f>
        <v>152.84932800000001</v>
      </c>
      <c r="S160" s="36">
        <f>SUMIFS(СВЦЭМ!$E$39:$E$782,СВЦЭМ!$A$39:$A$782,$A160,СВЦЭМ!$B$39:$B$782,S$143)+'СЕТ СН'!$F$12</f>
        <v>152.45372327999999</v>
      </c>
      <c r="T160" s="36">
        <f>SUMIFS(СВЦЭМ!$E$39:$E$782,СВЦЭМ!$A$39:$A$782,$A160,СВЦЭМ!$B$39:$B$782,T$143)+'СЕТ СН'!$F$12</f>
        <v>143.82120732000001</v>
      </c>
      <c r="U160" s="36">
        <f>SUMIFS(СВЦЭМ!$E$39:$E$782,СВЦЭМ!$A$39:$A$782,$A160,СВЦЭМ!$B$39:$B$782,U$143)+'СЕТ СН'!$F$12</f>
        <v>142.51040634</v>
      </c>
      <c r="V160" s="36">
        <f>SUMIFS(СВЦЭМ!$E$39:$E$782,СВЦЭМ!$A$39:$A$782,$A160,СВЦЭМ!$B$39:$B$782,V$143)+'СЕТ СН'!$F$12</f>
        <v>145.15796806</v>
      </c>
      <c r="W160" s="36">
        <f>SUMIFS(СВЦЭМ!$E$39:$E$782,СВЦЭМ!$A$39:$A$782,$A160,СВЦЭМ!$B$39:$B$782,W$143)+'СЕТ СН'!$F$12</f>
        <v>147.32088924000001</v>
      </c>
      <c r="X160" s="36">
        <f>SUMIFS(СВЦЭМ!$E$39:$E$782,СВЦЭМ!$A$39:$A$782,$A160,СВЦЭМ!$B$39:$B$782,X$143)+'СЕТ СН'!$F$12</f>
        <v>146.82450391</v>
      </c>
      <c r="Y160" s="36">
        <f>SUMIFS(СВЦЭМ!$E$39:$E$782,СВЦЭМ!$A$39:$A$782,$A160,СВЦЭМ!$B$39:$B$782,Y$143)+'СЕТ СН'!$F$12</f>
        <v>148.17442127000001</v>
      </c>
    </row>
    <row r="161" spans="1:27" ht="15.75" x14ac:dyDescent="0.2">
      <c r="A161" s="35">
        <f t="shared" si="4"/>
        <v>44610</v>
      </c>
      <c r="B161" s="36">
        <f>SUMIFS(СВЦЭМ!$E$39:$E$782,СВЦЭМ!$A$39:$A$782,$A161,СВЦЭМ!$B$39:$B$782,B$143)+'СЕТ СН'!$F$12</f>
        <v>151.62571908999999</v>
      </c>
      <c r="C161" s="36">
        <f>SUMIFS(СВЦЭМ!$E$39:$E$782,СВЦЭМ!$A$39:$A$782,$A161,СВЦЭМ!$B$39:$B$782,C$143)+'СЕТ СН'!$F$12</f>
        <v>157.75343412000001</v>
      </c>
      <c r="D161" s="36">
        <f>SUMIFS(СВЦЭМ!$E$39:$E$782,СВЦЭМ!$A$39:$A$782,$A161,СВЦЭМ!$B$39:$B$782,D$143)+'СЕТ СН'!$F$12</f>
        <v>161.24361981000001</v>
      </c>
      <c r="E161" s="36">
        <f>SUMIFS(СВЦЭМ!$E$39:$E$782,СВЦЭМ!$A$39:$A$782,$A161,СВЦЭМ!$B$39:$B$782,E$143)+'СЕТ СН'!$F$12</f>
        <v>161.58374559000001</v>
      </c>
      <c r="F161" s="36">
        <f>SUMIFS(СВЦЭМ!$E$39:$E$782,СВЦЭМ!$A$39:$A$782,$A161,СВЦЭМ!$B$39:$B$782,F$143)+'СЕТ СН'!$F$12</f>
        <v>160.55853223</v>
      </c>
      <c r="G161" s="36">
        <f>SUMIFS(СВЦЭМ!$E$39:$E$782,СВЦЭМ!$A$39:$A$782,$A161,СВЦЭМ!$B$39:$B$782,G$143)+'СЕТ СН'!$F$12</f>
        <v>156.30191049999999</v>
      </c>
      <c r="H161" s="36">
        <f>SUMIFS(СВЦЭМ!$E$39:$E$782,СВЦЭМ!$A$39:$A$782,$A161,СВЦЭМ!$B$39:$B$782,H$143)+'СЕТ СН'!$F$12</f>
        <v>150.04884401000001</v>
      </c>
      <c r="I161" s="36">
        <f>SUMIFS(СВЦЭМ!$E$39:$E$782,СВЦЭМ!$A$39:$A$782,$A161,СВЦЭМ!$B$39:$B$782,I$143)+'СЕТ СН'!$F$12</f>
        <v>143.87377131</v>
      </c>
      <c r="J161" s="36">
        <f>SUMIFS(СВЦЭМ!$E$39:$E$782,СВЦЭМ!$A$39:$A$782,$A161,СВЦЭМ!$B$39:$B$782,J$143)+'СЕТ СН'!$F$12</f>
        <v>137.1019977</v>
      </c>
      <c r="K161" s="36">
        <f>SUMIFS(СВЦЭМ!$E$39:$E$782,СВЦЭМ!$A$39:$A$782,$A161,СВЦЭМ!$B$39:$B$782,K$143)+'СЕТ СН'!$F$12</f>
        <v>136.85835754999999</v>
      </c>
      <c r="L161" s="36">
        <f>SUMIFS(СВЦЭМ!$E$39:$E$782,СВЦЭМ!$A$39:$A$782,$A161,СВЦЭМ!$B$39:$B$782,L$143)+'СЕТ СН'!$F$12</f>
        <v>137.30552661999999</v>
      </c>
      <c r="M161" s="36">
        <f>SUMIFS(СВЦЭМ!$E$39:$E$782,СВЦЭМ!$A$39:$A$782,$A161,СВЦЭМ!$B$39:$B$782,M$143)+'СЕТ СН'!$F$12</f>
        <v>144.10777672</v>
      </c>
      <c r="N161" s="36">
        <f>SUMIFS(СВЦЭМ!$E$39:$E$782,СВЦЭМ!$A$39:$A$782,$A161,СВЦЭМ!$B$39:$B$782,N$143)+'СЕТ СН'!$F$12</f>
        <v>150.94526581</v>
      </c>
      <c r="O161" s="36">
        <f>SUMIFS(СВЦЭМ!$E$39:$E$782,СВЦЭМ!$A$39:$A$782,$A161,СВЦЭМ!$B$39:$B$782,O$143)+'СЕТ СН'!$F$12</f>
        <v>152.96907503</v>
      </c>
      <c r="P161" s="36">
        <f>SUMIFS(СВЦЭМ!$E$39:$E$782,СВЦЭМ!$A$39:$A$782,$A161,СВЦЭМ!$B$39:$B$782,P$143)+'СЕТ СН'!$F$12</f>
        <v>158.19738003000001</v>
      </c>
      <c r="Q161" s="36">
        <f>SUMIFS(СВЦЭМ!$E$39:$E$782,СВЦЭМ!$A$39:$A$782,$A161,СВЦЭМ!$B$39:$B$782,Q$143)+'СЕТ СН'!$F$12</f>
        <v>159.85621201999999</v>
      </c>
      <c r="R161" s="36">
        <f>SUMIFS(СВЦЭМ!$E$39:$E$782,СВЦЭМ!$A$39:$A$782,$A161,СВЦЭМ!$B$39:$B$782,R$143)+'СЕТ СН'!$F$12</f>
        <v>159.26801115000001</v>
      </c>
      <c r="S161" s="36">
        <f>SUMIFS(СВЦЭМ!$E$39:$E$782,СВЦЭМ!$A$39:$A$782,$A161,СВЦЭМ!$B$39:$B$782,S$143)+'СЕТ СН'!$F$12</f>
        <v>155.14845031999999</v>
      </c>
      <c r="T161" s="36">
        <f>SUMIFS(СВЦЭМ!$E$39:$E$782,СВЦЭМ!$A$39:$A$782,$A161,СВЦЭМ!$B$39:$B$782,T$143)+'СЕТ СН'!$F$12</f>
        <v>143.42973877</v>
      </c>
      <c r="U161" s="36">
        <f>SUMIFS(СВЦЭМ!$E$39:$E$782,СВЦЭМ!$A$39:$A$782,$A161,СВЦЭМ!$B$39:$B$782,U$143)+'СЕТ СН'!$F$12</f>
        <v>139.99673903999999</v>
      </c>
      <c r="V161" s="36">
        <f>SUMIFS(СВЦЭМ!$E$39:$E$782,СВЦЭМ!$A$39:$A$782,$A161,СВЦЭМ!$B$39:$B$782,V$143)+'СЕТ СН'!$F$12</f>
        <v>142.43626161</v>
      </c>
      <c r="W161" s="36">
        <f>SUMIFS(СВЦЭМ!$E$39:$E$782,СВЦЭМ!$A$39:$A$782,$A161,СВЦЭМ!$B$39:$B$782,W$143)+'СЕТ СН'!$F$12</f>
        <v>142.73042612</v>
      </c>
      <c r="X161" s="36">
        <f>SUMIFS(СВЦЭМ!$E$39:$E$782,СВЦЭМ!$A$39:$A$782,$A161,СВЦЭМ!$B$39:$B$782,X$143)+'СЕТ СН'!$F$12</f>
        <v>143.78349679999999</v>
      </c>
      <c r="Y161" s="36">
        <f>SUMIFS(СВЦЭМ!$E$39:$E$782,СВЦЭМ!$A$39:$A$782,$A161,СВЦЭМ!$B$39:$B$782,Y$143)+'СЕТ СН'!$F$12</f>
        <v>147.32017012</v>
      </c>
    </row>
    <row r="162" spans="1:27" ht="15.75" x14ac:dyDescent="0.2">
      <c r="A162" s="35">
        <f t="shared" si="4"/>
        <v>44611</v>
      </c>
      <c r="B162" s="36">
        <f>SUMIFS(СВЦЭМ!$E$39:$E$782,СВЦЭМ!$A$39:$A$782,$A162,СВЦЭМ!$B$39:$B$782,B$143)+'СЕТ СН'!$F$12</f>
        <v>148.39521478</v>
      </c>
      <c r="C162" s="36">
        <f>SUMIFS(СВЦЭМ!$E$39:$E$782,СВЦЭМ!$A$39:$A$782,$A162,СВЦЭМ!$B$39:$B$782,C$143)+'СЕТ СН'!$F$12</f>
        <v>155.41940922000001</v>
      </c>
      <c r="D162" s="36">
        <f>SUMIFS(СВЦЭМ!$E$39:$E$782,СВЦЭМ!$A$39:$A$782,$A162,СВЦЭМ!$B$39:$B$782,D$143)+'СЕТ СН'!$F$12</f>
        <v>160.74097958999999</v>
      </c>
      <c r="E162" s="36">
        <f>SUMIFS(СВЦЭМ!$E$39:$E$782,СВЦЭМ!$A$39:$A$782,$A162,СВЦЭМ!$B$39:$B$782,E$143)+'СЕТ СН'!$F$12</f>
        <v>162.59440850999999</v>
      </c>
      <c r="F162" s="36">
        <f>SUMIFS(СВЦЭМ!$E$39:$E$782,СВЦЭМ!$A$39:$A$782,$A162,СВЦЭМ!$B$39:$B$782,F$143)+'СЕТ СН'!$F$12</f>
        <v>160.73034695000001</v>
      </c>
      <c r="G162" s="36">
        <f>SUMIFS(СВЦЭМ!$E$39:$E$782,СВЦЭМ!$A$39:$A$782,$A162,СВЦЭМ!$B$39:$B$782,G$143)+'СЕТ СН'!$F$12</f>
        <v>158.69480522000001</v>
      </c>
      <c r="H162" s="36">
        <f>SUMIFS(СВЦЭМ!$E$39:$E$782,СВЦЭМ!$A$39:$A$782,$A162,СВЦЭМ!$B$39:$B$782,H$143)+'СЕТ СН'!$F$12</f>
        <v>155.23608872</v>
      </c>
      <c r="I162" s="36">
        <f>SUMIFS(СВЦЭМ!$E$39:$E$782,СВЦЭМ!$A$39:$A$782,$A162,СВЦЭМ!$B$39:$B$782,I$143)+'СЕТ СН'!$F$12</f>
        <v>145.12139343999999</v>
      </c>
      <c r="J162" s="36">
        <f>SUMIFS(СВЦЭМ!$E$39:$E$782,СВЦЭМ!$A$39:$A$782,$A162,СВЦЭМ!$B$39:$B$782,J$143)+'СЕТ СН'!$F$12</f>
        <v>138.61929698</v>
      </c>
      <c r="K162" s="36">
        <f>SUMIFS(СВЦЭМ!$E$39:$E$782,СВЦЭМ!$A$39:$A$782,$A162,СВЦЭМ!$B$39:$B$782,K$143)+'СЕТ СН'!$F$12</f>
        <v>135.57045155</v>
      </c>
      <c r="L162" s="36">
        <f>SUMIFS(СВЦЭМ!$E$39:$E$782,СВЦЭМ!$A$39:$A$782,$A162,СВЦЭМ!$B$39:$B$782,L$143)+'СЕТ СН'!$F$12</f>
        <v>133.63923084999999</v>
      </c>
      <c r="M162" s="36">
        <f>SUMIFS(СВЦЭМ!$E$39:$E$782,СВЦЭМ!$A$39:$A$782,$A162,СВЦЭМ!$B$39:$B$782,M$143)+'СЕТ СН'!$F$12</f>
        <v>139.43392087000001</v>
      </c>
      <c r="N162" s="36">
        <f>SUMIFS(СВЦЭМ!$E$39:$E$782,СВЦЭМ!$A$39:$A$782,$A162,СВЦЭМ!$B$39:$B$782,N$143)+'СЕТ СН'!$F$12</f>
        <v>144.32048610999999</v>
      </c>
      <c r="O162" s="36">
        <f>SUMIFS(СВЦЭМ!$E$39:$E$782,СВЦЭМ!$A$39:$A$782,$A162,СВЦЭМ!$B$39:$B$782,O$143)+'СЕТ СН'!$F$12</f>
        <v>145.70523076999999</v>
      </c>
      <c r="P162" s="36">
        <f>SUMIFS(СВЦЭМ!$E$39:$E$782,СВЦЭМ!$A$39:$A$782,$A162,СВЦЭМ!$B$39:$B$782,P$143)+'СЕТ СН'!$F$12</f>
        <v>151.80148625999999</v>
      </c>
      <c r="Q162" s="36">
        <f>SUMIFS(СВЦЭМ!$E$39:$E$782,СВЦЭМ!$A$39:$A$782,$A162,СВЦЭМ!$B$39:$B$782,Q$143)+'СЕТ СН'!$F$12</f>
        <v>152.45557590999999</v>
      </c>
      <c r="R162" s="36">
        <f>SUMIFS(СВЦЭМ!$E$39:$E$782,СВЦЭМ!$A$39:$A$782,$A162,СВЦЭМ!$B$39:$B$782,R$143)+'СЕТ СН'!$F$12</f>
        <v>151.02351680000001</v>
      </c>
      <c r="S162" s="36">
        <f>SUMIFS(СВЦЭМ!$E$39:$E$782,СВЦЭМ!$A$39:$A$782,$A162,СВЦЭМ!$B$39:$B$782,S$143)+'СЕТ СН'!$F$12</f>
        <v>150.25628301</v>
      </c>
      <c r="T162" s="36">
        <f>SUMIFS(СВЦЭМ!$E$39:$E$782,СВЦЭМ!$A$39:$A$782,$A162,СВЦЭМ!$B$39:$B$782,T$143)+'СЕТ СН'!$F$12</f>
        <v>139.22111479</v>
      </c>
      <c r="U162" s="36">
        <f>SUMIFS(СВЦЭМ!$E$39:$E$782,СВЦЭМ!$A$39:$A$782,$A162,СВЦЭМ!$B$39:$B$782,U$143)+'СЕТ СН'!$F$12</f>
        <v>134.66100218</v>
      </c>
      <c r="V162" s="36">
        <f>SUMIFS(СВЦЭМ!$E$39:$E$782,СВЦЭМ!$A$39:$A$782,$A162,СВЦЭМ!$B$39:$B$782,V$143)+'СЕТ СН'!$F$12</f>
        <v>135.41780459</v>
      </c>
      <c r="W162" s="36">
        <f>SUMIFS(СВЦЭМ!$E$39:$E$782,СВЦЭМ!$A$39:$A$782,$A162,СВЦЭМ!$B$39:$B$782,W$143)+'СЕТ СН'!$F$12</f>
        <v>139.95014351</v>
      </c>
      <c r="X162" s="36">
        <f>SUMIFS(СВЦЭМ!$E$39:$E$782,СВЦЭМ!$A$39:$A$782,$A162,СВЦЭМ!$B$39:$B$782,X$143)+'СЕТ СН'!$F$12</f>
        <v>143.55093755999999</v>
      </c>
      <c r="Y162" s="36">
        <f>SUMIFS(СВЦЭМ!$E$39:$E$782,СВЦЭМ!$A$39:$A$782,$A162,СВЦЭМ!$B$39:$B$782,Y$143)+'СЕТ СН'!$F$12</f>
        <v>146.57729824</v>
      </c>
    </row>
    <row r="163" spans="1:27" ht="15.75" x14ac:dyDescent="0.2">
      <c r="A163" s="35">
        <f t="shared" si="4"/>
        <v>44612</v>
      </c>
      <c r="B163" s="36">
        <f>SUMIFS(СВЦЭМ!$E$39:$E$782,СВЦЭМ!$A$39:$A$782,$A163,СВЦЭМ!$B$39:$B$782,B$143)+'СЕТ СН'!$F$12</f>
        <v>147.50265575</v>
      </c>
      <c r="C163" s="36">
        <f>SUMIFS(СВЦЭМ!$E$39:$E$782,СВЦЭМ!$A$39:$A$782,$A163,СВЦЭМ!$B$39:$B$782,C$143)+'СЕТ СН'!$F$12</f>
        <v>152.18086425999999</v>
      </c>
      <c r="D163" s="36">
        <f>SUMIFS(СВЦЭМ!$E$39:$E$782,СВЦЭМ!$A$39:$A$782,$A163,СВЦЭМ!$B$39:$B$782,D$143)+'СЕТ СН'!$F$12</f>
        <v>153.83085693000001</v>
      </c>
      <c r="E163" s="36">
        <f>SUMIFS(СВЦЭМ!$E$39:$E$782,СВЦЭМ!$A$39:$A$782,$A163,СВЦЭМ!$B$39:$B$782,E$143)+'СЕТ СН'!$F$12</f>
        <v>156.47149718</v>
      </c>
      <c r="F163" s="36">
        <f>SUMIFS(СВЦЭМ!$E$39:$E$782,СВЦЭМ!$A$39:$A$782,$A163,СВЦЭМ!$B$39:$B$782,F$143)+'СЕТ СН'!$F$12</f>
        <v>155.64207679</v>
      </c>
      <c r="G163" s="36">
        <f>SUMIFS(СВЦЭМ!$E$39:$E$782,СВЦЭМ!$A$39:$A$782,$A163,СВЦЭМ!$B$39:$B$782,G$143)+'СЕТ СН'!$F$12</f>
        <v>154.36659198999999</v>
      </c>
      <c r="H163" s="36">
        <f>SUMIFS(СВЦЭМ!$E$39:$E$782,СВЦЭМ!$A$39:$A$782,$A163,СВЦЭМ!$B$39:$B$782,H$143)+'СЕТ СН'!$F$12</f>
        <v>152.71282546</v>
      </c>
      <c r="I163" s="36">
        <f>SUMIFS(СВЦЭМ!$E$39:$E$782,СВЦЭМ!$A$39:$A$782,$A163,СВЦЭМ!$B$39:$B$782,I$143)+'СЕТ СН'!$F$12</f>
        <v>145.91674096</v>
      </c>
      <c r="J163" s="36">
        <f>SUMIFS(СВЦЭМ!$E$39:$E$782,СВЦЭМ!$A$39:$A$782,$A163,СВЦЭМ!$B$39:$B$782,J$143)+'СЕТ СН'!$F$12</f>
        <v>138.06700823</v>
      </c>
      <c r="K163" s="36">
        <f>SUMIFS(СВЦЭМ!$E$39:$E$782,СВЦЭМ!$A$39:$A$782,$A163,СВЦЭМ!$B$39:$B$782,K$143)+'СЕТ СН'!$F$12</f>
        <v>137.0820004</v>
      </c>
      <c r="L163" s="36">
        <f>SUMIFS(СВЦЭМ!$E$39:$E$782,СВЦЭМ!$A$39:$A$782,$A163,СВЦЭМ!$B$39:$B$782,L$143)+'СЕТ СН'!$F$12</f>
        <v>137.29037407999999</v>
      </c>
      <c r="M163" s="36">
        <f>SUMIFS(СВЦЭМ!$E$39:$E$782,СВЦЭМ!$A$39:$A$782,$A163,СВЦЭМ!$B$39:$B$782,M$143)+'СЕТ СН'!$F$12</f>
        <v>142.80109744000001</v>
      </c>
      <c r="N163" s="36">
        <f>SUMIFS(СВЦЭМ!$E$39:$E$782,СВЦЭМ!$A$39:$A$782,$A163,СВЦЭМ!$B$39:$B$782,N$143)+'СЕТ СН'!$F$12</f>
        <v>149.17229889999999</v>
      </c>
      <c r="O163" s="36">
        <f>SUMIFS(СВЦЭМ!$E$39:$E$782,СВЦЭМ!$A$39:$A$782,$A163,СВЦЭМ!$B$39:$B$782,O$143)+'СЕТ СН'!$F$12</f>
        <v>151.09597371999999</v>
      </c>
      <c r="P163" s="36">
        <f>SUMIFS(СВЦЭМ!$E$39:$E$782,СВЦЭМ!$A$39:$A$782,$A163,СВЦЭМ!$B$39:$B$782,P$143)+'СЕТ СН'!$F$12</f>
        <v>154.75249313</v>
      </c>
      <c r="Q163" s="36">
        <f>SUMIFS(СВЦЭМ!$E$39:$E$782,СВЦЭМ!$A$39:$A$782,$A163,СВЦЭМ!$B$39:$B$782,Q$143)+'СЕТ СН'!$F$12</f>
        <v>154.78422802</v>
      </c>
      <c r="R163" s="36">
        <f>SUMIFS(СВЦЭМ!$E$39:$E$782,СВЦЭМ!$A$39:$A$782,$A163,СВЦЭМ!$B$39:$B$782,R$143)+'СЕТ СН'!$F$12</f>
        <v>153.31483442999999</v>
      </c>
      <c r="S163" s="36">
        <f>SUMIFS(СВЦЭМ!$E$39:$E$782,СВЦЭМ!$A$39:$A$782,$A163,СВЦЭМ!$B$39:$B$782,S$143)+'СЕТ СН'!$F$12</f>
        <v>149.56865099999999</v>
      </c>
      <c r="T163" s="36">
        <f>SUMIFS(СВЦЭМ!$E$39:$E$782,СВЦЭМ!$A$39:$A$782,$A163,СВЦЭМ!$B$39:$B$782,T$143)+'СЕТ СН'!$F$12</f>
        <v>138.96357567999999</v>
      </c>
      <c r="U163" s="36">
        <f>SUMIFS(СВЦЭМ!$E$39:$E$782,СВЦЭМ!$A$39:$A$782,$A163,СВЦЭМ!$B$39:$B$782,U$143)+'СЕТ СН'!$F$12</f>
        <v>134.38062327</v>
      </c>
      <c r="V163" s="36">
        <f>SUMIFS(СВЦЭМ!$E$39:$E$782,СВЦЭМ!$A$39:$A$782,$A163,СВЦЭМ!$B$39:$B$782,V$143)+'СЕТ СН'!$F$12</f>
        <v>135.50370594</v>
      </c>
      <c r="W163" s="36">
        <f>SUMIFS(СВЦЭМ!$E$39:$E$782,СВЦЭМ!$A$39:$A$782,$A163,СВЦЭМ!$B$39:$B$782,W$143)+'СЕТ СН'!$F$12</f>
        <v>139.77750584</v>
      </c>
      <c r="X163" s="36">
        <f>SUMIFS(СВЦЭМ!$E$39:$E$782,СВЦЭМ!$A$39:$A$782,$A163,СВЦЭМ!$B$39:$B$782,X$143)+'СЕТ СН'!$F$12</f>
        <v>141.67648647999999</v>
      </c>
      <c r="Y163" s="36">
        <f>SUMIFS(СВЦЭМ!$E$39:$E$782,СВЦЭМ!$A$39:$A$782,$A163,СВЦЭМ!$B$39:$B$782,Y$143)+'СЕТ СН'!$F$12</f>
        <v>144.75660171999999</v>
      </c>
    </row>
    <row r="164" spans="1:27" ht="15.75" x14ac:dyDescent="0.2">
      <c r="A164" s="35">
        <f t="shared" si="4"/>
        <v>44613</v>
      </c>
      <c r="B164" s="36">
        <f>SUMIFS(СВЦЭМ!$E$39:$E$782,СВЦЭМ!$A$39:$A$782,$A164,СВЦЭМ!$B$39:$B$782,B$143)+'СЕТ СН'!$F$12</f>
        <v>146.32377739</v>
      </c>
      <c r="C164" s="36">
        <f>SUMIFS(СВЦЭМ!$E$39:$E$782,СВЦЭМ!$A$39:$A$782,$A164,СВЦЭМ!$B$39:$B$782,C$143)+'СЕТ СН'!$F$12</f>
        <v>153.78097671</v>
      </c>
      <c r="D164" s="36">
        <f>SUMIFS(СВЦЭМ!$E$39:$E$782,СВЦЭМ!$A$39:$A$782,$A164,СВЦЭМ!$B$39:$B$782,D$143)+'СЕТ СН'!$F$12</f>
        <v>159.92694054</v>
      </c>
      <c r="E164" s="36">
        <f>SUMIFS(СВЦЭМ!$E$39:$E$782,СВЦЭМ!$A$39:$A$782,$A164,СВЦЭМ!$B$39:$B$782,E$143)+'СЕТ СН'!$F$12</f>
        <v>161.60257313</v>
      </c>
      <c r="F164" s="36">
        <f>SUMIFS(СВЦЭМ!$E$39:$E$782,СВЦЭМ!$A$39:$A$782,$A164,СВЦЭМ!$B$39:$B$782,F$143)+'СЕТ СН'!$F$12</f>
        <v>160.47967632999999</v>
      </c>
      <c r="G164" s="36">
        <f>SUMIFS(СВЦЭМ!$E$39:$E$782,СВЦЭМ!$A$39:$A$782,$A164,СВЦЭМ!$B$39:$B$782,G$143)+'СЕТ СН'!$F$12</f>
        <v>155.68829199999999</v>
      </c>
      <c r="H164" s="36">
        <f>SUMIFS(СВЦЭМ!$E$39:$E$782,СВЦЭМ!$A$39:$A$782,$A164,СВЦЭМ!$B$39:$B$782,H$143)+'СЕТ СН'!$F$12</f>
        <v>150.34853192</v>
      </c>
      <c r="I164" s="36">
        <f>SUMIFS(СВЦЭМ!$E$39:$E$782,СВЦЭМ!$A$39:$A$782,$A164,СВЦЭМ!$B$39:$B$782,I$143)+'СЕТ СН'!$F$12</f>
        <v>144.30987324</v>
      </c>
      <c r="J164" s="36">
        <f>SUMIFS(СВЦЭМ!$E$39:$E$782,СВЦЭМ!$A$39:$A$782,$A164,СВЦЭМ!$B$39:$B$782,J$143)+'СЕТ СН'!$F$12</f>
        <v>136.78259191999999</v>
      </c>
      <c r="K164" s="36">
        <f>SUMIFS(СВЦЭМ!$E$39:$E$782,СВЦЭМ!$A$39:$A$782,$A164,СВЦЭМ!$B$39:$B$782,K$143)+'СЕТ СН'!$F$12</f>
        <v>135.95883838</v>
      </c>
      <c r="L164" s="36">
        <f>SUMIFS(СВЦЭМ!$E$39:$E$782,СВЦЭМ!$A$39:$A$782,$A164,СВЦЭМ!$B$39:$B$782,L$143)+'СЕТ СН'!$F$12</f>
        <v>138.63475702</v>
      </c>
      <c r="M164" s="36">
        <f>SUMIFS(СВЦЭМ!$E$39:$E$782,СВЦЭМ!$A$39:$A$782,$A164,СВЦЭМ!$B$39:$B$782,M$143)+'СЕТ СН'!$F$12</f>
        <v>143.65196080999999</v>
      </c>
      <c r="N164" s="36">
        <f>SUMIFS(СВЦЭМ!$E$39:$E$782,СВЦЭМ!$A$39:$A$782,$A164,СВЦЭМ!$B$39:$B$782,N$143)+'СЕТ СН'!$F$12</f>
        <v>151.98083528999999</v>
      </c>
      <c r="O164" s="36">
        <f>SUMIFS(СВЦЭМ!$E$39:$E$782,СВЦЭМ!$A$39:$A$782,$A164,СВЦЭМ!$B$39:$B$782,O$143)+'СЕТ СН'!$F$12</f>
        <v>152.26280563</v>
      </c>
      <c r="P164" s="36">
        <f>SUMIFS(СВЦЭМ!$E$39:$E$782,СВЦЭМ!$A$39:$A$782,$A164,СВЦЭМ!$B$39:$B$782,P$143)+'СЕТ СН'!$F$12</f>
        <v>156.57146979999999</v>
      </c>
      <c r="Q164" s="36">
        <f>SUMIFS(СВЦЭМ!$E$39:$E$782,СВЦЭМ!$A$39:$A$782,$A164,СВЦЭМ!$B$39:$B$782,Q$143)+'СЕТ СН'!$F$12</f>
        <v>156.47585011999999</v>
      </c>
      <c r="R164" s="36">
        <f>SUMIFS(СВЦЭМ!$E$39:$E$782,СВЦЭМ!$A$39:$A$782,$A164,СВЦЭМ!$B$39:$B$782,R$143)+'СЕТ СН'!$F$12</f>
        <v>156.1444668</v>
      </c>
      <c r="S164" s="36">
        <f>SUMIFS(СВЦЭМ!$E$39:$E$782,СВЦЭМ!$A$39:$A$782,$A164,СВЦЭМ!$B$39:$B$782,S$143)+'СЕТ СН'!$F$12</f>
        <v>150.53840210000001</v>
      </c>
      <c r="T164" s="36">
        <f>SUMIFS(СВЦЭМ!$E$39:$E$782,СВЦЭМ!$A$39:$A$782,$A164,СВЦЭМ!$B$39:$B$782,T$143)+'СЕТ СН'!$F$12</f>
        <v>140.10881633</v>
      </c>
      <c r="U164" s="36">
        <f>SUMIFS(СВЦЭМ!$E$39:$E$782,СВЦЭМ!$A$39:$A$782,$A164,СВЦЭМ!$B$39:$B$782,U$143)+'СЕТ СН'!$F$12</f>
        <v>137.74386924000001</v>
      </c>
      <c r="V164" s="36">
        <f>SUMIFS(СВЦЭМ!$E$39:$E$782,СВЦЭМ!$A$39:$A$782,$A164,СВЦЭМ!$B$39:$B$782,V$143)+'СЕТ СН'!$F$12</f>
        <v>139.44240041</v>
      </c>
      <c r="W164" s="36">
        <f>SUMIFS(СВЦЭМ!$E$39:$E$782,СВЦЭМ!$A$39:$A$782,$A164,СВЦЭМ!$B$39:$B$782,W$143)+'СЕТ СН'!$F$12</f>
        <v>143.17526705</v>
      </c>
      <c r="X164" s="36">
        <f>SUMIFS(СВЦЭМ!$E$39:$E$782,СВЦЭМ!$A$39:$A$782,$A164,СВЦЭМ!$B$39:$B$782,X$143)+'СЕТ СН'!$F$12</f>
        <v>146.33205572</v>
      </c>
      <c r="Y164" s="36">
        <f>SUMIFS(СВЦЭМ!$E$39:$E$782,СВЦЭМ!$A$39:$A$782,$A164,СВЦЭМ!$B$39:$B$782,Y$143)+'СЕТ СН'!$F$12</f>
        <v>147.13090087</v>
      </c>
    </row>
    <row r="165" spans="1:27" ht="15.75" x14ac:dyDescent="0.2">
      <c r="A165" s="35">
        <f t="shared" si="4"/>
        <v>44614</v>
      </c>
      <c r="B165" s="36">
        <f>SUMIFS(СВЦЭМ!$E$39:$E$782,СВЦЭМ!$A$39:$A$782,$A165,СВЦЭМ!$B$39:$B$782,B$143)+'СЕТ СН'!$F$12</f>
        <v>147.59488417</v>
      </c>
      <c r="C165" s="36">
        <f>SUMIFS(СВЦЭМ!$E$39:$E$782,СВЦЭМ!$A$39:$A$782,$A165,СВЦЭМ!$B$39:$B$782,C$143)+'СЕТ СН'!$F$12</f>
        <v>155.85813264999999</v>
      </c>
      <c r="D165" s="36">
        <f>SUMIFS(СВЦЭМ!$E$39:$E$782,СВЦЭМ!$A$39:$A$782,$A165,СВЦЭМ!$B$39:$B$782,D$143)+'СЕТ СН'!$F$12</f>
        <v>161.09627978</v>
      </c>
      <c r="E165" s="36">
        <f>SUMIFS(СВЦЭМ!$E$39:$E$782,СВЦЭМ!$A$39:$A$782,$A165,СВЦЭМ!$B$39:$B$782,E$143)+'СЕТ СН'!$F$12</f>
        <v>162.61734175999999</v>
      </c>
      <c r="F165" s="36">
        <f>SUMIFS(СВЦЭМ!$E$39:$E$782,СВЦЭМ!$A$39:$A$782,$A165,СВЦЭМ!$B$39:$B$782,F$143)+'СЕТ СН'!$F$12</f>
        <v>161.56247988999999</v>
      </c>
      <c r="G165" s="36">
        <f>SUMIFS(СВЦЭМ!$E$39:$E$782,СВЦЭМ!$A$39:$A$782,$A165,СВЦЭМ!$B$39:$B$782,G$143)+'СЕТ СН'!$F$12</f>
        <v>157.58584955000001</v>
      </c>
      <c r="H165" s="36">
        <f>SUMIFS(СВЦЭМ!$E$39:$E$782,СВЦЭМ!$A$39:$A$782,$A165,СВЦЭМ!$B$39:$B$782,H$143)+'СЕТ СН'!$F$12</f>
        <v>151.73047792</v>
      </c>
      <c r="I165" s="36">
        <f>SUMIFS(СВЦЭМ!$E$39:$E$782,СВЦЭМ!$A$39:$A$782,$A165,СВЦЭМ!$B$39:$B$782,I$143)+'СЕТ СН'!$F$12</f>
        <v>144.03756952000001</v>
      </c>
      <c r="J165" s="36">
        <f>SUMIFS(СВЦЭМ!$E$39:$E$782,СВЦЭМ!$A$39:$A$782,$A165,СВЦЭМ!$B$39:$B$782,J$143)+'СЕТ СН'!$F$12</f>
        <v>137.81108007</v>
      </c>
      <c r="K165" s="36">
        <f>SUMIFS(СВЦЭМ!$E$39:$E$782,СВЦЭМ!$A$39:$A$782,$A165,СВЦЭМ!$B$39:$B$782,K$143)+'СЕТ СН'!$F$12</f>
        <v>137.05591881000001</v>
      </c>
      <c r="L165" s="36">
        <f>SUMIFS(СВЦЭМ!$E$39:$E$782,СВЦЭМ!$A$39:$A$782,$A165,СВЦЭМ!$B$39:$B$782,L$143)+'СЕТ СН'!$F$12</f>
        <v>138.94612993000001</v>
      </c>
      <c r="M165" s="36">
        <f>SUMIFS(СВЦЭМ!$E$39:$E$782,СВЦЭМ!$A$39:$A$782,$A165,СВЦЭМ!$B$39:$B$782,M$143)+'СЕТ СН'!$F$12</f>
        <v>146.72250258</v>
      </c>
      <c r="N165" s="36">
        <f>SUMIFS(СВЦЭМ!$E$39:$E$782,СВЦЭМ!$A$39:$A$782,$A165,СВЦЭМ!$B$39:$B$782,N$143)+'СЕТ СН'!$F$12</f>
        <v>151.20414891999999</v>
      </c>
      <c r="O165" s="36">
        <f>SUMIFS(СВЦЭМ!$E$39:$E$782,СВЦЭМ!$A$39:$A$782,$A165,СВЦЭМ!$B$39:$B$782,O$143)+'СЕТ СН'!$F$12</f>
        <v>153.76413579000001</v>
      </c>
      <c r="P165" s="36">
        <f>SUMIFS(СВЦЭМ!$E$39:$E$782,СВЦЭМ!$A$39:$A$782,$A165,СВЦЭМ!$B$39:$B$782,P$143)+'СЕТ СН'!$F$12</f>
        <v>157.87740331000001</v>
      </c>
      <c r="Q165" s="36">
        <f>SUMIFS(СВЦЭМ!$E$39:$E$782,СВЦЭМ!$A$39:$A$782,$A165,СВЦЭМ!$B$39:$B$782,Q$143)+'СЕТ СН'!$F$12</f>
        <v>158.24185634</v>
      </c>
      <c r="R165" s="36">
        <f>SUMIFS(СВЦЭМ!$E$39:$E$782,СВЦЭМ!$A$39:$A$782,$A165,СВЦЭМ!$B$39:$B$782,R$143)+'СЕТ СН'!$F$12</f>
        <v>156.6872175</v>
      </c>
      <c r="S165" s="36">
        <f>SUMIFS(СВЦЭМ!$E$39:$E$782,СВЦЭМ!$A$39:$A$782,$A165,СВЦЭМ!$B$39:$B$782,S$143)+'СЕТ СН'!$F$12</f>
        <v>153.87119154999999</v>
      </c>
      <c r="T165" s="36">
        <f>SUMIFS(СВЦЭМ!$E$39:$E$782,СВЦЭМ!$A$39:$A$782,$A165,СВЦЭМ!$B$39:$B$782,T$143)+'СЕТ СН'!$F$12</f>
        <v>143.04880001000001</v>
      </c>
      <c r="U165" s="36">
        <f>SUMIFS(СВЦЭМ!$E$39:$E$782,СВЦЭМ!$A$39:$A$782,$A165,СВЦЭМ!$B$39:$B$782,U$143)+'СЕТ СН'!$F$12</f>
        <v>139.69968075</v>
      </c>
      <c r="V165" s="36">
        <f>SUMIFS(СВЦЭМ!$E$39:$E$782,СВЦЭМ!$A$39:$A$782,$A165,СВЦЭМ!$B$39:$B$782,V$143)+'СЕТ СН'!$F$12</f>
        <v>142.53430574000001</v>
      </c>
      <c r="W165" s="36">
        <f>SUMIFS(СВЦЭМ!$E$39:$E$782,СВЦЭМ!$A$39:$A$782,$A165,СВЦЭМ!$B$39:$B$782,W$143)+'СЕТ СН'!$F$12</f>
        <v>145.05809281000001</v>
      </c>
      <c r="X165" s="36">
        <f>SUMIFS(СВЦЭМ!$E$39:$E$782,СВЦЭМ!$A$39:$A$782,$A165,СВЦЭМ!$B$39:$B$782,X$143)+'СЕТ СН'!$F$12</f>
        <v>147.71040687999999</v>
      </c>
      <c r="Y165" s="36">
        <f>SUMIFS(СВЦЭМ!$E$39:$E$782,СВЦЭМ!$A$39:$A$782,$A165,СВЦЭМ!$B$39:$B$782,Y$143)+'СЕТ СН'!$F$12</f>
        <v>150.93247499</v>
      </c>
    </row>
    <row r="166" spans="1:27" ht="15.75" x14ac:dyDescent="0.2">
      <c r="A166" s="35">
        <f t="shared" si="4"/>
        <v>44615</v>
      </c>
      <c r="B166" s="36">
        <f>SUMIFS(СВЦЭМ!$E$39:$E$782,СВЦЭМ!$A$39:$A$782,$A166,СВЦЭМ!$B$39:$B$782,B$143)+'СЕТ СН'!$F$12</f>
        <v>149.01815887999999</v>
      </c>
      <c r="C166" s="36">
        <f>SUMIFS(СВЦЭМ!$E$39:$E$782,СВЦЭМ!$A$39:$A$782,$A166,СВЦЭМ!$B$39:$B$782,C$143)+'СЕТ СН'!$F$12</f>
        <v>155.90299081000001</v>
      </c>
      <c r="D166" s="36">
        <f>SUMIFS(СВЦЭМ!$E$39:$E$782,СВЦЭМ!$A$39:$A$782,$A166,СВЦЭМ!$B$39:$B$782,D$143)+'СЕТ СН'!$F$12</f>
        <v>160.03630862</v>
      </c>
      <c r="E166" s="36">
        <f>SUMIFS(СВЦЭМ!$E$39:$E$782,СВЦЭМ!$A$39:$A$782,$A166,СВЦЭМ!$B$39:$B$782,E$143)+'СЕТ СН'!$F$12</f>
        <v>160.67160333999999</v>
      </c>
      <c r="F166" s="36">
        <f>SUMIFS(СВЦЭМ!$E$39:$E$782,СВЦЭМ!$A$39:$A$782,$A166,СВЦЭМ!$B$39:$B$782,F$143)+'СЕТ СН'!$F$12</f>
        <v>160.26063912999999</v>
      </c>
      <c r="G166" s="36">
        <f>SUMIFS(СВЦЭМ!$E$39:$E$782,СВЦЭМ!$A$39:$A$782,$A166,СВЦЭМ!$B$39:$B$782,G$143)+'СЕТ СН'!$F$12</f>
        <v>158.41812035999999</v>
      </c>
      <c r="H166" s="36">
        <f>SUMIFS(СВЦЭМ!$E$39:$E$782,СВЦЭМ!$A$39:$A$782,$A166,СВЦЭМ!$B$39:$B$782,H$143)+'СЕТ СН'!$F$12</f>
        <v>156.03783487000001</v>
      </c>
      <c r="I166" s="36">
        <f>SUMIFS(СВЦЭМ!$E$39:$E$782,СВЦЭМ!$A$39:$A$782,$A166,СВЦЭМ!$B$39:$B$782,I$143)+'СЕТ СН'!$F$12</f>
        <v>148.69417837</v>
      </c>
      <c r="J166" s="36">
        <f>SUMIFS(СВЦЭМ!$E$39:$E$782,СВЦЭМ!$A$39:$A$782,$A166,СВЦЭМ!$B$39:$B$782,J$143)+'СЕТ СН'!$F$12</f>
        <v>137.82832033</v>
      </c>
      <c r="K166" s="36">
        <f>SUMIFS(СВЦЭМ!$E$39:$E$782,СВЦЭМ!$A$39:$A$782,$A166,СВЦЭМ!$B$39:$B$782,K$143)+'СЕТ СН'!$F$12</f>
        <v>135.36860458999999</v>
      </c>
      <c r="L166" s="36">
        <f>SUMIFS(СВЦЭМ!$E$39:$E$782,СВЦЭМ!$A$39:$A$782,$A166,СВЦЭМ!$B$39:$B$782,L$143)+'СЕТ СН'!$F$12</f>
        <v>134.79152629000001</v>
      </c>
      <c r="M166" s="36">
        <f>SUMIFS(СВЦЭМ!$E$39:$E$782,СВЦЭМ!$A$39:$A$782,$A166,СВЦЭМ!$B$39:$B$782,M$143)+'СЕТ СН'!$F$12</f>
        <v>141.48885647</v>
      </c>
      <c r="N166" s="36">
        <f>SUMIFS(СВЦЭМ!$E$39:$E$782,СВЦЭМ!$A$39:$A$782,$A166,СВЦЭМ!$B$39:$B$782,N$143)+'СЕТ СН'!$F$12</f>
        <v>148.28621455999999</v>
      </c>
      <c r="O166" s="36">
        <f>SUMIFS(СВЦЭМ!$E$39:$E$782,СВЦЭМ!$A$39:$A$782,$A166,СВЦЭМ!$B$39:$B$782,O$143)+'СЕТ СН'!$F$12</f>
        <v>155.47071227000001</v>
      </c>
      <c r="P166" s="36">
        <f>SUMIFS(СВЦЭМ!$E$39:$E$782,СВЦЭМ!$A$39:$A$782,$A166,СВЦЭМ!$B$39:$B$782,P$143)+'СЕТ СН'!$F$12</f>
        <v>163.77467243000001</v>
      </c>
      <c r="Q166" s="36">
        <f>SUMIFS(СВЦЭМ!$E$39:$E$782,СВЦЭМ!$A$39:$A$782,$A166,СВЦЭМ!$B$39:$B$782,Q$143)+'СЕТ СН'!$F$12</f>
        <v>163.47157915</v>
      </c>
      <c r="R166" s="36">
        <f>SUMIFS(СВЦЭМ!$E$39:$E$782,СВЦЭМ!$A$39:$A$782,$A166,СВЦЭМ!$B$39:$B$782,R$143)+'СЕТ СН'!$F$12</f>
        <v>162.21437625999999</v>
      </c>
      <c r="S166" s="36">
        <f>SUMIFS(СВЦЭМ!$E$39:$E$782,СВЦЭМ!$A$39:$A$782,$A166,СВЦЭМ!$B$39:$B$782,S$143)+'СЕТ СН'!$F$12</f>
        <v>158.10249658999999</v>
      </c>
      <c r="T166" s="36">
        <f>SUMIFS(СВЦЭМ!$E$39:$E$782,СВЦЭМ!$A$39:$A$782,$A166,СВЦЭМ!$B$39:$B$782,T$143)+'СЕТ СН'!$F$12</f>
        <v>146.27809056999999</v>
      </c>
      <c r="U166" s="36">
        <f>SUMIFS(СВЦЭМ!$E$39:$E$782,СВЦЭМ!$A$39:$A$782,$A166,СВЦЭМ!$B$39:$B$782,U$143)+'СЕТ СН'!$F$12</f>
        <v>143.97458723</v>
      </c>
      <c r="V166" s="36">
        <f>SUMIFS(СВЦЭМ!$E$39:$E$782,СВЦЭМ!$A$39:$A$782,$A166,СВЦЭМ!$B$39:$B$782,V$143)+'СЕТ СН'!$F$12</f>
        <v>146.95466547000001</v>
      </c>
      <c r="W166" s="36">
        <f>SUMIFS(СВЦЭМ!$E$39:$E$782,СВЦЭМ!$A$39:$A$782,$A166,СВЦЭМ!$B$39:$B$782,W$143)+'СЕТ СН'!$F$12</f>
        <v>150.40828390999999</v>
      </c>
      <c r="X166" s="36">
        <f>SUMIFS(СВЦЭМ!$E$39:$E$782,СВЦЭМ!$A$39:$A$782,$A166,СВЦЭМ!$B$39:$B$782,X$143)+'СЕТ СН'!$F$12</f>
        <v>153.29943256000001</v>
      </c>
      <c r="Y166" s="36">
        <f>SUMIFS(СВЦЭМ!$E$39:$E$782,СВЦЭМ!$A$39:$A$782,$A166,СВЦЭМ!$B$39:$B$782,Y$143)+'СЕТ СН'!$F$12</f>
        <v>158.08457921999999</v>
      </c>
    </row>
    <row r="167" spans="1:27" ht="15.75" x14ac:dyDescent="0.2">
      <c r="A167" s="35">
        <f t="shared" si="4"/>
        <v>44616</v>
      </c>
      <c r="B167" s="36">
        <f>SUMIFS(СВЦЭМ!$E$39:$E$782,СВЦЭМ!$A$39:$A$782,$A167,СВЦЭМ!$B$39:$B$782,B$143)+'СЕТ СН'!$F$12</f>
        <v>159.04442736999999</v>
      </c>
      <c r="C167" s="36">
        <f>SUMIFS(СВЦЭМ!$E$39:$E$782,СВЦЭМ!$A$39:$A$782,$A167,СВЦЭМ!$B$39:$B$782,C$143)+'СЕТ СН'!$F$12</f>
        <v>162.99156188000001</v>
      </c>
      <c r="D167" s="36">
        <f>SUMIFS(СВЦЭМ!$E$39:$E$782,СВЦЭМ!$A$39:$A$782,$A167,СВЦЭМ!$B$39:$B$782,D$143)+'СЕТ СН'!$F$12</f>
        <v>167.39511733000001</v>
      </c>
      <c r="E167" s="36">
        <f>SUMIFS(СВЦЭМ!$E$39:$E$782,СВЦЭМ!$A$39:$A$782,$A167,СВЦЭМ!$B$39:$B$782,E$143)+'СЕТ СН'!$F$12</f>
        <v>168.36770465000001</v>
      </c>
      <c r="F167" s="36">
        <f>SUMIFS(СВЦЭМ!$E$39:$E$782,СВЦЭМ!$A$39:$A$782,$A167,СВЦЭМ!$B$39:$B$782,F$143)+'СЕТ СН'!$F$12</f>
        <v>167.73122674000001</v>
      </c>
      <c r="G167" s="36">
        <f>SUMIFS(СВЦЭМ!$E$39:$E$782,СВЦЭМ!$A$39:$A$782,$A167,СВЦЭМ!$B$39:$B$782,G$143)+'СЕТ СН'!$F$12</f>
        <v>163.06042640999999</v>
      </c>
      <c r="H167" s="36">
        <f>SUMIFS(СВЦЭМ!$E$39:$E$782,СВЦЭМ!$A$39:$A$782,$A167,СВЦЭМ!$B$39:$B$782,H$143)+'СЕТ СН'!$F$12</f>
        <v>159.72346124000001</v>
      </c>
      <c r="I167" s="36">
        <f>SUMIFS(СВЦЭМ!$E$39:$E$782,СВЦЭМ!$A$39:$A$782,$A167,СВЦЭМ!$B$39:$B$782,I$143)+'СЕТ СН'!$F$12</f>
        <v>150.40428069000001</v>
      </c>
      <c r="J167" s="36">
        <f>SUMIFS(СВЦЭМ!$E$39:$E$782,СВЦЭМ!$A$39:$A$782,$A167,СВЦЭМ!$B$39:$B$782,J$143)+'СЕТ СН'!$F$12</f>
        <v>142.37892395</v>
      </c>
      <c r="K167" s="36">
        <f>SUMIFS(СВЦЭМ!$E$39:$E$782,СВЦЭМ!$A$39:$A$782,$A167,СВЦЭМ!$B$39:$B$782,K$143)+'СЕТ СН'!$F$12</f>
        <v>138.80295874999999</v>
      </c>
      <c r="L167" s="36">
        <f>SUMIFS(СВЦЭМ!$E$39:$E$782,СВЦЭМ!$A$39:$A$782,$A167,СВЦЭМ!$B$39:$B$782,L$143)+'СЕТ СН'!$F$12</f>
        <v>139.13687680999999</v>
      </c>
      <c r="M167" s="36">
        <f>SUMIFS(СВЦЭМ!$E$39:$E$782,СВЦЭМ!$A$39:$A$782,$A167,СВЦЭМ!$B$39:$B$782,M$143)+'СЕТ СН'!$F$12</f>
        <v>144.76309835000001</v>
      </c>
      <c r="N167" s="36">
        <f>SUMIFS(СВЦЭМ!$E$39:$E$782,СВЦЭМ!$A$39:$A$782,$A167,СВЦЭМ!$B$39:$B$782,N$143)+'СЕТ СН'!$F$12</f>
        <v>152.01061841999999</v>
      </c>
      <c r="O167" s="36">
        <f>SUMIFS(СВЦЭМ!$E$39:$E$782,СВЦЭМ!$A$39:$A$782,$A167,СВЦЭМ!$B$39:$B$782,O$143)+'СЕТ СН'!$F$12</f>
        <v>156.60606666000001</v>
      </c>
      <c r="P167" s="36">
        <f>SUMIFS(СВЦЭМ!$E$39:$E$782,СВЦЭМ!$A$39:$A$782,$A167,СВЦЭМ!$B$39:$B$782,P$143)+'СЕТ СН'!$F$12</f>
        <v>158.88795450000001</v>
      </c>
      <c r="Q167" s="36">
        <f>SUMIFS(СВЦЭМ!$E$39:$E$782,СВЦЭМ!$A$39:$A$782,$A167,СВЦЭМ!$B$39:$B$782,Q$143)+'СЕТ СН'!$F$12</f>
        <v>159.19763756</v>
      </c>
      <c r="R167" s="36">
        <f>SUMIFS(СВЦЭМ!$E$39:$E$782,СВЦЭМ!$A$39:$A$782,$A167,СВЦЭМ!$B$39:$B$782,R$143)+'СЕТ СН'!$F$12</f>
        <v>158.62046798</v>
      </c>
      <c r="S167" s="36">
        <f>SUMIFS(СВЦЭМ!$E$39:$E$782,СВЦЭМ!$A$39:$A$782,$A167,СВЦЭМ!$B$39:$B$782,S$143)+'СЕТ СН'!$F$12</f>
        <v>154.69717317000001</v>
      </c>
      <c r="T167" s="36">
        <f>SUMIFS(СВЦЭМ!$E$39:$E$782,СВЦЭМ!$A$39:$A$782,$A167,СВЦЭМ!$B$39:$B$782,T$143)+'СЕТ СН'!$F$12</f>
        <v>144.57224545</v>
      </c>
      <c r="U167" s="36">
        <f>SUMIFS(СВЦЭМ!$E$39:$E$782,СВЦЭМ!$A$39:$A$782,$A167,СВЦЭМ!$B$39:$B$782,U$143)+'СЕТ СН'!$F$12</f>
        <v>142.25665934</v>
      </c>
      <c r="V167" s="36">
        <f>SUMIFS(СВЦЭМ!$E$39:$E$782,СВЦЭМ!$A$39:$A$782,$A167,СВЦЭМ!$B$39:$B$782,V$143)+'СЕТ СН'!$F$12</f>
        <v>145.94562988999999</v>
      </c>
      <c r="W167" s="36">
        <f>SUMIFS(СВЦЭМ!$E$39:$E$782,СВЦЭМ!$A$39:$A$782,$A167,СВЦЭМ!$B$39:$B$782,W$143)+'СЕТ СН'!$F$12</f>
        <v>146.17643932999999</v>
      </c>
      <c r="X167" s="36">
        <f>SUMIFS(СВЦЭМ!$E$39:$E$782,СВЦЭМ!$A$39:$A$782,$A167,СВЦЭМ!$B$39:$B$782,X$143)+'СЕТ СН'!$F$12</f>
        <v>148.83439143000001</v>
      </c>
      <c r="Y167" s="36">
        <f>SUMIFS(СВЦЭМ!$E$39:$E$782,СВЦЭМ!$A$39:$A$782,$A167,СВЦЭМ!$B$39:$B$782,Y$143)+'СЕТ СН'!$F$12</f>
        <v>154.08383332</v>
      </c>
    </row>
    <row r="168" spans="1:27" ht="15.75" x14ac:dyDescent="0.2">
      <c r="A168" s="35">
        <f t="shared" si="4"/>
        <v>44617</v>
      </c>
      <c r="B168" s="36">
        <f>SUMIFS(СВЦЭМ!$E$39:$E$782,СВЦЭМ!$A$39:$A$782,$A168,СВЦЭМ!$B$39:$B$782,B$143)+'СЕТ СН'!$F$12</f>
        <v>153.74553603000001</v>
      </c>
      <c r="C168" s="36">
        <f>SUMIFS(СВЦЭМ!$E$39:$E$782,СВЦЭМ!$A$39:$A$782,$A168,СВЦЭМ!$B$39:$B$782,C$143)+'СЕТ СН'!$F$12</f>
        <v>159.60572744999999</v>
      </c>
      <c r="D168" s="36">
        <f>SUMIFS(СВЦЭМ!$E$39:$E$782,СВЦЭМ!$A$39:$A$782,$A168,СВЦЭМ!$B$39:$B$782,D$143)+'СЕТ СН'!$F$12</f>
        <v>164.73105695999999</v>
      </c>
      <c r="E168" s="36">
        <f>SUMIFS(СВЦЭМ!$E$39:$E$782,СВЦЭМ!$A$39:$A$782,$A168,СВЦЭМ!$B$39:$B$782,E$143)+'СЕТ СН'!$F$12</f>
        <v>164.92797028000001</v>
      </c>
      <c r="F168" s="36">
        <f>SUMIFS(СВЦЭМ!$E$39:$E$782,СВЦЭМ!$A$39:$A$782,$A168,СВЦЭМ!$B$39:$B$782,F$143)+'СЕТ СН'!$F$12</f>
        <v>163.42514069000001</v>
      </c>
      <c r="G168" s="36">
        <f>SUMIFS(СВЦЭМ!$E$39:$E$782,СВЦЭМ!$A$39:$A$782,$A168,СВЦЭМ!$B$39:$B$782,G$143)+'СЕТ СН'!$F$12</f>
        <v>159.18636728999999</v>
      </c>
      <c r="H168" s="36">
        <f>SUMIFS(СВЦЭМ!$E$39:$E$782,СВЦЭМ!$A$39:$A$782,$A168,СВЦЭМ!$B$39:$B$782,H$143)+'СЕТ СН'!$F$12</f>
        <v>153.08642677</v>
      </c>
      <c r="I168" s="36">
        <f>SUMIFS(СВЦЭМ!$E$39:$E$782,СВЦЭМ!$A$39:$A$782,$A168,СВЦЭМ!$B$39:$B$782,I$143)+'СЕТ СН'!$F$12</f>
        <v>146.71515968</v>
      </c>
      <c r="J168" s="36">
        <f>SUMIFS(СВЦЭМ!$E$39:$E$782,СВЦЭМ!$A$39:$A$782,$A168,СВЦЭМ!$B$39:$B$782,J$143)+'СЕТ СН'!$F$12</f>
        <v>144.04644697000001</v>
      </c>
      <c r="K168" s="36">
        <f>SUMIFS(СВЦЭМ!$E$39:$E$782,СВЦЭМ!$A$39:$A$782,$A168,СВЦЭМ!$B$39:$B$782,K$143)+'СЕТ СН'!$F$12</f>
        <v>139.53878040999999</v>
      </c>
      <c r="L168" s="36">
        <f>SUMIFS(СВЦЭМ!$E$39:$E$782,СВЦЭМ!$A$39:$A$782,$A168,СВЦЭМ!$B$39:$B$782,L$143)+'СЕТ СН'!$F$12</f>
        <v>142.47970936999999</v>
      </c>
      <c r="M168" s="36">
        <f>SUMIFS(СВЦЭМ!$E$39:$E$782,СВЦЭМ!$A$39:$A$782,$A168,СВЦЭМ!$B$39:$B$782,M$143)+'СЕТ СН'!$F$12</f>
        <v>148.41667426000001</v>
      </c>
      <c r="N168" s="36">
        <f>SUMIFS(СВЦЭМ!$E$39:$E$782,СВЦЭМ!$A$39:$A$782,$A168,СВЦЭМ!$B$39:$B$782,N$143)+'СЕТ СН'!$F$12</f>
        <v>154.96221424000001</v>
      </c>
      <c r="O168" s="36">
        <f>SUMIFS(СВЦЭМ!$E$39:$E$782,СВЦЭМ!$A$39:$A$782,$A168,СВЦЭМ!$B$39:$B$782,O$143)+'СЕТ СН'!$F$12</f>
        <v>158.61729102000001</v>
      </c>
      <c r="P168" s="36">
        <f>SUMIFS(СВЦЭМ!$E$39:$E$782,СВЦЭМ!$A$39:$A$782,$A168,СВЦЭМ!$B$39:$B$782,P$143)+'СЕТ СН'!$F$12</f>
        <v>160.11683292999999</v>
      </c>
      <c r="Q168" s="36">
        <f>SUMIFS(СВЦЭМ!$E$39:$E$782,СВЦЭМ!$A$39:$A$782,$A168,СВЦЭМ!$B$39:$B$782,Q$143)+'СЕТ СН'!$F$12</f>
        <v>160.81417934999999</v>
      </c>
      <c r="R168" s="36">
        <f>SUMIFS(СВЦЭМ!$E$39:$E$782,СВЦЭМ!$A$39:$A$782,$A168,СВЦЭМ!$B$39:$B$782,R$143)+'СЕТ СН'!$F$12</f>
        <v>159.77401356999999</v>
      </c>
      <c r="S168" s="36">
        <f>SUMIFS(СВЦЭМ!$E$39:$E$782,СВЦЭМ!$A$39:$A$782,$A168,СВЦЭМ!$B$39:$B$782,S$143)+'СЕТ СН'!$F$12</f>
        <v>153.82414538</v>
      </c>
      <c r="T168" s="36">
        <f>SUMIFS(СВЦЭМ!$E$39:$E$782,СВЦЭМ!$A$39:$A$782,$A168,СВЦЭМ!$B$39:$B$782,T$143)+'СЕТ СН'!$F$12</f>
        <v>148.17502843</v>
      </c>
      <c r="U168" s="36">
        <f>SUMIFS(СВЦЭМ!$E$39:$E$782,СВЦЭМ!$A$39:$A$782,$A168,СВЦЭМ!$B$39:$B$782,U$143)+'СЕТ СН'!$F$12</f>
        <v>143.73297292999999</v>
      </c>
      <c r="V168" s="36">
        <f>SUMIFS(СВЦЭМ!$E$39:$E$782,СВЦЭМ!$A$39:$A$782,$A168,СВЦЭМ!$B$39:$B$782,V$143)+'СЕТ СН'!$F$12</f>
        <v>143.23399774999999</v>
      </c>
      <c r="W168" s="36">
        <f>SUMIFS(СВЦЭМ!$E$39:$E$782,СВЦЭМ!$A$39:$A$782,$A168,СВЦЭМ!$B$39:$B$782,W$143)+'СЕТ СН'!$F$12</f>
        <v>144.13114368000001</v>
      </c>
      <c r="X168" s="36">
        <f>SUMIFS(СВЦЭМ!$E$39:$E$782,СВЦЭМ!$A$39:$A$782,$A168,СВЦЭМ!$B$39:$B$782,X$143)+'СЕТ СН'!$F$12</f>
        <v>146.80996726000001</v>
      </c>
      <c r="Y168" s="36">
        <f>SUMIFS(СВЦЭМ!$E$39:$E$782,СВЦЭМ!$A$39:$A$782,$A168,СВЦЭМ!$B$39:$B$782,Y$143)+'СЕТ СН'!$F$12</f>
        <v>152.65638627000001</v>
      </c>
    </row>
    <row r="169" spans="1:27" ht="15.75" x14ac:dyDescent="0.2">
      <c r="A169" s="35">
        <f t="shared" si="4"/>
        <v>44618</v>
      </c>
      <c r="B169" s="36">
        <f>SUMIFS(СВЦЭМ!$E$39:$E$782,СВЦЭМ!$A$39:$A$782,$A169,СВЦЭМ!$B$39:$B$782,B$143)+'СЕТ СН'!$F$12</f>
        <v>157.40895280999999</v>
      </c>
      <c r="C169" s="36">
        <f>SUMIFS(СВЦЭМ!$E$39:$E$782,СВЦЭМ!$A$39:$A$782,$A169,СВЦЭМ!$B$39:$B$782,C$143)+'СЕТ СН'!$F$12</f>
        <v>157.89884810999999</v>
      </c>
      <c r="D169" s="36">
        <f>SUMIFS(СВЦЭМ!$E$39:$E$782,СВЦЭМ!$A$39:$A$782,$A169,СВЦЭМ!$B$39:$B$782,D$143)+'СЕТ СН'!$F$12</f>
        <v>159.45174309000001</v>
      </c>
      <c r="E169" s="36">
        <f>SUMIFS(СВЦЭМ!$E$39:$E$782,СВЦЭМ!$A$39:$A$782,$A169,СВЦЭМ!$B$39:$B$782,E$143)+'СЕТ СН'!$F$12</f>
        <v>163.73402467</v>
      </c>
      <c r="F169" s="36">
        <f>SUMIFS(СВЦЭМ!$E$39:$E$782,СВЦЭМ!$A$39:$A$782,$A169,СВЦЭМ!$B$39:$B$782,F$143)+'СЕТ СН'!$F$12</f>
        <v>163.63760209</v>
      </c>
      <c r="G169" s="36">
        <f>SUMIFS(СВЦЭМ!$E$39:$E$782,СВЦЭМ!$A$39:$A$782,$A169,СВЦЭМ!$B$39:$B$782,G$143)+'СЕТ СН'!$F$12</f>
        <v>160.53367716</v>
      </c>
      <c r="H169" s="36">
        <f>SUMIFS(СВЦЭМ!$E$39:$E$782,СВЦЭМ!$A$39:$A$782,$A169,СВЦЭМ!$B$39:$B$782,H$143)+'СЕТ СН'!$F$12</f>
        <v>155.87613555999999</v>
      </c>
      <c r="I169" s="36">
        <f>SUMIFS(СВЦЭМ!$E$39:$E$782,СВЦЭМ!$A$39:$A$782,$A169,СВЦЭМ!$B$39:$B$782,I$143)+'СЕТ СН'!$F$12</f>
        <v>150.91835302000001</v>
      </c>
      <c r="J169" s="36">
        <f>SUMIFS(СВЦЭМ!$E$39:$E$782,СВЦЭМ!$A$39:$A$782,$A169,СВЦЭМ!$B$39:$B$782,J$143)+'СЕТ СН'!$F$12</f>
        <v>142.10080217999999</v>
      </c>
      <c r="K169" s="36">
        <f>SUMIFS(СВЦЭМ!$E$39:$E$782,СВЦЭМ!$A$39:$A$782,$A169,СВЦЭМ!$B$39:$B$782,K$143)+'СЕТ СН'!$F$12</f>
        <v>138.80342228999999</v>
      </c>
      <c r="L169" s="36">
        <f>SUMIFS(СВЦЭМ!$E$39:$E$782,СВЦЭМ!$A$39:$A$782,$A169,СВЦЭМ!$B$39:$B$782,L$143)+'СЕТ СН'!$F$12</f>
        <v>138.33718171999999</v>
      </c>
      <c r="M169" s="36">
        <f>SUMIFS(СВЦЭМ!$E$39:$E$782,СВЦЭМ!$A$39:$A$782,$A169,СВЦЭМ!$B$39:$B$782,M$143)+'СЕТ СН'!$F$12</f>
        <v>143.55718640000001</v>
      </c>
      <c r="N169" s="36">
        <f>SUMIFS(СВЦЭМ!$E$39:$E$782,СВЦЭМ!$A$39:$A$782,$A169,СВЦЭМ!$B$39:$B$782,N$143)+'СЕТ СН'!$F$12</f>
        <v>150.92812352000001</v>
      </c>
      <c r="O169" s="36">
        <f>SUMIFS(СВЦЭМ!$E$39:$E$782,СВЦЭМ!$A$39:$A$782,$A169,СВЦЭМ!$B$39:$B$782,O$143)+'СЕТ СН'!$F$12</f>
        <v>152.82498594</v>
      </c>
      <c r="P169" s="36">
        <f>SUMIFS(СВЦЭМ!$E$39:$E$782,СВЦЭМ!$A$39:$A$782,$A169,СВЦЭМ!$B$39:$B$782,P$143)+'СЕТ СН'!$F$12</f>
        <v>154.86803164</v>
      </c>
      <c r="Q169" s="36">
        <f>SUMIFS(СВЦЭМ!$E$39:$E$782,СВЦЭМ!$A$39:$A$782,$A169,СВЦЭМ!$B$39:$B$782,Q$143)+'СЕТ СН'!$F$12</f>
        <v>155.45277368000001</v>
      </c>
      <c r="R169" s="36">
        <f>SUMIFS(СВЦЭМ!$E$39:$E$782,СВЦЭМ!$A$39:$A$782,$A169,СВЦЭМ!$B$39:$B$782,R$143)+'СЕТ СН'!$F$12</f>
        <v>154.66720341999999</v>
      </c>
      <c r="S169" s="36">
        <f>SUMIFS(СВЦЭМ!$E$39:$E$782,СВЦЭМ!$A$39:$A$782,$A169,СВЦЭМ!$B$39:$B$782,S$143)+'СЕТ СН'!$F$12</f>
        <v>152.66326506999999</v>
      </c>
      <c r="T169" s="36">
        <f>SUMIFS(СВЦЭМ!$E$39:$E$782,СВЦЭМ!$A$39:$A$782,$A169,СВЦЭМ!$B$39:$B$782,T$143)+'СЕТ СН'!$F$12</f>
        <v>143.70666774</v>
      </c>
      <c r="U169" s="36">
        <f>SUMIFS(СВЦЭМ!$E$39:$E$782,СВЦЭМ!$A$39:$A$782,$A169,СВЦЭМ!$B$39:$B$782,U$143)+'СЕТ СН'!$F$12</f>
        <v>140.26581243999999</v>
      </c>
      <c r="V169" s="36">
        <f>SUMIFS(СВЦЭМ!$E$39:$E$782,СВЦЭМ!$A$39:$A$782,$A169,СВЦЭМ!$B$39:$B$782,V$143)+'СЕТ СН'!$F$12</f>
        <v>139.04470878000001</v>
      </c>
      <c r="W169" s="36">
        <f>SUMIFS(СВЦЭМ!$E$39:$E$782,СВЦЭМ!$A$39:$A$782,$A169,СВЦЭМ!$B$39:$B$782,W$143)+'СЕТ СН'!$F$12</f>
        <v>144.23531892</v>
      </c>
      <c r="X169" s="36">
        <f>SUMIFS(СВЦЭМ!$E$39:$E$782,СВЦЭМ!$A$39:$A$782,$A169,СВЦЭМ!$B$39:$B$782,X$143)+'СЕТ СН'!$F$12</f>
        <v>148.09616022</v>
      </c>
      <c r="Y169" s="36">
        <f>SUMIFS(СВЦЭМ!$E$39:$E$782,СВЦЭМ!$A$39:$A$782,$A169,СВЦЭМ!$B$39:$B$782,Y$143)+'СЕТ СН'!$F$12</f>
        <v>153.01769501000001</v>
      </c>
    </row>
    <row r="170" spans="1:27" ht="15.75" x14ac:dyDescent="0.2">
      <c r="A170" s="35">
        <f t="shared" si="4"/>
        <v>44619</v>
      </c>
      <c r="B170" s="36">
        <f>SUMIFS(СВЦЭМ!$E$39:$E$782,СВЦЭМ!$A$39:$A$782,$A170,СВЦЭМ!$B$39:$B$782,B$143)+'СЕТ СН'!$F$12</f>
        <v>156.40917994</v>
      </c>
      <c r="C170" s="36">
        <f>SUMIFS(СВЦЭМ!$E$39:$E$782,СВЦЭМ!$A$39:$A$782,$A170,СВЦЭМ!$B$39:$B$782,C$143)+'СЕТ СН'!$F$12</f>
        <v>158.16453636</v>
      </c>
      <c r="D170" s="36">
        <f>SUMIFS(СВЦЭМ!$E$39:$E$782,СВЦЭМ!$A$39:$A$782,$A170,СВЦЭМ!$B$39:$B$782,D$143)+'СЕТ СН'!$F$12</f>
        <v>163.20403379999999</v>
      </c>
      <c r="E170" s="36">
        <f>SUMIFS(СВЦЭМ!$E$39:$E$782,СВЦЭМ!$A$39:$A$782,$A170,СВЦЭМ!$B$39:$B$782,E$143)+'СЕТ СН'!$F$12</f>
        <v>164.68160890999999</v>
      </c>
      <c r="F170" s="36">
        <f>SUMIFS(СВЦЭМ!$E$39:$E$782,СВЦЭМ!$A$39:$A$782,$A170,СВЦЭМ!$B$39:$B$782,F$143)+'СЕТ СН'!$F$12</f>
        <v>164.68805302999999</v>
      </c>
      <c r="G170" s="36">
        <f>SUMIFS(СВЦЭМ!$E$39:$E$782,СВЦЭМ!$A$39:$A$782,$A170,СВЦЭМ!$B$39:$B$782,G$143)+'СЕТ СН'!$F$12</f>
        <v>162.72011212000001</v>
      </c>
      <c r="H170" s="36">
        <f>SUMIFS(СВЦЭМ!$E$39:$E$782,СВЦЭМ!$A$39:$A$782,$A170,СВЦЭМ!$B$39:$B$782,H$143)+'СЕТ СН'!$F$12</f>
        <v>157.98209211</v>
      </c>
      <c r="I170" s="36">
        <f>SUMIFS(СВЦЭМ!$E$39:$E$782,СВЦЭМ!$A$39:$A$782,$A170,СВЦЭМ!$B$39:$B$782,I$143)+'СЕТ СН'!$F$12</f>
        <v>153.94742629000001</v>
      </c>
      <c r="J170" s="36">
        <f>SUMIFS(СВЦЭМ!$E$39:$E$782,СВЦЭМ!$A$39:$A$782,$A170,СВЦЭМ!$B$39:$B$782,J$143)+'СЕТ СН'!$F$12</f>
        <v>146.05931777000001</v>
      </c>
      <c r="K170" s="36">
        <f>SUMIFS(СВЦЭМ!$E$39:$E$782,СВЦЭМ!$A$39:$A$782,$A170,СВЦЭМ!$B$39:$B$782,K$143)+'СЕТ СН'!$F$12</f>
        <v>142.73013674000001</v>
      </c>
      <c r="L170" s="36">
        <f>SUMIFS(СВЦЭМ!$E$39:$E$782,СВЦЭМ!$A$39:$A$782,$A170,СВЦЭМ!$B$39:$B$782,L$143)+'СЕТ СН'!$F$12</f>
        <v>143.19830163</v>
      </c>
      <c r="M170" s="36">
        <f>SUMIFS(СВЦЭМ!$E$39:$E$782,СВЦЭМ!$A$39:$A$782,$A170,СВЦЭМ!$B$39:$B$782,M$143)+'СЕТ СН'!$F$12</f>
        <v>147.0721825</v>
      </c>
      <c r="N170" s="36">
        <f>SUMIFS(СВЦЭМ!$E$39:$E$782,СВЦЭМ!$A$39:$A$782,$A170,СВЦЭМ!$B$39:$B$782,N$143)+'СЕТ СН'!$F$12</f>
        <v>152.84844846999999</v>
      </c>
      <c r="O170" s="36">
        <f>SUMIFS(СВЦЭМ!$E$39:$E$782,СВЦЭМ!$A$39:$A$782,$A170,СВЦЭМ!$B$39:$B$782,O$143)+'СЕТ СН'!$F$12</f>
        <v>156.70862969000001</v>
      </c>
      <c r="P170" s="36">
        <f>SUMIFS(СВЦЭМ!$E$39:$E$782,СВЦЭМ!$A$39:$A$782,$A170,СВЦЭМ!$B$39:$B$782,P$143)+'СЕТ СН'!$F$12</f>
        <v>158.61115312000001</v>
      </c>
      <c r="Q170" s="36">
        <f>SUMIFS(СВЦЭМ!$E$39:$E$782,СВЦЭМ!$A$39:$A$782,$A170,СВЦЭМ!$B$39:$B$782,Q$143)+'СЕТ СН'!$F$12</f>
        <v>158.91618081999999</v>
      </c>
      <c r="R170" s="36">
        <f>SUMIFS(СВЦЭМ!$E$39:$E$782,СВЦЭМ!$A$39:$A$782,$A170,СВЦЭМ!$B$39:$B$782,R$143)+'СЕТ СН'!$F$12</f>
        <v>157.42226309</v>
      </c>
      <c r="S170" s="36">
        <f>SUMIFS(СВЦЭМ!$E$39:$E$782,СВЦЭМ!$A$39:$A$782,$A170,СВЦЭМ!$B$39:$B$782,S$143)+'СЕТ СН'!$F$12</f>
        <v>154.65899590000001</v>
      </c>
      <c r="T170" s="36">
        <f>SUMIFS(СВЦЭМ!$E$39:$E$782,СВЦЭМ!$A$39:$A$782,$A170,СВЦЭМ!$B$39:$B$782,T$143)+'СЕТ СН'!$F$12</f>
        <v>142.94375982</v>
      </c>
      <c r="U170" s="36">
        <f>SUMIFS(СВЦЭМ!$E$39:$E$782,СВЦЭМ!$A$39:$A$782,$A170,СВЦЭМ!$B$39:$B$782,U$143)+'СЕТ СН'!$F$12</f>
        <v>137.44426641999999</v>
      </c>
      <c r="V170" s="36">
        <f>SUMIFS(СВЦЭМ!$E$39:$E$782,СВЦЭМ!$A$39:$A$782,$A170,СВЦЭМ!$B$39:$B$782,V$143)+'СЕТ СН'!$F$12</f>
        <v>139.40418339999999</v>
      </c>
      <c r="W170" s="36">
        <f>SUMIFS(СВЦЭМ!$E$39:$E$782,СВЦЭМ!$A$39:$A$782,$A170,СВЦЭМ!$B$39:$B$782,W$143)+'СЕТ СН'!$F$12</f>
        <v>144.11415403999999</v>
      </c>
      <c r="X170" s="36">
        <f>SUMIFS(СВЦЭМ!$E$39:$E$782,СВЦЭМ!$A$39:$A$782,$A170,СВЦЭМ!$B$39:$B$782,X$143)+'СЕТ СН'!$F$12</f>
        <v>147.15110697</v>
      </c>
      <c r="Y170" s="36">
        <f>SUMIFS(СВЦЭМ!$E$39:$E$782,СВЦЭМ!$A$39:$A$782,$A170,СВЦЭМ!$B$39:$B$782,Y$143)+'СЕТ СН'!$F$12</f>
        <v>151.22947296000001</v>
      </c>
    </row>
    <row r="171" spans="1:27" ht="15.75" x14ac:dyDescent="0.2">
      <c r="A171" s="35">
        <f t="shared" si="4"/>
        <v>44620</v>
      </c>
      <c r="B171" s="36">
        <f>SUMIFS(СВЦЭМ!$E$39:$E$782,СВЦЭМ!$A$39:$A$782,$A171,СВЦЭМ!$B$39:$B$782,B$143)+'СЕТ СН'!$F$12</f>
        <v>154.79279896</v>
      </c>
      <c r="C171" s="36">
        <f>SUMIFS(СВЦЭМ!$E$39:$E$782,СВЦЭМ!$A$39:$A$782,$A171,СВЦЭМ!$B$39:$B$782,C$143)+'СЕТ СН'!$F$12</f>
        <v>157.03502675999999</v>
      </c>
      <c r="D171" s="36">
        <f>SUMIFS(СВЦЭМ!$E$39:$E$782,СВЦЭМ!$A$39:$A$782,$A171,СВЦЭМ!$B$39:$B$782,D$143)+'СЕТ СН'!$F$12</f>
        <v>161.37003580999999</v>
      </c>
      <c r="E171" s="36">
        <f>SUMIFS(СВЦЭМ!$E$39:$E$782,СВЦЭМ!$A$39:$A$782,$A171,СВЦЭМ!$B$39:$B$782,E$143)+'СЕТ СН'!$F$12</f>
        <v>163.16457657999999</v>
      </c>
      <c r="F171" s="36">
        <f>SUMIFS(СВЦЭМ!$E$39:$E$782,СВЦЭМ!$A$39:$A$782,$A171,СВЦЭМ!$B$39:$B$782,F$143)+'СЕТ СН'!$F$12</f>
        <v>163.23213251000001</v>
      </c>
      <c r="G171" s="36">
        <f>SUMIFS(СВЦЭМ!$E$39:$E$782,СВЦЭМ!$A$39:$A$782,$A171,СВЦЭМ!$B$39:$B$782,G$143)+'СЕТ СН'!$F$12</f>
        <v>162.70715751</v>
      </c>
      <c r="H171" s="36">
        <f>SUMIFS(СВЦЭМ!$E$39:$E$782,СВЦЭМ!$A$39:$A$782,$A171,СВЦЭМ!$B$39:$B$782,H$143)+'СЕТ СН'!$F$12</f>
        <v>160.60462133999999</v>
      </c>
      <c r="I171" s="36">
        <f>SUMIFS(СВЦЭМ!$E$39:$E$782,СВЦЭМ!$A$39:$A$782,$A171,СВЦЭМ!$B$39:$B$782,I$143)+'СЕТ СН'!$F$12</f>
        <v>158.40844027</v>
      </c>
      <c r="J171" s="36">
        <f>SUMIFS(СВЦЭМ!$E$39:$E$782,СВЦЭМ!$A$39:$A$782,$A171,СВЦЭМ!$B$39:$B$782,J$143)+'СЕТ СН'!$F$12</f>
        <v>151.61546124</v>
      </c>
      <c r="K171" s="36">
        <f>SUMIFS(СВЦЭМ!$E$39:$E$782,СВЦЭМ!$A$39:$A$782,$A171,СВЦЭМ!$B$39:$B$782,K$143)+'СЕТ СН'!$F$12</f>
        <v>146.18987243999999</v>
      </c>
      <c r="L171" s="36">
        <f>SUMIFS(СВЦЭМ!$E$39:$E$782,СВЦЭМ!$A$39:$A$782,$A171,СВЦЭМ!$B$39:$B$782,L$143)+'СЕТ СН'!$F$12</f>
        <v>144.51935574999999</v>
      </c>
      <c r="M171" s="36">
        <f>SUMIFS(СВЦЭМ!$E$39:$E$782,СВЦЭМ!$A$39:$A$782,$A171,СВЦЭМ!$B$39:$B$782,M$143)+'СЕТ СН'!$F$12</f>
        <v>147.33160826</v>
      </c>
      <c r="N171" s="36">
        <f>SUMIFS(СВЦЭМ!$E$39:$E$782,СВЦЭМ!$A$39:$A$782,$A171,СВЦЭМ!$B$39:$B$782,N$143)+'СЕТ СН'!$F$12</f>
        <v>153.54840949999999</v>
      </c>
      <c r="O171" s="36">
        <f>SUMIFS(СВЦЭМ!$E$39:$E$782,СВЦЭМ!$A$39:$A$782,$A171,СВЦЭМ!$B$39:$B$782,O$143)+'СЕТ СН'!$F$12</f>
        <v>156.46202461999999</v>
      </c>
      <c r="P171" s="36">
        <f>SUMIFS(СВЦЭМ!$E$39:$E$782,СВЦЭМ!$A$39:$A$782,$A171,СВЦЭМ!$B$39:$B$782,P$143)+'СЕТ СН'!$F$12</f>
        <v>157.76727919999999</v>
      </c>
      <c r="Q171" s="36">
        <f>SUMIFS(СВЦЭМ!$E$39:$E$782,СВЦЭМ!$A$39:$A$782,$A171,СВЦЭМ!$B$39:$B$782,Q$143)+'СЕТ СН'!$F$12</f>
        <v>158.17709209</v>
      </c>
      <c r="R171" s="36">
        <f>SUMIFS(СВЦЭМ!$E$39:$E$782,СВЦЭМ!$A$39:$A$782,$A171,СВЦЭМ!$B$39:$B$782,R$143)+'СЕТ СН'!$F$12</f>
        <v>156.47492220999999</v>
      </c>
      <c r="S171" s="36">
        <f>SUMIFS(СВЦЭМ!$E$39:$E$782,СВЦЭМ!$A$39:$A$782,$A171,СВЦЭМ!$B$39:$B$782,S$143)+'СЕТ СН'!$F$12</f>
        <v>154.19663679999999</v>
      </c>
      <c r="T171" s="36">
        <f>SUMIFS(СВЦЭМ!$E$39:$E$782,СВЦЭМ!$A$39:$A$782,$A171,СВЦЭМ!$B$39:$B$782,T$143)+'СЕТ СН'!$F$12</f>
        <v>142.51841573999999</v>
      </c>
      <c r="U171" s="36">
        <f>SUMIFS(СВЦЭМ!$E$39:$E$782,СВЦЭМ!$A$39:$A$782,$A171,СВЦЭМ!$B$39:$B$782,U$143)+'СЕТ СН'!$F$12</f>
        <v>136.13673785</v>
      </c>
      <c r="V171" s="36">
        <f>SUMIFS(СВЦЭМ!$E$39:$E$782,СВЦЭМ!$A$39:$A$782,$A171,СВЦЭМ!$B$39:$B$782,V$143)+'СЕТ СН'!$F$12</f>
        <v>138.12503369000001</v>
      </c>
      <c r="W171" s="36">
        <f>SUMIFS(СВЦЭМ!$E$39:$E$782,СВЦЭМ!$A$39:$A$782,$A171,СВЦЭМ!$B$39:$B$782,W$143)+'СЕТ СН'!$F$12</f>
        <v>142.96159043</v>
      </c>
      <c r="X171" s="36">
        <f>SUMIFS(СВЦЭМ!$E$39:$E$782,СВЦЭМ!$A$39:$A$782,$A171,СВЦЭМ!$B$39:$B$782,X$143)+'СЕТ СН'!$F$12</f>
        <v>147.09748977000001</v>
      </c>
      <c r="Y171" s="36">
        <f>SUMIFS(СВЦЭМ!$E$39:$E$782,СВЦЭМ!$A$39:$A$782,$A171,СВЦЭМ!$B$39:$B$782,Y$143)+'СЕТ СН'!$F$12</f>
        <v>152.70093474000001</v>
      </c>
    </row>
    <row r="172" spans="1:27"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row>
    <row r="173" spans="1:27" ht="12.75" customHeight="1" x14ac:dyDescent="0.2">
      <c r="A173" s="133" t="s">
        <v>7</v>
      </c>
      <c r="B173" s="127" t="s">
        <v>138</v>
      </c>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9"/>
    </row>
    <row r="174" spans="1:27" ht="12.75" customHeight="1" x14ac:dyDescent="0.2">
      <c r="A174" s="134"/>
      <c r="B174" s="130"/>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2"/>
    </row>
    <row r="175" spans="1:27" s="46" customFormat="1" ht="12.75" customHeight="1" x14ac:dyDescent="0.2">
      <c r="A175" s="135"/>
      <c r="B175" s="34">
        <v>1</v>
      </c>
      <c r="C175" s="34">
        <v>2</v>
      </c>
      <c r="D175" s="34">
        <v>3</v>
      </c>
      <c r="E175" s="34">
        <v>4</v>
      </c>
      <c r="F175" s="34">
        <v>5</v>
      </c>
      <c r="G175" s="34">
        <v>6</v>
      </c>
      <c r="H175" s="34">
        <v>7</v>
      </c>
      <c r="I175" s="34">
        <v>8</v>
      </c>
      <c r="J175" s="34">
        <v>9</v>
      </c>
      <c r="K175" s="34">
        <v>10</v>
      </c>
      <c r="L175" s="34">
        <v>11</v>
      </c>
      <c r="M175" s="34">
        <v>12</v>
      </c>
      <c r="N175" s="34">
        <v>13</v>
      </c>
      <c r="O175" s="34">
        <v>14</v>
      </c>
      <c r="P175" s="34">
        <v>15</v>
      </c>
      <c r="Q175" s="34">
        <v>16</v>
      </c>
      <c r="R175" s="34">
        <v>17</v>
      </c>
      <c r="S175" s="34">
        <v>18</v>
      </c>
      <c r="T175" s="34">
        <v>19</v>
      </c>
      <c r="U175" s="34">
        <v>20</v>
      </c>
      <c r="V175" s="34">
        <v>21</v>
      </c>
      <c r="W175" s="34">
        <v>22</v>
      </c>
      <c r="X175" s="34">
        <v>23</v>
      </c>
      <c r="Y175" s="34">
        <v>24</v>
      </c>
    </row>
    <row r="176" spans="1:27" ht="15.75" customHeight="1" x14ac:dyDescent="0.2">
      <c r="A176" s="35" t="str">
        <f>A144</f>
        <v>01.02.2022</v>
      </c>
      <c r="B176" s="36">
        <f>SUMIFS(СВЦЭМ!$F$39:$F$782,СВЦЭМ!$A$39:$A$782,$A176,СВЦЭМ!$B$39:$B$782,B$175)+'СЕТ СН'!$F$12</f>
        <v>151.24953769000001</v>
      </c>
      <c r="C176" s="36">
        <f>SUMIFS(СВЦЭМ!$F$39:$F$782,СВЦЭМ!$A$39:$A$782,$A176,СВЦЭМ!$B$39:$B$782,C$175)+'СЕТ СН'!$F$12</f>
        <v>155.58787228</v>
      </c>
      <c r="D176" s="36">
        <f>SUMIFS(СВЦЭМ!$F$39:$F$782,СВЦЭМ!$A$39:$A$782,$A176,СВЦЭМ!$B$39:$B$782,D$175)+'СЕТ СН'!$F$12</f>
        <v>163.42368162</v>
      </c>
      <c r="E176" s="36">
        <f>SUMIFS(СВЦЭМ!$F$39:$F$782,СВЦЭМ!$A$39:$A$782,$A176,СВЦЭМ!$B$39:$B$782,E$175)+'СЕТ СН'!$F$12</f>
        <v>164.40691197000001</v>
      </c>
      <c r="F176" s="36">
        <f>SUMIFS(СВЦЭМ!$F$39:$F$782,СВЦЭМ!$A$39:$A$782,$A176,СВЦЭМ!$B$39:$B$782,F$175)+'СЕТ СН'!$F$12</f>
        <v>163.09992376</v>
      </c>
      <c r="G176" s="36">
        <f>SUMIFS(СВЦЭМ!$F$39:$F$782,СВЦЭМ!$A$39:$A$782,$A176,СВЦЭМ!$B$39:$B$782,G$175)+'СЕТ СН'!$F$12</f>
        <v>157.44145935</v>
      </c>
      <c r="H176" s="36">
        <f>SUMIFS(СВЦЭМ!$F$39:$F$782,СВЦЭМ!$A$39:$A$782,$A176,СВЦЭМ!$B$39:$B$782,H$175)+'СЕТ СН'!$F$12</f>
        <v>153.27974642999999</v>
      </c>
      <c r="I176" s="36">
        <f>SUMIFS(СВЦЭМ!$F$39:$F$782,СВЦЭМ!$A$39:$A$782,$A176,СВЦЭМ!$B$39:$B$782,I$175)+'СЕТ СН'!$F$12</f>
        <v>149.91467087000001</v>
      </c>
      <c r="J176" s="36">
        <f>SUMIFS(СВЦЭМ!$F$39:$F$782,СВЦЭМ!$A$39:$A$782,$A176,СВЦЭМ!$B$39:$B$782,J$175)+'СЕТ СН'!$F$12</f>
        <v>144.80294161</v>
      </c>
      <c r="K176" s="36">
        <f>SUMIFS(СВЦЭМ!$F$39:$F$782,СВЦЭМ!$A$39:$A$782,$A176,СВЦЭМ!$B$39:$B$782,K$175)+'СЕТ СН'!$F$12</f>
        <v>146.05971439999999</v>
      </c>
      <c r="L176" s="36">
        <f>SUMIFS(СВЦЭМ!$F$39:$F$782,СВЦЭМ!$A$39:$A$782,$A176,СВЦЭМ!$B$39:$B$782,L$175)+'СЕТ СН'!$F$12</f>
        <v>148.17876185</v>
      </c>
      <c r="M176" s="36">
        <f>SUMIFS(СВЦЭМ!$F$39:$F$782,СВЦЭМ!$A$39:$A$782,$A176,СВЦЭМ!$B$39:$B$782,M$175)+'СЕТ СН'!$F$12</f>
        <v>152.78451303</v>
      </c>
      <c r="N176" s="36">
        <f>SUMIFS(СВЦЭМ!$F$39:$F$782,СВЦЭМ!$A$39:$A$782,$A176,СВЦЭМ!$B$39:$B$782,N$175)+'СЕТ СН'!$F$12</f>
        <v>154.85200936000001</v>
      </c>
      <c r="O176" s="36">
        <f>SUMIFS(СВЦЭМ!$F$39:$F$782,СВЦЭМ!$A$39:$A$782,$A176,СВЦЭМ!$B$39:$B$782,O$175)+'СЕТ СН'!$F$12</f>
        <v>155.81362025000001</v>
      </c>
      <c r="P176" s="36">
        <f>SUMIFS(СВЦЭМ!$F$39:$F$782,СВЦЭМ!$A$39:$A$782,$A176,СВЦЭМ!$B$39:$B$782,P$175)+'СЕТ СН'!$F$12</f>
        <v>156.82842865000001</v>
      </c>
      <c r="Q176" s="36">
        <f>SUMIFS(СВЦЭМ!$F$39:$F$782,СВЦЭМ!$A$39:$A$782,$A176,СВЦЭМ!$B$39:$B$782,Q$175)+'СЕТ СН'!$F$12</f>
        <v>156.53501933999999</v>
      </c>
      <c r="R176" s="36">
        <f>SUMIFS(СВЦЭМ!$F$39:$F$782,СВЦЭМ!$A$39:$A$782,$A176,СВЦЭМ!$B$39:$B$782,R$175)+'СЕТ СН'!$F$12</f>
        <v>156.21483334999999</v>
      </c>
      <c r="S176" s="36">
        <f>SUMIFS(СВЦЭМ!$F$39:$F$782,СВЦЭМ!$A$39:$A$782,$A176,СВЦЭМ!$B$39:$B$782,S$175)+'СЕТ СН'!$F$12</f>
        <v>154.26998562</v>
      </c>
      <c r="T176" s="36">
        <f>SUMIFS(СВЦЭМ!$F$39:$F$782,СВЦЭМ!$A$39:$A$782,$A176,СВЦЭМ!$B$39:$B$782,T$175)+'СЕТ СН'!$F$12</f>
        <v>150.41938078000001</v>
      </c>
      <c r="U176" s="36">
        <f>SUMIFS(СВЦЭМ!$F$39:$F$782,СВЦЭМ!$A$39:$A$782,$A176,СВЦЭМ!$B$39:$B$782,U$175)+'СЕТ СН'!$F$12</f>
        <v>149.01424872999999</v>
      </c>
      <c r="V176" s="36">
        <f>SUMIFS(СВЦЭМ!$F$39:$F$782,СВЦЭМ!$A$39:$A$782,$A176,СВЦЭМ!$B$39:$B$782,V$175)+'СЕТ СН'!$F$12</f>
        <v>149.63018844999999</v>
      </c>
      <c r="W176" s="36">
        <f>SUMIFS(СВЦЭМ!$F$39:$F$782,СВЦЭМ!$A$39:$A$782,$A176,СВЦЭМ!$B$39:$B$782,W$175)+'СЕТ СН'!$F$12</f>
        <v>153.58708177</v>
      </c>
      <c r="X176" s="36">
        <f>SUMIFS(СВЦЭМ!$F$39:$F$782,СВЦЭМ!$A$39:$A$782,$A176,СВЦЭМ!$B$39:$B$782,X$175)+'СЕТ СН'!$F$12</f>
        <v>156.34308393000001</v>
      </c>
      <c r="Y176" s="36">
        <f>SUMIFS(СВЦЭМ!$F$39:$F$782,СВЦЭМ!$A$39:$A$782,$A176,СВЦЭМ!$B$39:$B$782,Y$175)+'СЕТ СН'!$F$12</f>
        <v>157.89524248999999</v>
      </c>
      <c r="AA176" s="45"/>
    </row>
    <row r="177" spans="1:25" ht="15.75" x14ac:dyDescent="0.2">
      <c r="A177" s="35">
        <f>A176+1</f>
        <v>44594</v>
      </c>
      <c r="B177" s="36">
        <f>SUMIFS(СВЦЭМ!$F$39:$F$782,СВЦЭМ!$A$39:$A$782,$A177,СВЦЭМ!$B$39:$B$782,B$175)+'СЕТ СН'!$F$12</f>
        <v>157.13258977999999</v>
      </c>
      <c r="C177" s="36">
        <f>SUMIFS(СВЦЭМ!$F$39:$F$782,СВЦЭМ!$A$39:$A$782,$A177,СВЦЭМ!$B$39:$B$782,C$175)+'СЕТ СН'!$F$12</f>
        <v>159.70585134000001</v>
      </c>
      <c r="D177" s="36">
        <f>SUMIFS(СВЦЭМ!$F$39:$F$782,СВЦЭМ!$A$39:$A$782,$A177,СВЦЭМ!$B$39:$B$782,D$175)+'СЕТ СН'!$F$12</f>
        <v>161.81319346000001</v>
      </c>
      <c r="E177" s="36">
        <f>SUMIFS(СВЦЭМ!$F$39:$F$782,СВЦЭМ!$A$39:$A$782,$A177,СВЦЭМ!$B$39:$B$782,E$175)+'СЕТ СН'!$F$12</f>
        <v>163.74365745</v>
      </c>
      <c r="F177" s="36">
        <f>SUMIFS(СВЦЭМ!$F$39:$F$782,СВЦЭМ!$A$39:$A$782,$A177,СВЦЭМ!$B$39:$B$782,F$175)+'СЕТ СН'!$F$12</f>
        <v>162.27763869</v>
      </c>
      <c r="G177" s="36">
        <f>SUMIFS(СВЦЭМ!$F$39:$F$782,СВЦЭМ!$A$39:$A$782,$A177,СВЦЭМ!$B$39:$B$782,G$175)+'СЕТ СН'!$F$12</f>
        <v>156.01473379000001</v>
      </c>
      <c r="H177" s="36">
        <f>SUMIFS(СВЦЭМ!$F$39:$F$782,СВЦЭМ!$A$39:$A$782,$A177,СВЦЭМ!$B$39:$B$782,H$175)+'СЕТ СН'!$F$12</f>
        <v>150.89453139</v>
      </c>
      <c r="I177" s="36">
        <f>SUMIFS(СВЦЭМ!$F$39:$F$782,СВЦЭМ!$A$39:$A$782,$A177,СВЦЭМ!$B$39:$B$782,I$175)+'СЕТ СН'!$F$12</f>
        <v>148.78316297000001</v>
      </c>
      <c r="J177" s="36">
        <f>SUMIFS(СВЦЭМ!$F$39:$F$782,СВЦЭМ!$A$39:$A$782,$A177,СВЦЭМ!$B$39:$B$782,J$175)+'СЕТ СН'!$F$12</f>
        <v>146.45369646</v>
      </c>
      <c r="K177" s="36">
        <f>SUMIFS(СВЦЭМ!$F$39:$F$782,СВЦЭМ!$A$39:$A$782,$A177,СВЦЭМ!$B$39:$B$782,K$175)+'СЕТ СН'!$F$12</f>
        <v>147.17460833999999</v>
      </c>
      <c r="L177" s="36">
        <f>SUMIFS(СВЦЭМ!$F$39:$F$782,СВЦЭМ!$A$39:$A$782,$A177,СВЦЭМ!$B$39:$B$782,L$175)+'СЕТ СН'!$F$12</f>
        <v>146.21799082999999</v>
      </c>
      <c r="M177" s="36">
        <f>SUMIFS(СВЦЭМ!$F$39:$F$782,СВЦЭМ!$A$39:$A$782,$A177,СВЦЭМ!$B$39:$B$782,M$175)+'СЕТ СН'!$F$12</f>
        <v>147.35171269</v>
      </c>
      <c r="N177" s="36">
        <f>SUMIFS(СВЦЭМ!$F$39:$F$782,СВЦЭМ!$A$39:$A$782,$A177,СВЦЭМ!$B$39:$B$782,N$175)+'СЕТ СН'!$F$12</f>
        <v>148.44737359999999</v>
      </c>
      <c r="O177" s="36">
        <f>SUMIFS(СВЦЭМ!$F$39:$F$782,СВЦЭМ!$A$39:$A$782,$A177,СВЦЭМ!$B$39:$B$782,O$175)+'СЕТ СН'!$F$12</f>
        <v>151.79229884</v>
      </c>
      <c r="P177" s="36">
        <f>SUMIFS(СВЦЭМ!$F$39:$F$782,СВЦЭМ!$A$39:$A$782,$A177,СВЦЭМ!$B$39:$B$782,P$175)+'СЕТ СН'!$F$12</f>
        <v>157.39105649999999</v>
      </c>
      <c r="Q177" s="36">
        <f>SUMIFS(СВЦЭМ!$F$39:$F$782,СВЦЭМ!$A$39:$A$782,$A177,СВЦЭМ!$B$39:$B$782,Q$175)+'СЕТ СН'!$F$12</f>
        <v>158.07218438999999</v>
      </c>
      <c r="R177" s="36">
        <f>SUMIFS(СВЦЭМ!$F$39:$F$782,СВЦЭМ!$A$39:$A$782,$A177,СВЦЭМ!$B$39:$B$782,R$175)+'СЕТ СН'!$F$12</f>
        <v>156.61357242</v>
      </c>
      <c r="S177" s="36">
        <f>SUMIFS(СВЦЭМ!$F$39:$F$782,СВЦЭМ!$A$39:$A$782,$A177,СВЦЭМ!$B$39:$B$782,S$175)+'СЕТ СН'!$F$12</f>
        <v>152.41539545000001</v>
      </c>
      <c r="T177" s="36">
        <f>SUMIFS(СВЦЭМ!$F$39:$F$782,СВЦЭМ!$A$39:$A$782,$A177,СВЦЭМ!$B$39:$B$782,T$175)+'СЕТ СН'!$F$12</f>
        <v>148.05502838999999</v>
      </c>
      <c r="U177" s="36">
        <f>SUMIFS(СВЦЭМ!$F$39:$F$782,СВЦЭМ!$A$39:$A$782,$A177,СВЦЭМ!$B$39:$B$782,U$175)+'СЕТ СН'!$F$12</f>
        <v>147.43954521000001</v>
      </c>
      <c r="V177" s="36">
        <f>SUMIFS(СВЦЭМ!$F$39:$F$782,СВЦЭМ!$A$39:$A$782,$A177,СВЦЭМ!$B$39:$B$782,V$175)+'СЕТ СН'!$F$12</f>
        <v>148.90449849000001</v>
      </c>
      <c r="W177" s="36">
        <f>SUMIFS(СВЦЭМ!$F$39:$F$782,СВЦЭМ!$A$39:$A$782,$A177,СВЦЭМ!$B$39:$B$782,W$175)+'СЕТ СН'!$F$12</f>
        <v>152.56674386</v>
      </c>
      <c r="X177" s="36">
        <f>SUMIFS(СВЦЭМ!$F$39:$F$782,СВЦЭМ!$A$39:$A$782,$A177,СВЦЭМ!$B$39:$B$782,X$175)+'СЕТ СН'!$F$12</f>
        <v>156.72915355999999</v>
      </c>
      <c r="Y177" s="36">
        <f>SUMIFS(СВЦЭМ!$F$39:$F$782,СВЦЭМ!$A$39:$A$782,$A177,СВЦЭМ!$B$39:$B$782,Y$175)+'СЕТ СН'!$F$12</f>
        <v>159.09873893</v>
      </c>
    </row>
    <row r="178" spans="1:25" ht="15.75" x14ac:dyDescent="0.2">
      <c r="A178" s="35">
        <f t="shared" ref="A178:A203" si="5">A177+1</f>
        <v>44595</v>
      </c>
      <c r="B178" s="36">
        <f>SUMIFS(СВЦЭМ!$F$39:$F$782,СВЦЭМ!$A$39:$A$782,$A178,СВЦЭМ!$B$39:$B$782,B$175)+'СЕТ СН'!$F$12</f>
        <v>159.77845060000001</v>
      </c>
      <c r="C178" s="36">
        <f>SUMIFS(СВЦЭМ!$F$39:$F$782,СВЦЭМ!$A$39:$A$782,$A178,СВЦЭМ!$B$39:$B$782,C$175)+'СЕТ СН'!$F$12</f>
        <v>161.40514433000001</v>
      </c>
      <c r="D178" s="36">
        <f>SUMIFS(СВЦЭМ!$F$39:$F$782,СВЦЭМ!$A$39:$A$782,$A178,СВЦЭМ!$B$39:$B$782,D$175)+'СЕТ СН'!$F$12</f>
        <v>163.90704882</v>
      </c>
      <c r="E178" s="36">
        <f>SUMIFS(СВЦЭМ!$F$39:$F$782,СВЦЭМ!$A$39:$A$782,$A178,СВЦЭМ!$B$39:$B$782,E$175)+'СЕТ СН'!$F$12</f>
        <v>164.48326435999999</v>
      </c>
      <c r="F178" s="36">
        <f>SUMIFS(СВЦЭМ!$F$39:$F$782,СВЦЭМ!$A$39:$A$782,$A178,СВЦЭМ!$B$39:$B$782,F$175)+'СЕТ СН'!$F$12</f>
        <v>161.88941141999999</v>
      </c>
      <c r="G178" s="36">
        <f>SUMIFS(СВЦЭМ!$F$39:$F$782,СВЦЭМ!$A$39:$A$782,$A178,СВЦЭМ!$B$39:$B$782,G$175)+'СЕТ СН'!$F$12</f>
        <v>155.91445037</v>
      </c>
      <c r="H178" s="36">
        <f>SUMIFS(СВЦЭМ!$F$39:$F$782,СВЦЭМ!$A$39:$A$782,$A178,СВЦЭМ!$B$39:$B$782,H$175)+'СЕТ СН'!$F$12</f>
        <v>150.87284284</v>
      </c>
      <c r="I178" s="36">
        <f>SUMIFS(СВЦЭМ!$F$39:$F$782,СВЦЭМ!$A$39:$A$782,$A178,СВЦЭМ!$B$39:$B$782,I$175)+'СЕТ СН'!$F$12</f>
        <v>144.98840021999999</v>
      </c>
      <c r="J178" s="36">
        <f>SUMIFS(СВЦЭМ!$F$39:$F$782,СВЦЭМ!$A$39:$A$782,$A178,СВЦЭМ!$B$39:$B$782,J$175)+'СЕТ СН'!$F$12</f>
        <v>144.89384942999999</v>
      </c>
      <c r="K178" s="36">
        <f>SUMIFS(СВЦЭМ!$F$39:$F$782,СВЦЭМ!$A$39:$A$782,$A178,СВЦЭМ!$B$39:$B$782,K$175)+'СЕТ СН'!$F$12</f>
        <v>143.27388539</v>
      </c>
      <c r="L178" s="36">
        <f>SUMIFS(СВЦЭМ!$F$39:$F$782,СВЦЭМ!$A$39:$A$782,$A178,СВЦЭМ!$B$39:$B$782,L$175)+'СЕТ СН'!$F$12</f>
        <v>143.58164665000001</v>
      </c>
      <c r="M178" s="36">
        <f>SUMIFS(СВЦЭМ!$F$39:$F$782,СВЦЭМ!$A$39:$A$782,$A178,СВЦЭМ!$B$39:$B$782,M$175)+'СЕТ СН'!$F$12</f>
        <v>145.03235330999999</v>
      </c>
      <c r="N178" s="36">
        <f>SUMIFS(СВЦЭМ!$F$39:$F$782,СВЦЭМ!$A$39:$A$782,$A178,СВЦЭМ!$B$39:$B$782,N$175)+'СЕТ СН'!$F$12</f>
        <v>146.53571559</v>
      </c>
      <c r="O178" s="36">
        <f>SUMIFS(СВЦЭМ!$F$39:$F$782,СВЦЭМ!$A$39:$A$782,$A178,СВЦЭМ!$B$39:$B$782,O$175)+'СЕТ СН'!$F$12</f>
        <v>149.21539680999999</v>
      </c>
      <c r="P178" s="36">
        <f>SUMIFS(СВЦЭМ!$F$39:$F$782,СВЦЭМ!$A$39:$A$782,$A178,СВЦЭМ!$B$39:$B$782,P$175)+'СЕТ СН'!$F$12</f>
        <v>153.29649881</v>
      </c>
      <c r="Q178" s="36">
        <f>SUMIFS(СВЦЭМ!$F$39:$F$782,СВЦЭМ!$A$39:$A$782,$A178,СВЦЭМ!$B$39:$B$782,Q$175)+'СЕТ СН'!$F$12</f>
        <v>153.66862003</v>
      </c>
      <c r="R178" s="36">
        <f>SUMIFS(СВЦЭМ!$F$39:$F$782,СВЦЭМ!$A$39:$A$782,$A178,СВЦЭМ!$B$39:$B$782,R$175)+'СЕТ СН'!$F$12</f>
        <v>152.07859422000001</v>
      </c>
      <c r="S178" s="36">
        <f>SUMIFS(СВЦЭМ!$F$39:$F$782,СВЦЭМ!$A$39:$A$782,$A178,СВЦЭМ!$B$39:$B$782,S$175)+'СЕТ СН'!$F$12</f>
        <v>148.56351751</v>
      </c>
      <c r="T178" s="36">
        <f>SUMIFS(СВЦЭМ!$F$39:$F$782,СВЦЭМ!$A$39:$A$782,$A178,СВЦЭМ!$B$39:$B$782,T$175)+'СЕТ СН'!$F$12</f>
        <v>143.10471511</v>
      </c>
      <c r="U178" s="36">
        <f>SUMIFS(СВЦЭМ!$F$39:$F$782,СВЦЭМ!$A$39:$A$782,$A178,СВЦЭМ!$B$39:$B$782,U$175)+'СЕТ СН'!$F$12</f>
        <v>142.72977079</v>
      </c>
      <c r="V178" s="36">
        <f>SUMIFS(СВЦЭМ!$F$39:$F$782,СВЦЭМ!$A$39:$A$782,$A178,СВЦЭМ!$B$39:$B$782,V$175)+'СЕТ СН'!$F$12</f>
        <v>144.56733356999999</v>
      </c>
      <c r="W178" s="36">
        <f>SUMIFS(СВЦЭМ!$F$39:$F$782,СВЦЭМ!$A$39:$A$782,$A178,СВЦЭМ!$B$39:$B$782,W$175)+'СЕТ СН'!$F$12</f>
        <v>148.65483581000001</v>
      </c>
      <c r="X178" s="36">
        <f>SUMIFS(СВЦЭМ!$F$39:$F$782,СВЦЭМ!$A$39:$A$782,$A178,СВЦЭМ!$B$39:$B$782,X$175)+'СЕТ СН'!$F$12</f>
        <v>153.24348040999999</v>
      </c>
      <c r="Y178" s="36">
        <f>SUMIFS(СВЦЭМ!$F$39:$F$782,СВЦЭМ!$A$39:$A$782,$A178,СВЦЭМ!$B$39:$B$782,Y$175)+'СЕТ СН'!$F$12</f>
        <v>155.35510844000001</v>
      </c>
    </row>
    <row r="179" spans="1:25" ht="15.75" x14ac:dyDescent="0.2">
      <c r="A179" s="35">
        <f t="shared" si="5"/>
        <v>44596</v>
      </c>
      <c r="B179" s="36">
        <f>SUMIFS(СВЦЭМ!$F$39:$F$782,СВЦЭМ!$A$39:$A$782,$A179,СВЦЭМ!$B$39:$B$782,B$175)+'СЕТ СН'!$F$12</f>
        <v>156.47127843000001</v>
      </c>
      <c r="C179" s="36">
        <f>SUMIFS(СВЦЭМ!$F$39:$F$782,СВЦЭМ!$A$39:$A$782,$A179,СВЦЭМ!$B$39:$B$782,C$175)+'СЕТ СН'!$F$12</f>
        <v>158.09610814000001</v>
      </c>
      <c r="D179" s="36">
        <f>SUMIFS(СВЦЭМ!$F$39:$F$782,СВЦЭМ!$A$39:$A$782,$A179,СВЦЭМ!$B$39:$B$782,D$175)+'СЕТ СН'!$F$12</f>
        <v>160.13256726</v>
      </c>
      <c r="E179" s="36">
        <f>SUMIFS(СВЦЭМ!$F$39:$F$782,СВЦЭМ!$A$39:$A$782,$A179,СВЦЭМ!$B$39:$B$782,E$175)+'СЕТ СН'!$F$12</f>
        <v>160.83087219000001</v>
      </c>
      <c r="F179" s="36">
        <f>SUMIFS(СВЦЭМ!$F$39:$F$782,СВЦЭМ!$A$39:$A$782,$A179,СВЦЭМ!$B$39:$B$782,F$175)+'СЕТ СН'!$F$12</f>
        <v>158.65163760999999</v>
      </c>
      <c r="G179" s="36">
        <f>SUMIFS(СВЦЭМ!$F$39:$F$782,СВЦЭМ!$A$39:$A$782,$A179,СВЦЭМ!$B$39:$B$782,G$175)+'СЕТ СН'!$F$12</f>
        <v>152.31659218999999</v>
      </c>
      <c r="H179" s="36">
        <f>SUMIFS(СВЦЭМ!$F$39:$F$782,СВЦЭМ!$A$39:$A$782,$A179,СВЦЭМ!$B$39:$B$782,H$175)+'СЕТ СН'!$F$12</f>
        <v>148.69413458</v>
      </c>
      <c r="I179" s="36">
        <f>SUMIFS(СВЦЭМ!$F$39:$F$782,СВЦЭМ!$A$39:$A$782,$A179,СВЦЭМ!$B$39:$B$782,I$175)+'СЕТ СН'!$F$12</f>
        <v>143.3264744</v>
      </c>
      <c r="J179" s="36">
        <f>SUMIFS(СВЦЭМ!$F$39:$F$782,СВЦЭМ!$A$39:$A$782,$A179,СВЦЭМ!$B$39:$B$782,J$175)+'СЕТ СН'!$F$12</f>
        <v>142.09980483000001</v>
      </c>
      <c r="K179" s="36">
        <f>SUMIFS(СВЦЭМ!$F$39:$F$782,СВЦЭМ!$A$39:$A$782,$A179,СВЦЭМ!$B$39:$B$782,K$175)+'СЕТ СН'!$F$12</f>
        <v>141.92341196999999</v>
      </c>
      <c r="L179" s="36">
        <f>SUMIFS(СВЦЭМ!$F$39:$F$782,СВЦЭМ!$A$39:$A$782,$A179,СВЦЭМ!$B$39:$B$782,L$175)+'СЕТ СН'!$F$12</f>
        <v>146.18692969</v>
      </c>
      <c r="M179" s="36">
        <f>SUMIFS(СВЦЭМ!$F$39:$F$782,СВЦЭМ!$A$39:$A$782,$A179,СВЦЭМ!$B$39:$B$782,M$175)+'СЕТ СН'!$F$12</f>
        <v>148.52130263999999</v>
      </c>
      <c r="N179" s="36">
        <f>SUMIFS(СВЦЭМ!$F$39:$F$782,СВЦЭМ!$A$39:$A$782,$A179,СВЦЭМ!$B$39:$B$782,N$175)+'СЕТ СН'!$F$12</f>
        <v>148.97778059000001</v>
      </c>
      <c r="O179" s="36">
        <f>SUMIFS(СВЦЭМ!$F$39:$F$782,СВЦЭМ!$A$39:$A$782,$A179,СВЦЭМ!$B$39:$B$782,O$175)+'СЕТ СН'!$F$12</f>
        <v>148.75724321999999</v>
      </c>
      <c r="P179" s="36">
        <f>SUMIFS(СВЦЭМ!$F$39:$F$782,СВЦЭМ!$A$39:$A$782,$A179,СВЦЭМ!$B$39:$B$782,P$175)+'СЕТ СН'!$F$12</f>
        <v>153.53671876000001</v>
      </c>
      <c r="Q179" s="36">
        <f>SUMIFS(СВЦЭМ!$F$39:$F$782,СВЦЭМ!$A$39:$A$782,$A179,СВЦЭМ!$B$39:$B$782,Q$175)+'СЕТ СН'!$F$12</f>
        <v>153.49465678999999</v>
      </c>
      <c r="R179" s="36">
        <f>SUMIFS(СВЦЭМ!$F$39:$F$782,СВЦЭМ!$A$39:$A$782,$A179,СВЦЭМ!$B$39:$B$782,R$175)+'СЕТ СН'!$F$12</f>
        <v>151.12154487999999</v>
      </c>
      <c r="S179" s="36">
        <f>SUMIFS(СВЦЭМ!$F$39:$F$782,СВЦЭМ!$A$39:$A$782,$A179,СВЦЭМ!$B$39:$B$782,S$175)+'СЕТ СН'!$F$12</f>
        <v>148.02194477</v>
      </c>
      <c r="T179" s="36">
        <f>SUMIFS(СВЦЭМ!$F$39:$F$782,СВЦЭМ!$A$39:$A$782,$A179,СВЦЭМ!$B$39:$B$782,T$175)+'СЕТ СН'!$F$12</f>
        <v>145.48018658000001</v>
      </c>
      <c r="U179" s="36">
        <f>SUMIFS(СВЦЭМ!$F$39:$F$782,СВЦЭМ!$A$39:$A$782,$A179,СВЦЭМ!$B$39:$B$782,U$175)+'СЕТ СН'!$F$12</f>
        <v>146.43803894000001</v>
      </c>
      <c r="V179" s="36">
        <f>SUMIFS(СВЦЭМ!$F$39:$F$782,СВЦЭМ!$A$39:$A$782,$A179,СВЦЭМ!$B$39:$B$782,V$175)+'СЕТ СН'!$F$12</f>
        <v>146.5736009</v>
      </c>
      <c r="W179" s="36">
        <f>SUMIFS(СВЦЭМ!$F$39:$F$782,СВЦЭМ!$A$39:$A$782,$A179,СВЦЭМ!$B$39:$B$782,W$175)+'СЕТ СН'!$F$12</f>
        <v>150.45305386999999</v>
      </c>
      <c r="X179" s="36">
        <f>SUMIFS(СВЦЭМ!$F$39:$F$782,СВЦЭМ!$A$39:$A$782,$A179,СВЦЭМ!$B$39:$B$782,X$175)+'СЕТ СН'!$F$12</f>
        <v>153.33516405</v>
      </c>
      <c r="Y179" s="36">
        <f>SUMIFS(СВЦЭМ!$F$39:$F$782,СВЦЭМ!$A$39:$A$782,$A179,СВЦЭМ!$B$39:$B$782,Y$175)+'СЕТ СН'!$F$12</f>
        <v>154.51640241000001</v>
      </c>
    </row>
    <row r="180" spans="1:25" ht="15.75" x14ac:dyDescent="0.2">
      <c r="A180" s="35">
        <f t="shared" si="5"/>
        <v>44597</v>
      </c>
      <c r="B180" s="36">
        <f>SUMIFS(СВЦЭМ!$F$39:$F$782,СВЦЭМ!$A$39:$A$782,$A180,СВЦЭМ!$B$39:$B$782,B$175)+'СЕТ СН'!$F$12</f>
        <v>160.78437518000001</v>
      </c>
      <c r="C180" s="36">
        <f>SUMIFS(СВЦЭМ!$F$39:$F$782,СВЦЭМ!$A$39:$A$782,$A180,СВЦЭМ!$B$39:$B$782,C$175)+'СЕТ СН'!$F$12</f>
        <v>151.66696770999999</v>
      </c>
      <c r="D180" s="36">
        <f>SUMIFS(СВЦЭМ!$F$39:$F$782,СВЦЭМ!$A$39:$A$782,$A180,СВЦЭМ!$B$39:$B$782,D$175)+'СЕТ СН'!$F$12</f>
        <v>154.83101034000001</v>
      </c>
      <c r="E180" s="36">
        <f>SUMIFS(СВЦЭМ!$F$39:$F$782,СВЦЭМ!$A$39:$A$782,$A180,СВЦЭМ!$B$39:$B$782,E$175)+'СЕТ СН'!$F$12</f>
        <v>157.89521735</v>
      </c>
      <c r="F180" s="36">
        <f>SUMIFS(СВЦЭМ!$F$39:$F$782,СВЦЭМ!$A$39:$A$782,$A180,СВЦЭМ!$B$39:$B$782,F$175)+'СЕТ СН'!$F$12</f>
        <v>158.32380878000001</v>
      </c>
      <c r="G180" s="36">
        <f>SUMIFS(СВЦЭМ!$F$39:$F$782,СВЦЭМ!$A$39:$A$782,$A180,СВЦЭМ!$B$39:$B$782,G$175)+'СЕТ СН'!$F$12</f>
        <v>159.62306353</v>
      </c>
      <c r="H180" s="36">
        <f>SUMIFS(СВЦЭМ!$F$39:$F$782,СВЦЭМ!$A$39:$A$782,$A180,СВЦЭМ!$B$39:$B$782,H$175)+'СЕТ СН'!$F$12</f>
        <v>155.73502092999999</v>
      </c>
      <c r="I180" s="36">
        <f>SUMIFS(СВЦЭМ!$F$39:$F$782,СВЦЭМ!$A$39:$A$782,$A180,СВЦЭМ!$B$39:$B$782,I$175)+'СЕТ СН'!$F$12</f>
        <v>149.24292129</v>
      </c>
      <c r="J180" s="36">
        <f>SUMIFS(СВЦЭМ!$F$39:$F$782,СВЦЭМ!$A$39:$A$782,$A180,СВЦЭМ!$B$39:$B$782,J$175)+'СЕТ СН'!$F$12</f>
        <v>143.29992704</v>
      </c>
      <c r="K180" s="36">
        <f>SUMIFS(СВЦЭМ!$F$39:$F$782,СВЦЭМ!$A$39:$A$782,$A180,СВЦЭМ!$B$39:$B$782,K$175)+'СЕТ СН'!$F$12</f>
        <v>142.61520055</v>
      </c>
      <c r="L180" s="36">
        <f>SUMIFS(СВЦЭМ!$F$39:$F$782,СВЦЭМ!$A$39:$A$782,$A180,СВЦЭМ!$B$39:$B$782,L$175)+'СЕТ СН'!$F$12</f>
        <v>144.04384087</v>
      </c>
      <c r="M180" s="36">
        <f>SUMIFS(СВЦЭМ!$F$39:$F$782,СВЦЭМ!$A$39:$A$782,$A180,СВЦЭМ!$B$39:$B$782,M$175)+'СЕТ СН'!$F$12</f>
        <v>147.1812486</v>
      </c>
      <c r="N180" s="36">
        <f>SUMIFS(СВЦЭМ!$F$39:$F$782,СВЦЭМ!$A$39:$A$782,$A180,СВЦЭМ!$B$39:$B$782,N$175)+'СЕТ СН'!$F$12</f>
        <v>149.32261044000001</v>
      </c>
      <c r="O180" s="36">
        <f>SUMIFS(СВЦЭМ!$F$39:$F$782,СВЦЭМ!$A$39:$A$782,$A180,СВЦЭМ!$B$39:$B$782,O$175)+'СЕТ СН'!$F$12</f>
        <v>153.01994428</v>
      </c>
      <c r="P180" s="36">
        <f>SUMIFS(СВЦЭМ!$F$39:$F$782,СВЦЭМ!$A$39:$A$782,$A180,СВЦЭМ!$B$39:$B$782,P$175)+'СЕТ СН'!$F$12</f>
        <v>153.92592409</v>
      </c>
      <c r="Q180" s="36">
        <f>SUMIFS(СВЦЭМ!$F$39:$F$782,СВЦЭМ!$A$39:$A$782,$A180,СВЦЭМ!$B$39:$B$782,Q$175)+'СЕТ СН'!$F$12</f>
        <v>154.49190329000001</v>
      </c>
      <c r="R180" s="36">
        <f>SUMIFS(СВЦЭМ!$F$39:$F$782,СВЦЭМ!$A$39:$A$782,$A180,СВЦЭМ!$B$39:$B$782,R$175)+'СЕТ СН'!$F$12</f>
        <v>153.20154134000001</v>
      </c>
      <c r="S180" s="36">
        <f>SUMIFS(СВЦЭМ!$F$39:$F$782,СВЦЭМ!$A$39:$A$782,$A180,СВЦЭМ!$B$39:$B$782,S$175)+'СЕТ СН'!$F$12</f>
        <v>148.49006718000001</v>
      </c>
      <c r="T180" s="36">
        <f>SUMIFS(СВЦЭМ!$F$39:$F$782,СВЦЭМ!$A$39:$A$782,$A180,СВЦЭМ!$B$39:$B$782,T$175)+'СЕТ СН'!$F$12</f>
        <v>145.27229409</v>
      </c>
      <c r="U180" s="36">
        <f>SUMIFS(СВЦЭМ!$F$39:$F$782,СВЦЭМ!$A$39:$A$782,$A180,СВЦЭМ!$B$39:$B$782,U$175)+'СЕТ СН'!$F$12</f>
        <v>146.05305476999999</v>
      </c>
      <c r="V180" s="36">
        <f>SUMIFS(СВЦЭМ!$F$39:$F$782,СВЦЭМ!$A$39:$A$782,$A180,СВЦЭМ!$B$39:$B$782,V$175)+'СЕТ СН'!$F$12</f>
        <v>147.03376761000001</v>
      </c>
      <c r="W180" s="36">
        <f>SUMIFS(СВЦЭМ!$F$39:$F$782,СВЦЭМ!$A$39:$A$782,$A180,СВЦЭМ!$B$39:$B$782,W$175)+'СЕТ СН'!$F$12</f>
        <v>149.10664002999999</v>
      </c>
      <c r="X180" s="36">
        <f>SUMIFS(СВЦЭМ!$F$39:$F$782,СВЦЭМ!$A$39:$A$782,$A180,СВЦЭМ!$B$39:$B$782,X$175)+'СЕТ СН'!$F$12</f>
        <v>151.21818827999999</v>
      </c>
      <c r="Y180" s="36">
        <f>SUMIFS(СВЦЭМ!$F$39:$F$782,СВЦЭМ!$A$39:$A$782,$A180,СВЦЭМ!$B$39:$B$782,Y$175)+'СЕТ СН'!$F$12</f>
        <v>154.48091828</v>
      </c>
    </row>
    <row r="181" spans="1:25" ht="15.75" x14ac:dyDescent="0.2">
      <c r="A181" s="35">
        <f t="shared" si="5"/>
        <v>44598</v>
      </c>
      <c r="B181" s="36">
        <f>SUMIFS(СВЦЭМ!$F$39:$F$782,СВЦЭМ!$A$39:$A$782,$A181,СВЦЭМ!$B$39:$B$782,B$175)+'СЕТ СН'!$F$12</f>
        <v>155.67264051000001</v>
      </c>
      <c r="C181" s="36">
        <f>SUMIFS(СВЦЭМ!$F$39:$F$782,СВЦЭМ!$A$39:$A$782,$A181,СВЦЭМ!$B$39:$B$782,C$175)+'СЕТ СН'!$F$12</f>
        <v>157.30561331999999</v>
      </c>
      <c r="D181" s="36">
        <f>SUMIFS(СВЦЭМ!$F$39:$F$782,СВЦЭМ!$A$39:$A$782,$A181,СВЦЭМ!$B$39:$B$782,D$175)+'СЕТ СН'!$F$12</f>
        <v>159.00954587000001</v>
      </c>
      <c r="E181" s="36">
        <f>SUMIFS(СВЦЭМ!$F$39:$F$782,СВЦЭМ!$A$39:$A$782,$A181,СВЦЭМ!$B$39:$B$782,E$175)+'СЕТ СН'!$F$12</f>
        <v>159.41620964000001</v>
      </c>
      <c r="F181" s="36">
        <f>SUMIFS(СВЦЭМ!$F$39:$F$782,СВЦЭМ!$A$39:$A$782,$A181,СВЦЭМ!$B$39:$B$782,F$175)+'СЕТ СН'!$F$12</f>
        <v>158.84652940999999</v>
      </c>
      <c r="G181" s="36">
        <f>SUMIFS(СВЦЭМ!$F$39:$F$782,СВЦЭМ!$A$39:$A$782,$A181,СВЦЭМ!$B$39:$B$782,G$175)+'СЕТ СН'!$F$12</f>
        <v>156.98407348999999</v>
      </c>
      <c r="H181" s="36">
        <f>SUMIFS(СВЦЭМ!$F$39:$F$782,СВЦЭМ!$A$39:$A$782,$A181,СВЦЭМ!$B$39:$B$782,H$175)+'СЕТ СН'!$F$12</f>
        <v>155.08136274</v>
      </c>
      <c r="I181" s="36">
        <f>SUMIFS(СВЦЭМ!$F$39:$F$782,СВЦЭМ!$A$39:$A$782,$A181,СВЦЭМ!$B$39:$B$782,I$175)+'СЕТ СН'!$F$12</f>
        <v>152.40258187000001</v>
      </c>
      <c r="J181" s="36">
        <f>SUMIFS(СВЦЭМ!$F$39:$F$782,СВЦЭМ!$A$39:$A$782,$A181,СВЦЭМ!$B$39:$B$782,J$175)+'СЕТ СН'!$F$12</f>
        <v>147.04215532000001</v>
      </c>
      <c r="K181" s="36">
        <f>SUMIFS(СВЦЭМ!$F$39:$F$782,СВЦЭМ!$A$39:$A$782,$A181,СВЦЭМ!$B$39:$B$782,K$175)+'СЕТ СН'!$F$12</f>
        <v>143.29689963999999</v>
      </c>
      <c r="L181" s="36">
        <f>SUMIFS(СВЦЭМ!$F$39:$F$782,СВЦЭМ!$A$39:$A$782,$A181,СВЦЭМ!$B$39:$B$782,L$175)+'СЕТ СН'!$F$12</f>
        <v>143.42075783000001</v>
      </c>
      <c r="M181" s="36">
        <f>SUMIFS(СВЦЭМ!$F$39:$F$782,СВЦЭМ!$A$39:$A$782,$A181,СВЦЭМ!$B$39:$B$782,M$175)+'СЕТ СН'!$F$12</f>
        <v>144.29562411000001</v>
      </c>
      <c r="N181" s="36">
        <f>SUMIFS(СВЦЭМ!$F$39:$F$782,СВЦЭМ!$A$39:$A$782,$A181,СВЦЭМ!$B$39:$B$782,N$175)+'СЕТ СН'!$F$12</f>
        <v>146.55336374000001</v>
      </c>
      <c r="O181" s="36">
        <f>SUMIFS(СВЦЭМ!$F$39:$F$782,СВЦЭМ!$A$39:$A$782,$A181,СВЦЭМ!$B$39:$B$782,O$175)+'СЕТ СН'!$F$12</f>
        <v>150.3744705</v>
      </c>
      <c r="P181" s="36">
        <f>SUMIFS(СВЦЭМ!$F$39:$F$782,СВЦЭМ!$A$39:$A$782,$A181,СВЦЭМ!$B$39:$B$782,P$175)+'СЕТ СН'!$F$12</f>
        <v>151.55406797000001</v>
      </c>
      <c r="Q181" s="36">
        <f>SUMIFS(СВЦЭМ!$F$39:$F$782,СВЦЭМ!$A$39:$A$782,$A181,СВЦЭМ!$B$39:$B$782,Q$175)+'СЕТ СН'!$F$12</f>
        <v>152.32551452000001</v>
      </c>
      <c r="R181" s="36">
        <f>SUMIFS(СВЦЭМ!$F$39:$F$782,СВЦЭМ!$A$39:$A$782,$A181,СВЦЭМ!$B$39:$B$782,R$175)+'СЕТ СН'!$F$12</f>
        <v>151.45053236000001</v>
      </c>
      <c r="S181" s="36">
        <f>SUMIFS(СВЦЭМ!$F$39:$F$782,СВЦЭМ!$A$39:$A$782,$A181,СВЦЭМ!$B$39:$B$782,S$175)+'СЕТ СН'!$F$12</f>
        <v>147.59689624000001</v>
      </c>
      <c r="T181" s="36">
        <f>SUMIFS(СВЦЭМ!$F$39:$F$782,СВЦЭМ!$A$39:$A$782,$A181,СВЦЭМ!$B$39:$B$782,T$175)+'СЕТ СН'!$F$12</f>
        <v>142.84197999</v>
      </c>
      <c r="U181" s="36">
        <f>SUMIFS(СВЦЭМ!$F$39:$F$782,СВЦЭМ!$A$39:$A$782,$A181,СВЦЭМ!$B$39:$B$782,U$175)+'СЕТ СН'!$F$12</f>
        <v>145.04164943999999</v>
      </c>
      <c r="V181" s="36">
        <f>SUMIFS(СВЦЭМ!$F$39:$F$782,СВЦЭМ!$A$39:$A$782,$A181,СВЦЭМ!$B$39:$B$782,V$175)+'СЕТ СН'!$F$12</f>
        <v>144.64807654000001</v>
      </c>
      <c r="W181" s="36">
        <f>SUMIFS(СВЦЭМ!$F$39:$F$782,СВЦЭМ!$A$39:$A$782,$A181,СВЦЭМ!$B$39:$B$782,W$175)+'СЕТ СН'!$F$12</f>
        <v>147.00413957000001</v>
      </c>
      <c r="X181" s="36">
        <f>SUMIFS(СВЦЭМ!$F$39:$F$782,СВЦЭМ!$A$39:$A$782,$A181,СВЦЭМ!$B$39:$B$782,X$175)+'СЕТ СН'!$F$12</f>
        <v>150.21892245000001</v>
      </c>
      <c r="Y181" s="36">
        <f>SUMIFS(СВЦЭМ!$F$39:$F$782,СВЦЭМ!$A$39:$A$782,$A181,СВЦЭМ!$B$39:$B$782,Y$175)+'СЕТ СН'!$F$12</f>
        <v>154.33265944999999</v>
      </c>
    </row>
    <row r="182" spans="1:25" ht="15.75" x14ac:dyDescent="0.2">
      <c r="A182" s="35">
        <f t="shared" si="5"/>
        <v>44599</v>
      </c>
      <c r="B182" s="36">
        <f>SUMIFS(СВЦЭМ!$F$39:$F$782,СВЦЭМ!$A$39:$A$782,$A182,СВЦЭМ!$B$39:$B$782,B$175)+'СЕТ СН'!$F$12</f>
        <v>158.27071411</v>
      </c>
      <c r="C182" s="36">
        <f>SUMIFS(СВЦЭМ!$F$39:$F$782,СВЦЭМ!$A$39:$A$782,$A182,СВЦЭМ!$B$39:$B$782,C$175)+'СЕТ СН'!$F$12</f>
        <v>161.49305808</v>
      </c>
      <c r="D182" s="36">
        <f>SUMIFS(СВЦЭМ!$F$39:$F$782,СВЦЭМ!$A$39:$A$782,$A182,СВЦЭМ!$B$39:$B$782,D$175)+'СЕТ СН'!$F$12</f>
        <v>162.46623202000001</v>
      </c>
      <c r="E182" s="36">
        <f>SUMIFS(СВЦЭМ!$F$39:$F$782,СВЦЭМ!$A$39:$A$782,$A182,СВЦЭМ!$B$39:$B$782,E$175)+'СЕТ СН'!$F$12</f>
        <v>163.18418496999999</v>
      </c>
      <c r="F182" s="36">
        <f>SUMIFS(СВЦЭМ!$F$39:$F$782,СВЦЭМ!$A$39:$A$782,$A182,СВЦЭМ!$B$39:$B$782,F$175)+'СЕТ СН'!$F$12</f>
        <v>162.41173775999999</v>
      </c>
      <c r="G182" s="36">
        <f>SUMIFS(СВЦЭМ!$F$39:$F$782,СВЦЭМ!$A$39:$A$782,$A182,СВЦЭМ!$B$39:$B$782,G$175)+'СЕТ СН'!$F$12</f>
        <v>159.67107511</v>
      </c>
      <c r="H182" s="36">
        <f>SUMIFS(СВЦЭМ!$F$39:$F$782,СВЦЭМ!$A$39:$A$782,$A182,СВЦЭМ!$B$39:$B$782,H$175)+'СЕТ СН'!$F$12</f>
        <v>160.27559550000001</v>
      </c>
      <c r="I182" s="36">
        <f>SUMIFS(СВЦЭМ!$F$39:$F$782,СВЦЭМ!$A$39:$A$782,$A182,СВЦЭМ!$B$39:$B$782,I$175)+'СЕТ СН'!$F$12</f>
        <v>145.64569173999999</v>
      </c>
      <c r="J182" s="36">
        <f>SUMIFS(СВЦЭМ!$F$39:$F$782,СВЦЭМ!$A$39:$A$782,$A182,СВЦЭМ!$B$39:$B$782,J$175)+'СЕТ СН'!$F$12</f>
        <v>139.35910748000001</v>
      </c>
      <c r="K182" s="36">
        <f>SUMIFS(СВЦЭМ!$F$39:$F$782,СВЦЭМ!$A$39:$A$782,$A182,СВЦЭМ!$B$39:$B$782,K$175)+'СЕТ СН'!$F$12</f>
        <v>138.79309903000001</v>
      </c>
      <c r="L182" s="36">
        <f>SUMIFS(СВЦЭМ!$F$39:$F$782,СВЦЭМ!$A$39:$A$782,$A182,СВЦЭМ!$B$39:$B$782,L$175)+'СЕТ СН'!$F$12</f>
        <v>140.32863452000001</v>
      </c>
      <c r="M182" s="36">
        <f>SUMIFS(СВЦЭМ!$F$39:$F$782,СВЦЭМ!$A$39:$A$782,$A182,СВЦЭМ!$B$39:$B$782,M$175)+'СЕТ СН'!$F$12</f>
        <v>145.07144973000001</v>
      </c>
      <c r="N182" s="36">
        <f>SUMIFS(СВЦЭМ!$F$39:$F$782,СВЦЭМ!$A$39:$A$782,$A182,СВЦЭМ!$B$39:$B$782,N$175)+'СЕТ СН'!$F$12</f>
        <v>150.01816403000001</v>
      </c>
      <c r="O182" s="36">
        <f>SUMIFS(СВЦЭМ!$F$39:$F$782,СВЦЭМ!$A$39:$A$782,$A182,СВЦЭМ!$B$39:$B$782,O$175)+'СЕТ СН'!$F$12</f>
        <v>154.0928041</v>
      </c>
      <c r="P182" s="36">
        <f>SUMIFS(СВЦЭМ!$F$39:$F$782,СВЦЭМ!$A$39:$A$782,$A182,СВЦЭМ!$B$39:$B$782,P$175)+'СЕТ СН'!$F$12</f>
        <v>155.59077325000001</v>
      </c>
      <c r="Q182" s="36">
        <f>SUMIFS(СВЦЭМ!$F$39:$F$782,СВЦЭМ!$A$39:$A$782,$A182,СВЦЭМ!$B$39:$B$782,Q$175)+'СЕТ СН'!$F$12</f>
        <v>157.35665180000001</v>
      </c>
      <c r="R182" s="36">
        <f>SUMIFS(СВЦЭМ!$F$39:$F$782,СВЦЭМ!$A$39:$A$782,$A182,СВЦЭМ!$B$39:$B$782,R$175)+'СЕТ СН'!$F$12</f>
        <v>154.05559640000001</v>
      </c>
      <c r="S182" s="36">
        <f>SUMIFS(СВЦЭМ!$F$39:$F$782,СВЦЭМ!$A$39:$A$782,$A182,СВЦЭМ!$B$39:$B$782,S$175)+'СЕТ СН'!$F$12</f>
        <v>148.12904083999999</v>
      </c>
      <c r="T182" s="36">
        <f>SUMIFS(СВЦЭМ!$F$39:$F$782,СВЦЭМ!$A$39:$A$782,$A182,СВЦЭМ!$B$39:$B$782,T$175)+'СЕТ СН'!$F$12</f>
        <v>141.7214051</v>
      </c>
      <c r="U182" s="36">
        <f>SUMIFS(СВЦЭМ!$F$39:$F$782,СВЦЭМ!$A$39:$A$782,$A182,СВЦЭМ!$B$39:$B$782,U$175)+'СЕТ СН'!$F$12</f>
        <v>142.54631885000001</v>
      </c>
      <c r="V182" s="36">
        <f>SUMIFS(СВЦЭМ!$F$39:$F$782,СВЦЭМ!$A$39:$A$782,$A182,СВЦЭМ!$B$39:$B$782,V$175)+'СЕТ СН'!$F$12</f>
        <v>144.26775302999999</v>
      </c>
      <c r="W182" s="36">
        <f>SUMIFS(СВЦЭМ!$F$39:$F$782,СВЦЭМ!$A$39:$A$782,$A182,СВЦЭМ!$B$39:$B$782,W$175)+'СЕТ СН'!$F$12</f>
        <v>148.64918028</v>
      </c>
      <c r="X182" s="36">
        <f>SUMIFS(СВЦЭМ!$F$39:$F$782,СВЦЭМ!$A$39:$A$782,$A182,СВЦЭМ!$B$39:$B$782,X$175)+'СЕТ СН'!$F$12</f>
        <v>150.72275637000001</v>
      </c>
      <c r="Y182" s="36">
        <f>SUMIFS(СВЦЭМ!$F$39:$F$782,СВЦЭМ!$A$39:$A$782,$A182,СВЦЭМ!$B$39:$B$782,Y$175)+'СЕТ СН'!$F$12</f>
        <v>154.32314543000001</v>
      </c>
    </row>
    <row r="183" spans="1:25" ht="15.75" x14ac:dyDescent="0.2">
      <c r="A183" s="35">
        <f t="shared" si="5"/>
        <v>44600</v>
      </c>
      <c r="B183" s="36">
        <f>SUMIFS(СВЦЭМ!$F$39:$F$782,СВЦЭМ!$A$39:$A$782,$A183,СВЦЭМ!$B$39:$B$782,B$175)+'СЕТ СН'!$F$12</f>
        <v>153.99091000000001</v>
      </c>
      <c r="C183" s="36">
        <f>SUMIFS(СВЦЭМ!$F$39:$F$782,СВЦЭМ!$A$39:$A$782,$A183,СВЦЭМ!$B$39:$B$782,C$175)+'СЕТ СН'!$F$12</f>
        <v>162.40982933999999</v>
      </c>
      <c r="D183" s="36">
        <f>SUMIFS(СВЦЭМ!$F$39:$F$782,СВЦЭМ!$A$39:$A$782,$A183,СВЦЭМ!$B$39:$B$782,D$175)+'СЕТ СН'!$F$12</f>
        <v>163.66873835000001</v>
      </c>
      <c r="E183" s="36">
        <f>SUMIFS(СВЦЭМ!$F$39:$F$782,СВЦЭМ!$A$39:$A$782,$A183,СВЦЭМ!$B$39:$B$782,E$175)+'СЕТ СН'!$F$12</f>
        <v>163.79180185000001</v>
      </c>
      <c r="F183" s="36">
        <f>SUMIFS(СВЦЭМ!$F$39:$F$782,СВЦЭМ!$A$39:$A$782,$A183,СВЦЭМ!$B$39:$B$782,F$175)+'СЕТ СН'!$F$12</f>
        <v>161.95484461999999</v>
      </c>
      <c r="G183" s="36">
        <f>SUMIFS(СВЦЭМ!$F$39:$F$782,СВЦЭМ!$A$39:$A$782,$A183,СВЦЭМ!$B$39:$B$782,G$175)+'СЕТ СН'!$F$12</f>
        <v>158.76134966000001</v>
      </c>
      <c r="H183" s="36">
        <f>SUMIFS(СВЦЭМ!$F$39:$F$782,СВЦЭМ!$A$39:$A$782,$A183,СВЦЭМ!$B$39:$B$782,H$175)+'СЕТ СН'!$F$12</f>
        <v>152.40010548999999</v>
      </c>
      <c r="I183" s="36">
        <f>SUMIFS(СВЦЭМ!$F$39:$F$782,СВЦЭМ!$A$39:$A$782,$A183,СВЦЭМ!$B$39:$B$782,I$175)+'СЕТ СН'!$F$12</f>
        <v>144.92514044000001</v>
      </c>
      <c r="J183" s="36">
        <f>SUMIFS(СВЦЭМ!$F$39:$F$782,СВЦЭМ!$A$39:$A$782,$A183,СВЦЭМ!$B$39:$B$782,J$175)+'СЕТ СН'!$F$12</f>
        <v>137.84869044999999</v>
      </c>
      <c r="K183" s="36">
        <f>SUMIFS(СВЦЭМ!$F$39:$F$782,СВЦЭМ!$A$39:$A$782,$A183,СВЦЭМ!$B$39:$B$782,K$175)+'СЕТ СН'!$F$12</f>
        <v>137.11658778</v>
      </c>
      <c r="L183" s="36">
        <f>SUMIFS(СВЦЭМ!$F$39:$F$782,СВЦЭМ!$A$39:$A$782,$A183,СВЦЭМ!$B$39:$B$782,L$175)+'СЕТ СН'!$F$12</f>
        <v>139.99823756999999</v>
      </c>
      <c r="M183" s="36">
        <f>SUMIFS(СВЦЭМ!$F$39:$F$782,СВЦЭМ!$A$39:$A$782,$A183,СВЦЭМ!$B$39:$B$782,M$175)+'СЕТ СН'!$F$12</f>
        <v>149.20261690000001</v>
      </c>
      <c r="N183" s="36">
        <f>SUMIFS(СВЦЭМ!$F$39:$F$782,СВЦЭМ!$A$39:$A$782,$A183,СВЦЭМ!$B$39:$B$782,N$175)+'СЕТ СН'!$F$12</f>
        <v>159.65715716</v>
      </c>
      <c r="O183" s="36">
        <f>SUMIFS(СВЦЭМ!$F$39:$F$782,СВЦЭМ!$A$39:$A$782,$A183,СВЦЭМ!$B$39:$B$782,O$175)+'СЕТ СН'!$F$12</f>
        <v>161.76343639000001</v>
      </c>
      <c r="P183" s="36">
        <f>SUMIFS(СВЦЭМ!$F$39:$F$782,СВЦЭМ!$A$39:$A$782,$A183,СВЦЭМ!$B$39:$B$782,P$175)+'СЕТ СН'!$F$12</f>
        <v>162.59995681000001</v>
      </c>
      <c r="Q183" s="36">
        <f>SUMIFS(СВЦЭМ!$F$39:$F$782,СВЦЭМ!$A$39:$A$782,$A183,СВЦЭМ!$B$39:$B$782,Q$175)+'СЕТ СН'!$F$12</f>
        <v>162.01511406</v>
      </c>
      <c r="R183" s="36">
        <f>SUMIFS(СВЦЭМ!$F$39:$F$782,СВЦЭМ!$A$39:$A$782,$A183,СВЦЭМ!$B$39:$B$782,R$175)+'СЕТ СН'!$F$12</f>
        <v>161.36994039999999</v>
      </c>
      <c r="S183" s="36">
        <f>SUMIFS(СВЦЭМ!$F$39:$F$782,СВЦЭМ!$A$39:$A$782,$A183,СВЦЭМ!$B$39:$B$782,S$175)+'СЕТ СН'!$F$12</f>
        <v>158.21822358</v>
      </c>
      <c r="T183" s="36">
        <f>SUMIFS(СВЦЭМ!$F$39:$F$782,СВЦЭМ!$A$39:$A$782,$A183,СВЦЭМ!$B$39:$B$782,T$175)+'СЕТ СН'!$F$12</f>
        <v>148.96831985</v>
      </c>
      <c r="U183" s="36">
        <f>SUMIFS(СВЦЭМ!$F$39:$F$782,СВЦЭМ!$A$39:$A$782,$A183,СВЦЭМ!$B$39:$B$782,U$175)+'СЕТ СН'!$F$12</f>
        <v>147.47283365999999</v>
      </c>
      <c r="V183" s="36">
        <f>SUMIFS(СВЦЭМ!$F$39:$F$782,СВЦЭМ!$A$39:$A$782,$A183,СВЦЭМ!$B$39:$B$782,V$175)+'СЕТ СН'!$F$12</f>
        <v>150.41806384</v>
      </c>
      <c r="W183" s="36">
        <f>SUMIFS(СВЦЭМ!$F$39:$F$782,СВЦЭМ!$A$39:$A$782,$A183,СВЦЭМ!$B$39:$B$782,W$175)+'СЕТ СН'!$F$12</f>
        <v>153.16304245000001</v>
      </c>
      <c r="X183" s="36">
        <f>SUMIFS(СВЦЭМ!$F$39:$F$782,СВЦЭМ!$A$39:$A$782,$A183,СВЦЭМ!$B$39:$B$782,X$175)+'СЕТ СН'!$F$12</f>
        <v>156.55726469999999</v>
      </c>
      <c r="Y183" s="36">
        <f>SUMIFS(СВЦЭМ!$F$39:$F$782,СВЦЭМ!$A$39:$A$782,$A183,СВЦЭМ!$B$39:$B$782,Y$175)+'СЕТ СН'!$F$12</f>
        <v>159.55031521000001</v>
      </c>
    </row>
    <row r="184" spans="1:25" ht="15.75" x14ac:dyDescent="0.2">
      <c r="A184" s="35">
        <f t="shared" si="5"/>
        <v>44601</v>
      </c>
      <c r="B184" s="36">
        <f>SUMIFS(СВЦЭМ!$F$39:$F$782,СВЦЭМ!$A$39:$A$782,$A184,СВЦЭМ!$B$39:$B$782,B$175)+'СЕТ СН'!$F$12</f>
        <v>162.2683351</v>
      </c>
      <c r="C184" s="36">
        <f>SUMIFS(СВЦЭМ!$F$39:$F$782,СВЦЭМ!$A$39:$A$782,$A184,СВЦЭМ!$B$39:$B$782,C$175)+'СЕТ СН'!$F$12</f>
        <v>169.37045959</v>
      </c>
      <c r="D184" s="36">
        <f>SUMIFS(СВЦЭМ!$F$39:$F$782,СВЦЭМ!$A$39:$A$782,$A184,СВЦЭМ!$B$39:$B$782,D$175)+'СЕТ СН'!$F$12</f>
        <v>169.920838</v>
      </c>
      <c r="E184" s="36">
        <f>SUMIFS(СВЦЭМ!$F$39:$F$782,СВЦЭМ!$A$39:$A$782,$A184,СВЦЭМ!$B$39:$B$782,E$175)+'СЕТ СН'!$F$12</f>
        <v>170.54270213999999</v>
      </c>
      <c r="F184" s="36">
        <f>SUMIFS(СВЦЭМ!$F$39:$F$782,СВЦЭМ!$A$39:$A$782,$A184,СВЦЭМ!$B$39:$B$782,F$175)+'СЕТ СН'!$F$12</f>
        <v>168.42769615</v>
      </c>
      <c r="G184" s="36">
        <f>SUMIFS(СВЦЭМ!$F$39:$F$782,СВЦЭМ!$A$39:$A$782,$A184,СВЦЭМ!$B$39:$B$782,G$175)+'СЕТ СН'!$F$12</f>
        <v>167.51630961999999</v>
      </c>
      <c r="H184" s="36">
        <f>SUMIFS(СВЦЭМ!$F$39:$F$782,СВЦЭМ!$A$39:$A$782,$A184,СВЦЭМ!$B$39:$B$782,H$175)+'СЕТ СН'!$F$12</f>
        <v>162.17973087999999</v>
      </c>
      <c r="I184" s="36">
        <f>SUMIFS(СВЦЭМ!$F$39:$F$782,СВЦЭМ!$A$39:$A$782,$A184,СВЦЭМ!$B$39:$B$782,I$175)+'СЕТ СН'!$F$12</f>
        <v>151.43621723999999</v>
      </c>
      <c r="J184" s="36">
        <f>SUMIFS(СВЦЭМ!$F$39:$F$782,СВЦЭМ!$A$39:$A$782,$A184,СВЦЭМ!$B$39:$B$782,J$175)+'СЕТ СН'!$F$12</f>
        <v>147.08772094</v>
      </c>
      <c r="K184" s="36">
        <f>SUMIFS(СВЦЭМ!$F$39:$F$782,СВЦЭМ!$A$39:$A$782,$A184,СВЦЭМ!$B$39:$B$782,K$175)+'СЕТ СН'!$F$12</f>
        <v>146.67154160999999</v>
      </c>
      <c r="L184" s="36">
        <f>SUMIFS(СВЦЭМ!$F$39:$F$782,СВЦЭМ!$A$39:$A$782,$A184,СВЦЭМ!$B$39:$B$782,L$175)+'СЕТ СН'!$F$12</f>
        <v>148.10855791</v>
      </c>
      <c r="M184" s="36">
        <f>SUMIFS(СВЦЭМ!$F$39:$F$782,СВЦЭМ!$A$39:$A$782,$A184,СВЦЭМ!$B$39:$B$782,M$175)+'СЕТ СН'!$F$12</f>
        <v>154.87126193</v>
      </c>
      <c r="N184" s="36">
        <f>SUMIFS(СВЦЭМ!$F$39:$F$782,СВЦЭМ!$A$39:$A$782,$A184,СВЦЭМ!$B$39:$B$782,N$175)+'СЕТ СН'!$F$12</f>
        <v>163.64447883</v>
      </c>
      <c r="O184" s="36">
        <f>SUMIFS(СВЦЭМ!$F$39:$F$782,СВЦЭМ!$A$39:$A$782,$A184,СВЦЭМ!$B$39:$B$782,O$175)+'СЕТ СН'!$F$12</f>
        <v>165.93470332999999</v>
      </c>
      <c r="P184" s="36">
        <f>SUMIFS(СВЦЭМ!$F$39:$F$782,СВЦЭМ!$A$39:$A$782,$A184,СВЦЭМ!$B$39:$B$782,P$175)+'СЕТ СН'!$F$12</f>
        <v>166.82717954</v>
      </c>
      <c r="Q184" s="36">
        <f>SUMIFS(СВЦЭМ!$F$39:$F$782,СВЦЭМ!$A$39:$A$782,$A184,СВЦЭМ!$B$39:$B$782,Q$175)+'СЕТ СН'!$F$12</f>
        <v>167.71780293</v>
      </c>
      <c r="R184" s="36">
        <f>SUMIFS(СВЦЭМ!$F$39:$F$782,СВЦЭМ!$A$39:$A$782,$A184,СВЦЭМ!$B$39:$B$782,R$175)+'СЕТ СН'!$F$12</f>
        <v>165.91167879</v>
      </c>
      <c r="S184" s="36">
        <f>SUMIFS(СВЦЭМ!$F$39:$F$782,СВЦЭМ!$A$39:$A$782,$A184,СВЦЭМ!$B$39:$B$782,S$175)+'СЕТ СН'!$F$12</f>
        <v>162.91513585000001</v>
      </c>
      <c r="T184" s="36">
        <f>SUMIFS(СВЦЭМ!$F$39:$F$782,СВЦЭМ!$A$39:$A$782,$A184,СВЦЭМ!$B$39:$B$782,T$175)+'СЕТ СН'!$F$12</f>
        <v>152.02905691000001</v>
      </c>
      <c r="U184" s="36">
        <f>SUMIFS(СВЦЭМ!$F$39:$F$782,СВЦЭМ!$A$39:$A$782,$A184,СВЦЭМ!$B$39:$B$782,U$175)+'СЕТ СН'!$F$12</f>
        <v>149.88057753000001</v>
      </c>
      <c r="V184" s="36">
        <f>SUMIFS(СВЦЭМ!$F$39:$F$782,СВЦЭМ!$A$39:$A$782,$A184,СВЦЭМ!$B$39:$B$782,V$175)+'СЕТ СН'!$F$12</f>
        <v>152.59302582999999</v>
      </c>
      <c r="W184" s="36">
        <f>SUMIFS(СВЦЭМ!$F$39:$F$782,СВЦЭМ!$A$39:$A$782,$A184,СВЦЭМ!$B$39:$B$782,W$175)+'СЕТ СН'!$F$12</f>
        <v>157.13170464999999</v>
      </c>
      <c r="X184" s="36">
        <f>SUMIFS(СВЦЭМ!$F$39:$F$782,СВЦЭМ!$A$39:$A$782,$A184,СВЦЭМ!$B$39:$B$782,X$175)+'СЕТ СН'!$F$12</f>
        <v>159.99693266</v>
      </c>
      <c r="Y184" s="36">
        <f>SUMIFS(СВЦЭМ!$F$39:$F$782,СВЦЭМ!$A$39:$A$782,$A184,СВЦЭМ!$B$39:$B$782,Y$175)+'СЕТ СН'!$F$12</f>
        <v>162.84202438</v>
      </c>
    </row>
    <row r="185" spans="1:25" ht="15.75" x14ac:dyDescent="0.2">
      <c r="A185" s="35">
        <f t="shared" si="5"/>
        <v>44602</v>
      </c>
      <c r="B185" s="36">
        <f>SUMIFS(СВЦЭМ!$F$39:$F$782,СВЦЭМ!$A$39:$A$782,$A185,СВЦЭМ!$B$39:$B$782,B$175)+'СЕТ СН'!$F$12</f>
        <v>157.14439827999999</v>
      </c>
      <c r="C185" s="36">
        <f>SUMIFS(СВЦЭМ!$F$39:$F$782,СВЦЭМ!$A$39:$A$782,$A185,СВЦЭМ!$B$39:$B$782,C$175)+'СЕТ СН'!$F$12</f>
        <v>164.54615379000001</v>
      </c>
      <c r="D185" s="36">
        <f>SUMIFS(СВЦЭМ!$F$39:$F$782,СВЦЭМ!$A$39:$A$782,$A185,СВЦЭМ!$B$39:$B$782,D$175)+'СЕТ СН'!$F$12</f>
        <v>168.97661092000001</v>
      </c>
      <c r="E185" s="36">
        <f>SUMIFS(СВЦЭМ!$F$39:$F$782,СВЦЭМ!$A$39:$A$782,$A185,СВЦЭМ!$B$39:$B$782,E$175)+'СЕТ СН'!$F$12</f>
        <v>168.09373601999999</v>
      </c>
      <c r="F185" s="36">
        <f>SUMIFS(СВЦЭМ!$F$39:$F$782,СВЦЭМ!$A$39:$A$782,$A185,СВЦЭМ!$B$39:$B$782,F$175)+'СЕТ СН'!$F$12</f>
        <v>164.05235321999999</v>
      </c>
      <c r="G185" s="36">
        <f>SUMIFS(СВЦЭМ!$F$39:$F$782,СВЦЭМ!$A$39:$A$782,$A185,СВЦЭМ!$B$39:$B$782,G$175)+'СЕТ СН'!$F$12</f>
        <v>160.13739766</v>
      </c>
      <c r="H185" s="36">
        <f>SUMIFS(СВЦЭМ!$F$39:$F$782,СВЦЭМ!$A$39:$A$782,$A185,СВЦЭМ!$B$39:$B$782,H$175)+'СЕТ СН'!$F$12</f>
        <v>152.90132643999999</v>
      </c>
      <c r="I185" s="36">
        <f>SUMIFS(СВЦЭМ!$F$39:$F$782,СВЦЭМ!$A$39:$A$782,$A185,СВЦЭМ!$B$39:$B$782,I$175)+'СЕТ СН'!$F$12</f>
        <v>149.42291184999999</v>
      </c>
      <c r="J185" s="36">
        <f>SUMIFS(СВЦЭМ!$F$39:$F$782,СВЦЭМ!$A$39:$A$782,$A185,СВЦЭМ!$B$39:$B$782,J$175)+'СЕТ СН'!$F$12</f>
        <v>145.48014879999999</v>
      </c>
      <c r="K185" s="36">
        <f>SUMIFS(СВЦЭМ!$F$39:$F$782,СВЦЭМ!$A$39:$A$782,$A185,СВЦЭМ!$B$39:$B$782,K$175)+'СЕТ СН'!$F$12</f>
        <v>145.27450475000001</v>
      </c>
      <c r="L185" s="36">
        <f>SUMIFS(СВЦЭМ!$F$39:$F$782,СВЦЭМ!$A$39:$A$782,$A185,СВЦЭМ!$B$39:$B$782,L$175)+'СЕТ СН'!$F$12</f>
        <v>145.70275477999999</v>
      </c>
      <c r="M185" s="36">
        <f>SUMIFS(СВЦЭМ!$F$39:$F$782,СВЦЭМ!$A$39:$A$782,$A185,СВЦЭМ!$B$39:$B$782,M$175)+'СЕТ СН'!$F$12</f>
        <v>151.26008346</v>
      </c>
      <c r="N185" s="36">
        <f>SUMIFS(СВЦЭМ!$F$39:$F$782,СВЦЭМ!$A$39:$A$782,$A185,СВЦЭМ!$B$39:$B$782,N$175)+'СЕТ СН'!$F$12</f>
        <v>158.78275690999999</v>
      </c>
      <c r="O185" s="36">
        <f>SUMIFS(СВЦЭМ!$F$39:$F$782,СВЦЭМ!$A$39:$A$782,$A185,СВЦЭМ!$B$39:$B$782,O$175)+'СЕТ СН'!$F$12</f>
        <v>161.90318282000001</v>
      </c>
      <c r="P185" s="36">
        <f>SUMIFS(СВЦЭМ!$F$39:$F$782,СВЦЭМ!$A$39:$A$782,$A185,СВЦЭМ!$B$39:$B$782,P$175)+'СЕТ СН'!$F$12</f>
        <v>163.32846397</v>
      </c>
      <c r="Q185" s="36">
        <f>SUMIFS(СВЦЭМ!$F$39:$F$782,СВЦЭМ!$A$39:$A$782,$A185,СВЦЭМ!$B$39:$B$782,Q$175)+'СЕТ СН'!$F$12</f>
        <v>163.99654176999999</v>
      </c>
      <c r="R185" s="36">
        <f>SUMIFS(СВЦЭМ!$F$39:$F$782,СВЦЭМ!$A$39:$A$782,$A185,СВЦЭМ!$B$39:$B$782,R$175)+'СЕТ СН'!$F$12</f>
        <v>163.65015578000001</v>
      </c>
      <c r="S185" s="36">
        <f>SUMIFS(СВЦЭМ!$F$39:$F$782,СВЦЭМ!$A$39:$A$782,$A185,СВЦЭМ!$B$39:$B$782,S$175)+'СЕТ СН'!$F$12</f>
        <v>158.54479343</v>
      </c>
      <c r="T185" s="36">
        <f>SUMIFS(СВЦЭМ!$F$39:$F$782,СВЦЭМ!$A$39:$A$782,$A185,СВЦЭМ!$B$39:$B$782,T$175)+'СЕТ СН'!$F$12</f>
        <v>149.27622174000001</v>
      </c>
      <c r="U185" s="36">
        <f>SUMIFS(СВЦЭМ!$F$39:$F$782,СВЦЭМ!$A$39:$A$782,$A185,СВЦЭМ!$B$39:$B$782,U$175)+'СЕТ СН'!$F$12</f>
        <v>148.08578395999999</v>
      </c>
      <c r="V185" s="36">
        <f>SUMIFS(СВЦЭМ!$F$39:$F$782,СВЦЭМ!$A$39:$A$782,$A185,СВЦЭМ!$B$39:$B$782,V$175)+'СЕТ СН'!$F$12</f>
        <v>148.13168383999999</v>
      </c>
      <c r="W185" s="36">
        <f>SUMIFS(СВЦЭМ!$F$39:$F$782,СВЦЭМ!$A$39:$A$782,$A185,СВЦЭМ!$B$39:$B$782,W$175)+'СЕТ СН'!$F$12</f>
        <v>151.01284086000001</v>
      </c>
      <c r="X185" s="36">
        <f>SUMIFS(СВЦЭМ!$F$39:$F$782,СВЦЭМ!$A$39:$A$782,$A185,СВЦЭМ!$B$39:$B$782,X$175)+'СЕТ СН'!$F$12</f>
        <v>156.63321934000001</v>
      </c>
      <c r="Y185" s="36">
        <f>SUMIFS(СВЦЭМ!$F$39:$F$782,СВЦЭМ!$A$39:$A$782,$A185,СВЦЭМ!$B$39:$B$782,Y$175)+'СЕТ СН'!$F$12</f>
        <v>158.50886829999999</v>
      </c>
    </row>
    <row r="186" spans="1:25" ht="15.75" x14ac:dyDescent="0.2">
      <c r="A186" s="35">
        <f t="shared" si="5"/>
        <v>44603</v>
      </c>
      <c r="B186" s="36">
        <f>SUMIFS(СВЦЭМ!$F$39:$F$782,СВЦЭМ!$A$39:$A$782,$A186,СВЦЭМ!$B$39:$B$782,B$175)+'СЕТ СН'!$F$12</f>
        <v>161.71002293000001</v>
      </c>
      <c r="C186" s="36">
        <f>SUMIFS(СВЦЭМ!$F$39:$F$782,СВЦЭМ!$A$39:$A$782,$A186,СВЦЭМ!$B$39:$B$782,C$175)+'СЕТ СН'!$F$12</f>
        <v>170.61847345000001</v>
      </c>
      <c r="D186" s="36">
        <f>SUMIFS(СВЦЭМ!$F$39:$F$782,СВЦЭМ!$A$39:$A$782,$A186,СВЦЭМ!$B$39:$B$782,D$175)+'СЕТ СН'!$F$12</f>
        <v>175.64784883999999</v>
      </c>
      <c r="E186" s="36">
        <f>SUMIFS(СВЦЭМ!$F$39:$F$782,СВЦЭМ!$A$39:$A$782,$A186,СВЦЭМ!$B$39:$B$782,E$175)+'СЕТ СН'!$F$12</f>
        <v>175.79425692000001</v>
      </c>
      <c r="F186" s="36">
        <f>SUMIFS(СВЦЭМ!$F$39:$F$782,СВЦЭМ!$A$39:$A$782,$A186,СВЦЭМ!$B$39:$B$782,F$175)+'СЕТ СН'!$F$12</f>
        <v>173.50672836999999</v>
      </c>
      <c r="G186" s="36">
        <f>SUMIFS(СВЦЭМ!$F$39:$F$782,СВЦЭМ!$A$39:$A$782,$A186,СВЦЭМ!$B$39:$B$782,G$175)+'СЕТ СН'!$F$12</f>
        <v>167.45197160000001</v>
      </c>
      <c r="H186" s="36">
        <f>SUMIFS(СВЦЭМ!$F$39:$F$782,СВЦЭМ!$A$39:$A$782,$A186,СВЦЭМ!$B$39:$B$782,H$175)+'СЕТ СН'!$F$12</f>
        <v>157.58354449000001</v>
      </c>
      <c r="I186" s="36">
        <f>SUMIFS(СВЦЭМ!$F$39:$F$782,СВЦЭМ!$A$39:$A$782,$A186,СВЦЭМ!$B$39:$B$782,I$175)+'СЕТ СН'!$F$12</f>
        <v>149.56394356000001</v>
      </c>
      <c r="J186" s="36">
        <f>SUMIFS(СВЦЭМ!$F$39:$F$782,СВЦЭМ!$A$39:$A$782,$A186,СВЦЭМ!$B$39:$B$782,J$175)+'СЕТ СН'!$F$12</f>
        <v>145.52883168</v>
      </c>
      <c r="K186" s="36">
        <f>SUMIFS(СВЦЭМ!$F$39:$F$782,СВЦЭМ!$A$39:$A$782,$A186,СВЦЭМ!$B$39:$B$782,K$175)+'СЕТ СН'!$F$12</f>
        <v>147.05332071999999</v>
      </c>
      <c r="L186" s="36">
        <f>SUMIFS(СВЦЭМ!$F$39:$F$782,СВЦЭМ!$A$39:$A$782,$A186,СВЦЭМ!$B$39:$B$782,L$175)+'СЕТ СН'!$F$12</f>
        <v>147.40043944000001</v>
      </c>
      <c r="M186" s="36">
        <f>SUMIFS(СВЦЭМ!$F$39:$F$782,СВЦЭМ!$A$39:$A$782,$A186,СВЦЭМ!$B$39:$B$782,M$175)+'СЕТ СН'!$F$12</f>
        <v>149.95354799</v>
      </c>
      <c r="N186" s="36">
        <f>SUMIFS(СВЦЭМ!$F$39:$F$782,СВЦЭМ!$A$39:$A$782,$A186,СВЦЭМ!$B$39:$B$782,N$175)+'СЕТ СН'!$F$12</f>
        <v>155.55353167999999</v>
      </c>
      <c r="O186" s="36">
        <f>SUMIFS(СВЦЭМ!$F$39:$F$782,СВЦЭМ!$A$39:$A$782,$A186,СВЦЭМ!$B$39:$B$782,O$175)+'СЕТ СН'!$F$12</f>
        <v>157.77820912999999</v>
      </c>
      <c r="P186" s="36">
        <f>SUMIFS(СВЦЭМ!$F$39:$F$782,СВЦЭМ!$A$39:$A$782,$A186,СВЦЭМ!$B$39:$B$782,P$175)+'СЕТ СН'!$F$12</f>
        <v>160.13997483</v>
      </c>
      <c r="Q186" s="36">
        <f>SUMIFS(СВЦЭМ!$F$39:$F$782,СВЦЭМ!$A$39:$A$782,$A186,СВЦЭМ!$B$39:$B$782,Q$175)+'СЕТ СН'!$F$12</f>
        <v>160.40830056999999</v>
      </c>
      <c r="R186" s="36">
        <f>SUMIFS(СВЦЭМ!$F$39:$F$782,СВЦЭМ!$A$39:$A$782,$A186,СВЦЭМ!$B$39:$B$782,R$175)+'СЕТ СН'!$F$12</f>
        <v>159.22013547</v>
      </c>
      <c r="S186" s="36">
        <f>SUMIFS(СВЦЭМ!$F$39:$F$782,СВЦЭМ!$A$39:$A$782,$A186,СВЦЭМ!$B$39:$B$782,S$175)+'СЕТ СН'!$F$12</f>
        <v>152.50740647999999</v>
      </c>
      <c r="T186" s="36">
        <f>SUMIFS(СВЦЭМ!$F$39:$F$782,СВЦЭМ!$A$39:$A$782,$A186,СВЦЭМ!$B$39:$B$782,T$175)+'СЕТ СН'!$F$12</f>
        <v>146.68026259999999</v>
      </c>
      <c r="U186" s="36">
        <f>SUMIFS(СВЦЭМ!$F$39:$F$782,СВЦЭМ!$A$39:$A$782,$A186,СВЦЭМ!$B$39:$B$782,U$175)+'СЕТ СН'!$F$12</f>
        <v>146.53447437</v>
      </c>
      <c r="V186" s="36">
        <f>SUMIFS(СВЦЭМ!$F$39:$F$782,СВЦЭМ!$A$39:$A$782,$A186,СВЦЭМ!$B$39:$B$782,V$175)+'СЕТ СН'!$F$12</f>
        <v>147.33374752</v>
      </c>
      <c r="W186" s="36">
        <f>SUMIFS(СВЦЭМ!$F$39:$F$782,СВЦЭМ!$A$39:$A$782,$A186,СВЦЭМ!$B$39:$B$782,W$175)+'СЕТ СН'!$F$12</f>
        <v>149.14164262</v>
      </c>
      <c r="X186" s="36">
        <f>SUMIFS(СВЦЭМ!$F$39:$F$782,СВЦЭМ!$A$39:$A$782,$A186,СВЦЭМ!$B$39:$B$782,X$175)+'СЕТ СН'!$F$12</f>
        <v>150.67141276999999</v>
      </c>
      <c r="Y186" s="36">
        <f>SUMIFS(СВЦЭМ!$F$39:$F$782,СВЦЭМ!$A$39:$A$782,$A186,СВЦЭМ!$B$39:$B$782,Y$175)+'СЕТ СН'!$F$12</f>
        <v>152.91817399999999</v>
      </c>
    </row>
    <row r="187" spans="1:25" ht="15.75" x14ac:dyDescent="0.2">
      <c r="A187" s="35">
        <f t="shared" si="5"/>
        <v>44604</v>
      </c>
      <c r="B187" s="36">
        <f>SUMIFS(СВЦЭМ!$F$39:$F$782,СВЦЭМ!$A$39:$A$782,$A187,СВЦЭМ!$B$39:$B$782,B$175)+'СЕТ СН'!$F$12</f>
        <v>167.06282143999999</v>
      </c>
      <c r="C187" s="36">
        <f>SUMIFS(СВЦЭМ!$F$39:$F$782,СВЦЭМ!$A$39:$A$782,$A187,СВЦЭМ!$B$39:$B$782,C$175)+'СЕТ СН'!$F$12</f>
        <v>168.26927176999999</v>
      </c>
      <c r="D187" s="36">
        <f>SUMIFS(СВЦЭМ!$F$39:$F$782,СВЦЭМ!$A$39:$A$782,$A187,СВЦЭМ!$B$39:$B$782,D$175)+'СЕТ СН'!$F$12</f>
        <v>168.11203</v>
      </c>
      <c r="E187" s="36">
        <f>SUMIFS(СВЦЭМ!$F$39:$F$782,СВЦЭМ!$A$39:$A$782,$A187,СВЦЭМ!$B$39:$B$782,E$175)+'СЕТ СН'!$F$12</f>
        <v>168.56971978999999</v>
      </c>
      <c r="F187" s="36">
        <f>SUMIFS(СВЦЭМ!$F$39:$F$782,СВЦЭМ!$A$39:$A$782,$A187,СВЦЭМ!$B$39:$B$782,F$175)+'СЕТ СН'!$F$12</f>
        <v>167.42317713</v>
      </c>
      <c r="G187" s="36">
        <f>SUMIFS(СВЦЭМ!$F$39:$F$782,СВЦЭМ!$A$39:$A$782,$A187,СВЦЭМ!$B$39:$B$782,G$175)+'СЕТ СН'!$F$12</f>
        <v>165.45763052000001</v>
      </c>
      <c r="H187" s="36">
        <f>SUMIFS(СВЦЭМ!$F$39:$F$782,СВЦЭМ!$A$39:$A$782,$A187,СВЦЭМ!$B$39:$B$782,H$175)+'СЕТ СН'!$F$12</f>
        <v>160.14099225000001</v>
      </c>
      <c r="I187" s="36">
        <f>SUMIFS(СВЦЭМ!$F$39:$F$782,СВЦЭМ!$A$39:$A$782,$A187,СВЦЭМ!$B$39:$B$782,I$175)+'СЕТ СН'!$F$12</f>
        <v>155.14944376</v>
      </c>
      <c r="J187" s="36">
        <f>SUMIFS(СВЦЭМ!$F$39:$F$782,СВЦЭМ!$A$39:$A$782,$A187,СВЦЭМ!$B$39:$B$782,J$175)+'СЕТ СН'!$F$12</f>
        <v>147.14673585</v>
      </c>
      <c r="K187" s="36">
        <f>SUMIFS(СВЦЭМ!$F$39:$F$782,СВЦЭМ!$A$39:$A$782,$A187,СВЦЭМ!$B$39:$B$782,K$175)+'СЕТ СН'!$F$12</f>
        <v>144.6388049</v>
      </c>
      <c r="L187" s="36">
        <f>SUMIFS(СВЦЭМ!$F$39:$F$782,СВЦЭМ!$A$39:$A$782,$A187,СВЦЭМ!$B$39:$B$782,L$175)+'СЕТ СН'!$F$12</f>
        <v>146.18186241999999</v>
      </c>
      <c r="M187" s="36">
        <f>SUMIFS(СВЦЭМ!$F$39:$F$782,СВЦЭМ!$A$39:$A$782,$A187,СВЦЭМ!$B$39:$B$782,M$175)+'СЕТ СН'!$F$12</f>
        <v>150.53721643</v>
      </c>
      <c r="N187" s="36">
        <f>SUMIFS(СВЦЭМ!$F$39:$F$782,СВЦЭМ!$A$39:$A$782,$A187,СВЦЭМ!$B$39:$B$782,N$175)+'СЕТ СН'!$F$12</f>
        <v>153.74489885</v>
      </c>
      <c r="O187" s="36">
        <f>SUMIFS(СВЦЭМ!$F$39:$F$782,СВЦЭМ!$A$39:$A$782,$A187,СВЦЭМ!$B$39:$B$782,O$175)+'СЕТ СН'!$F$12</f>
        <v>155.62747379999999</v>
      </c>
      <c r="P187" s="36">
        <f>SUMIFS(СВЦЭМ!$F$39:$F$782,СВЦЭМ!$A$39:$A$782,$A187,СВЦЭМ!$B$39:$B$782,P$175)+'СЕТ СН'!$F$12</f>
        <v>158.46456687</v>
      </c>
      <c r="Q187" s="36">
        <f>SUMIFS(СВЦЭМ!$F$39:$F$782,СВЦЭМ!$A$39:$A$782,$A187,СВЦЭМ!$B$39:$B$782,Q$175)+'СЕТ СН'!$F$12</f>
        <v>158.03285554999999</v>
      </c>
      <c r="R187" s="36">
        <f>SUMIFS(СВЦЭМ!$F$39:$F$782,СВЦЭМ!$A$39:$A$782,$A187,СВЦЭМ!$B$39:$B$782,R$175)+'СЕТ СН'!$F$12</f>
        <v>158.79542688999999</v>
      </c>
      <c r="S187" s="36">
        <f>SUMIFS(СВЦЭМ!$F$39:$F$782,СВЦЭМ!$A$39:$A$782,$A187,СВЦЭМ!$B$39:$B$782,S$175)+'СЕТ СН'!$F$12</f>
        <v>154.26358083</v>
      </c>
      <c r="T187" s="36">
        <f>SUMIFS(СВЦЭМ!$F$39:$F$782,СВЦЭМ!$A$39:$A$782,$A187,СВЦЭМ!$B$39:$B$782,T$175)+'СЕТ СН'!$F$12</f>
        <v>146.92472931</v>
      </c>
      <c r="U187" s="36">
        <f>SUMIFS(СВЦЭМ!$F$39:$F$782,СВЦЭМ!$A$39:$A$782,$A187,СВЦЭМ!$B$39:$B$782,U$175)+'СЕТ СН'!$F$12</f>
        <v>145.18292762999999</v>
      </c>
      <c r="V187" s="36">
        <f>SUMIFS(СВЦЭМ!$F$39:$F$782,СВЦЭМ!$A$39:$A$782,$A187,СВЦЭМ!$B$39:$B$782,V$175)+'СЕТ СН'!$F$12</f>
        <v>147.34033439000001</v>
      </c>
      <c r="W187" s="36">
        <f>SUMIFS(СВЦЭМ!$F$39:$F$782,СВЦЭМ!$A$39:$A$782,$A187,СВЦЭМ!$B$39:$B$782,W$175)+'СЕТ СН'!$F$12</f>
        <v>149.66671941000001</v>
      </c>
      <c r="X187" s="36">
        <f>SUMIFS(СВЦЭМ!$F$39:$F$782,СВЦЭМ!$A$39:$A$782,$A187,СВЦЭМ!$B$39:$B$782,X$175)+'СЕТ СН'!$F$12</f>
        <v>151.60662066</v>
      </c>
      <c r="Y187" s="36">
        <f>SUMIFS(СВЦЭМ!$F$39:$F$782,СВЦЭМ!$A$39:$A$782,$A187,СВЦЭМ!$B$39:$B$782,Y$175)+'СЕТ СН'!$F$12</f>
        <v>157.97781363000001</v>
      </c>
    </row>
    <row r="188" spans="1:25" ht="15.75" x14ac:dyDescent="0.2">
      <c r="A188" s="35">
        <f t="shared" si="5"/>
        <v>44605</v>
      </c>
      <c r="B188" s="36">
        <f>SUMIFS(СВЦЭМ!$F$39:$F$782,СВЦЭМ!$A$39:$A$782,$A188,СВЦЭМ!$B$39:$B$782,B$175)+'СЕТ СН'!$F$12</f>
        <v>159.9942523</v>
      </c>
      <c r="C188" s="36">
        <f>SUMIFS(СВЦЭМ!$F$39:$F$782,СВЦЭМ!$A$39:$A$782,$A188,СВЦЭМ!$B$39:$B$782,C$175)+'СЕТ СН'!$F$12</f>
        <v>166.89556371</v>
      </c>
      <c r="D188" s="36">
        <f>SUMIFS(СВЦЭМ!$F$39:$F$782,СВЦЭМ!$A$39:$A$782,$A188,СВЦЭМ!$B$39:$B$782,D$175)+'СЕТ СН'!$F$12</f>
        <v>167.38105967000001</v>
      </c>
      <c r="E188" s="36">
        <f>SUMIFS(СВЦЭМ!$F$39:$F$782,СВЦЭМ!$A$39:$A$782,$A188,СВЦЭМ!$B$39:$B$782,E$175)+'СЕТ СН'!$F$12</f>
        <v>167.69400067999999</v>
      </c>
      <c r="F188" s="36">
        <f>SUMIFS(СВЦЭМ!$F$39:$F$782,СВЦЭМ!$A$39:$A$782,$A188,СВЦЭМ!$B$39:$B$782,F$175)+'СЕТ СН'!$F$12</f>
        <v>167.76527720999999</v>
      </c>
      <c r="G188" s="36">
        <f>SUMIFS(СВЦЭМ!$F$39:$F$782,СВЦЭМ!$A$39:$A$782,$A188,СВЦЭМ!$B$39:$B$782,G$175)+'СЕТ СН'!$F$12</f>
        <v>167.54271980999999</v>
      </c>
      <c r="H188" s="36">
        <f>SUMIFS(СВЦЭМ!$F$39:$F$782,СВЦЭМ!$A$39:$A$782,$A188,СВЦЭМ!$B$39:$B$782,H$175)+'СЕТ СН'!$F$12</f>
        <v>164.64886271</v>
      </c>
      <c r="I188" s="36">
        <f>SUMIFS(СВЦЭМ!$F$39:$F$782,СВЦЭМ!$A$39:$A$782,$A188,СВЦЭМ!$B$39:$B$782,I$175)+'СЕТ СН'!$F$12</f>
        <v>157.45039521999999</v>
      </c>
      <c r="J188" s="36">
        <f>SUMIFS(СВЦЭМ!$F$39:$F$782,СВЦЭМ!$A$39:$A$782,$A188,СВЦЭМ!$B$39:$B$782,J$175)+'СЕТ СН'!$F$12</f>
        <v>148.33714011000001</v>
      </c>
      <c r="K188" s="36">
        <f>SUMIFS(СВЦЭМ!$F$39:$F$782,СВЦЭМ!$A$39:$A$782,$A188,СВЦЭМ!$B$39:$B$782,K$175)+'СЕТ СН'!$F$12</f>
        <v>143.50243755</v>
      </c>
      <c r="L188" s="36">
        <f>SUMIFS(СВЦЭМ!$F$39:$F$782,СВЦЭМ!$A$39:$A$782,$A188,СВЦЭМ!$B$39:$B$782,L$175)+'СЕТ СН'!$F$12</f>
        <v>142.36469606</v>
      </c>
      <c r="M188" s="36">
        <f>SUMIFS(СВЦЭМ!$F$39:$F$782,СВЦЭМ!$A$39:$A$782,$A188,СВЦЭМ!$B$39:$B$782,M$175)+'СЕТ СН'!$F$12</f>
        <v>146.51999137999999</v>
      </c>
      <c r="N188" s="36">
        <f>SUMIFS(СВЦЭМ!$F$39:$F$782,СВЦЭМ!$A$39:$A$782,$A188,СВЦЭМ!$B$39:$B$782,N$175)+'СЕТ СН'!$F$12</f>
        <v>152.71759302000001</v>
      </c>
      <c r="O188" s="36">
        <f>SUMIFS(СВЦЭМ!$F$39:$F$782,СВЦЭМ!$A$39:$A$782,$A188,СВЦЭМ!$B$39:$B$782,O$175)+'СЕТ СН'!$F$12</f>
        <v>156.53228657</v>
      </c>
      <c r="P188" s="36">
        <f>SUMIFS(СВЦЭМ!$F$39:$F$782,СВЦЭМ!$A$39:$A$782,$A188,СВЦЭМ!$B$39:$B$782,P$175)+'СЕТ СН'!$F$12</f>
        <v>159.84393505</v>
      </c>
      <c r="Q188" s="36">
        <f>SUMIFS(СВЦЭМ!$F$39:$F$782,СВЦЭМ!$A$39:$A$782,$A188,СВЦЭМ!$B$39:$B$782,Q$175)+'СЕТ СН'!$F$12</f>
        <v>159.60036306000001</v>
      </c>
      <c r="R188" s="36">
        <f>SUMIFS(СВЦЭМ!$F$39:$F$782,СВЦЭМ!$A$39:$A$782,$A188,СВЦЭМ!$B$39:$B$782,R$175)+'СЕТ СН'!$F$12</f>
        <v>160.77963399999999</v>
      </c>
      <c r="S188" s="36">
        <f>SUMIFS(СВЦЭМ!$F$39:$F$782,СВЦЭМ!$A$39:$A$782,$A188,СВЦЭМ!$B$39:$B$782,S$175)+'СЕТ СН'!$F$12</f>
        <v>155.65268764999999</v>
      </c>
      <c r="T188" s="36">
        <f>SUMIFS(СВЦЭМ!$F$39:$F$782,СВЦЭМ!$A$39:$A$782,$A188,СВЦЭМ!$B$39:$B$782,T$175)+'СЕТ СН'!$F$12</f>
        <v>141.92215716999999</v>
      </c>
      <c r="U188" s="36">
        <f>SUMIFS(СВЦЭМ!$F$39:$F$782,СВЦЭМ!$A$39:$A$782,$A188,СВЦЭМ!$B$39:$B$782,U$175)+'СЕТ СН'!$F$12</f>
        <v>141.13597906000001</v>
      </c>
      <c r="V188" s="36">
        <f>SUMIFS(СВЦЭМ!$F$39:$F$782,СВЦЭМ!$A$39:$A$782,$A188,СВЦЭМ!$B$39:$B$782,V$175)+'СЕТ СН'!$F$12</f>
        <v>141.54075603999999</v>
      </c>
      <c r="W188" s="36">
        <f>SUMIFS(СВЦЭМ!$F$39:$F$782,СВЦЭМ!$A$39:$A$782,$A188,СВЦЭМ!$B$39:$B$782,W$175)+'СЕТ СН'!$F$12</f>
        <v>143.86558303000001</v>
      </c>
      <c r="X188" s="36">
        <f>SUMIFS(СВЦЭМ!$F$39:$F$782,СВЦЭМ!$A$39:$A$782,$A188,СВЦЭМ!$B$39:$B$782,X$175)+'СЕТ СН'!$F$12</f>
        <v>147.49874154</v>
      </c>
      <c r="Y188" s="36">
        <f>SUMIFS(СВЦЭМ!$F$39:$F$782,СВЦЭМ!$A$39:$A$782,$A188,СВЦЭМ!$B$39:$B$782,Y$175)+'СЕТ СН'!$F$12</f>
        <v>153.20538923999999</v>
      </c>
    </row>
    <row r="189" spans="1:25" ht="15.75" x14ac:dyDescent="0.2">
      <c r="A189" s="35">
        <f t="shared" si="5"/>
        <v>44606</v>
      </c>
      <c r="B189" s="36">
        <f>SUMIFS(СВЦЭМ!$F$39:$F$782,СВЦЭМ!$A$39:$A$782,$A189,СВЦЭМ!$B$39:$B$782,B$175)+'СЕТ СН'!$F$12</f>
        <v>161.29666265</v>
      </c>
      <c r="C189" s="36">
        <f>SUMIFS(СВЦЭМ!$F$39:$F$782,СВЦЭМ!$A$39:$A$782,$A189,СВЦЭМ!$B$39:$B$782,C$175)+'СЕТ СН'!$F$12</f>
        <v>169.1996413</v>
      </c>
      <c r="D189" s="36">
        <f>SUMIFS(СВЦЭМ!$F$39:$F$782,СВЦЭМ!$A$39:$A$782,$A189,СВЦЭМ!$B$39:$B$782,D$175)+'СЕТ СН'!$F$12</f>
        <v>169.68300622999999</v>
      </c>
      <c r="E189" s="36">
        <f>SUMIFS(СВЦЭМ!$F$39:$F$782,СВЦЭМ!$A$39:$A$782,$A189,СВЦЭМ!$B$39:$B$782,E$175)+'СЕТ СН'!$F$12</f>
        <v>170.32438249</v>
      </c>
      <c r="F189" s="36">
        <f>SUMIFS(СВЦЭМ!$F$39:$F$782,СВЦЭМ!$A$39:$A$782,$A189,СВЦЭМ!$B$39:$B$782,F$175)+'СЕТ СН'!$F$12</f>
        <v>168.90585651000001</v>
      </c>
      <c r="G189" s="36">
        <f>SUMIFS(СВЦЭМ!$F$39:$F$782,СВЦЭМ!$A$39:$A$782,$A189,СВЦЭМ!$B$39:$B$782,G$175)+'СЕТ СН'!$F$12</f>
        <v>166.89396256000001</v>
      </c>
      <c r="H189" s="36">
        <f>SUMIFS(СВЦЭМ!$F$39:$F$782,СВЦЭМ!$A$39:$A$782,$A189,СВЦЭМ!$B$39:$B$782,H$175)+'СЕТ СН'!$F$12</f>
        <v>165.14982621999999</v>
      </c>
      <c r="I189" s="36">
        <f>SUMIFS(СВЦЭМ!$F$39:$F$782,СВЦЭМ!$A$39:$A$782,$A189,СВЦЭМ!$B$39:$B$782,I$175)+'СЕТ СН'!$F$12</f>
        <v>149.45753658999999</v>
      </c>
      <c r="J189" s="36">
        <f>SUMIFS(СВЦЭМ!$F$39:$F$782,СВЦЭМ!$A$39:$A$782,$A189,СВЦЭМ!$B$39:$B$782,J$175)+'СЕТ СН'!$F$12</f>
        <v>143.74413086000001</v>
      </c>
      <c r="K189" s="36">
        <f>SUMIFS(СВЦЭМ!$F$39:$F$782,СВЦЭМ!$A$39:$A$782,$A189,СВЦЭМ!$B$39:$B$782,K$175)+'СЕТ СН'!$F$12</f>
        <v>142.46881891999999</v>
      </c>
      <c r="L189" s="36">
        <f>SUMIFS(СВЦЭМ!$F$39:$F$782,СВЦЭМ!$A$39:$A$782,$A189,СВЦЭМ!$B$39:$B$782,L$175)+'СЕТ СН'!$F$12</f>
        <v>142.2994084</v>
      </c>
      <c r="M189" s="36">
        <f>SUMIFS(СВЦЭМ!$F$39:$F$782,СВЦЭМ!$A$39:$A$782,$A189,СВЦЭМ!$B$39:$B$782,M$175)+'СЕТ СН'!$F$12</f>
        <v>147.39546455999999</v>
      </c>
      <c r="N189" s="36">
        <f>SUMIFS(СВЦЭМ!$F$39:$F$782,СВЦЭМ!$A$39:$A$782,$A189,СВЦЭМ!$B$39:$B$782,N$175)+'СЕТ СН'!$F$12</f>
        <v>152.19258128000001</v>
      </c>
      <c r="O189" s="36">
        <f>SUMIFS(СВЦЭМ!$F$39:$F$782,СВЦЭМ!$A$39:$A$782,$A189,СВЦЭМ!$B$39:$B$782,O$175)+'СЕТ СН'!$F$12</f>
        <v>154.9362308</v>
      </c>
      <c r="P189" s="36">
        <f>SUMIFS(СВЦЭМ!$F$39:$F$782,СВЦЭМ!$A$39:$A$782,$A189,СВЦЭМ!$B$39:$B$782,P$175)+'СЕТ СН'!$F$12</f>
        <v>157.30219507000001</v>
      </c>
      <c r="Q189" s="36">
        <f>SUMIFS(СВЦЭМ!$F$39:$F$782,СВЦЭМ!$A$39:$A$782,$A189,СВЦЭМ!$B$39:$B$782,Q$175)+'СЕТ СН'!$F$12</f>
        <v>158.17624480999999</v>
      </c>
      <c r="R189" s="36">
        <f>SUMIFS(СВЦЭМ!$F$39:$F$782,СВЦЭМ!$A$39:$A$782,$A189,СВЦЭМ!$B$39:$B$782,R$175)+'СЕТ СН'!$F$12</f>
        <v>157.43412187000001</v>
      </c>
      <c r="S189" s="36">
        <f>SUMIFS(СВЦЭМ!$F$39:$F$782,СВЦЭМ!$A$39:$A$782,$A189,СВЦЭМ!$B$39:$B$782,S$175)+'СЕТ СН'!$F$12</f>
        <v>152.91808771999999</v>
      </c>
      <c r="T189" s="36">
        <f>SUMIFS(СВЦЭМ!$F$39:$F$782,СВЦЭМ!$A$39:$A$782,$A189,СВЦЭМ!$B$39:$B$782,T$175)+'СЕТ СН'!$F$12</f>
        <v>143.2811452</v>
      </c>
      <c r="U189" s="36">
        <f>SUMIFS(СВЦЭМ!$F$39:$F$782,СВЦЭМ!$A$39:$A$782,$A189,СВЦЭМ!$B$39:$B$782,U$175)+'СЕТ СН'!$F$12</f>
        <v>141.92624164</v>
      </c>
      <c r="V189" s="36">
        <f>SUMIFS(СВЦЭМ!$F$39:$F$782,СВЦЭМ!$A$39:$A$782,$A189,СВЦЭМ!$B$39:$B$782,V$175)+'СЕТ СН'!$F$12</f>
        <v>143.89216832</v>
      </c>
      <c r="W189" s="36">
        <f>SUMIFS(СВЦЭМ!$F$39:$F$782,СВЦЭМ!$A$39:$A$782,$A189,СВЦЭМ!$B$39:$B$782,W$175)+'СЕТ СН'!$F$12</f>
        <v>145.73604717000001</v>
      </c>
      <c r="X189" s="36">
        <f>SUMIFS(СВЦЭМ!$F$39:$F$782,СВЦЭМ!$A$39:$A$782,$A189,СВЦЭМ!$B$39:$B$782,X$175)+'СЕТ СН'!$F$12</f>
        <v>149.29904228999999</v>
      </c>
      <c r="Y189" s="36">
        <f>SUMIFS(СВЦЭМ!$F$39:$F$782,СВЦЭМ!$A$39:$A$782,$A189,СВЦЭМ!$B$39:$B$782,Y$175)+'СЕТ СН'!$F$12</f>
        <v>153.49104840000001</v>
      </c>
    </row>
    <row r="190" spans="1:25" ht="15.75" x14ac:dyDescent="0.2">
      <c r="A190" s="35">
        <f t="shared" si="5"/>
        <v>44607</v>
      </c>
      <c r="B190" s="36">
        <f>SUMIFS(СВЦЭМ!$F$39:$F$782,СВЦЭМ!$A$39:$A$782,$A190,СВЦЭМ!$B$39:$B$782,B$175)+'СЕТ СН'!$F$12</f>
        <v>150.58777280000001</v>
      </c>
      <c r="C190" s="36">
        <f>SUMIFS(СВЦЭМ!$F$39:$F$782,СВЦЭМ!$A$39:$A$782,$A190,СВЦЭМ!$B$39:$B$782,C$175)+'СЕТ СН'!$F$12</f>
        <v>159.30885656000001</v>
      </c>
      <c r="D190" s="36">
        <f>SUMIFS(СВЦЭМ!$F$39:$F$782,СВЦЭМ!$A$39:$A$782,$A190,СВЦЭМ!$B$39:$B$782,D$175)+'СЕТ СН'!$F$12</f>
        <v>163.49208311999999</v>
      </c>
      <c r="E190" s="36">
        <f>SUMIFS(СВЦЭМ!$F$39:$F$782,СВЦЭМ!$A$39:$A$782,$A190,СВЦЭМ!$B$39:$B$782,E$175)+'СЕТ СН'!$F$12</f>
        <v>164.17238503999999</v>
      </c>
      <c r="F190" s="36">
        <f>SUMIFS(СВЦЭМ!$F$39:$F$782,СВЦЭМ!$A$39:$A$782,$A190,СВЦЭМ!$B$39:$B$782,F$175)+'СЕТ СН'!$F$12</f>
        <v>162.48754883999999</v>
      </c>
      <c r="G190" s="36">
        <f>SUMIFS(СВЦЭМ!$F$39:$F$782,СВЦЭМ!$A$39:$A$782,$A190,СВЦЭМ!$B$39:$B$782,G$175)+'СЕТ СН'!$F$12</f>
        <v>158.37038047999999</v>
      </c>
      <c r="H190" s="36">
        <f>SUMIFS(СВЦЭМ!$F$39:$F$782,СВЦЭМ!$A$39:$A$782,$A190,СВЦЭМ!$B$39:$B$782,H$175)+'СЕТ СН'!$F$12</f>
        <v>150.40302169</v>
      </c>
      <c r="I190" s="36">
        <f>SUMIFS(СВЦЭМ!$F$39:$F$782,СВЦЭМ!$A$39:$A$782,$A190,СВЦЭМ!$B$39:$B$782,I$175)+'СЕТ СН'!$F$12</f>
        <v>140.97213647999999</v>
      </c>
      <c r="J190" s="36">
        <f>SUMIFS(СВЦЭМ!$F$39:$F$782,СВЦЭМ!$A$39:$A$782,$A190,СВЦЭМ!$B$39:$B$782,J$175)+'СЕТ СН'!$F$12</f>
        <v>133.39267348000001</v>
      </c>
      <c r="K190" s="36">
        <f>SUMIFS(СВЦЭМ!$F$39:$F$782,СВЦЭМ!$A$39:$A$782,$A190,СВЦЭМ!$B$39:$B$782,K$175)+'СЕТ СН'!$F$12</f>
        <v>131.27588492000001</v>
      </c>
      <c r="L190" s="36">
        <f>SUMIFS(СВЦЭМ!$F$39:$F$782,СВЦЭМ!$A$39:$A$782,$A190,СВЦЭМ!$B$39:$B$782,L$175)+'СЕТ СН'!$F$12</f>
        <v>132.39485393999999</v>
      </c>
      <c r="M190" s="36">
        <f>SUMIFS(СВЦЭМ!$F$39:$F$782,СВЦЭМ!$A$39:$A$782,$A190,СВЦЭМ!$B$39:$B$782,M$175)+'СЕТ СН'!$F$12</f>
        <v>139.71473634</v>
      </c>
      <c r="N190" s="36">
        <f>SUMIFS(СВЦЭМ!$F$39:$F$782,СВЦЭМ!$A$39:$A$782,$A190,СВЦЭМ!$B$39:$B$782,N$175)+'СЕТ СН'!$F$12</f>
        <v>143.6729642</v>
      </c>
      <c r="O190" s="36">
        <f>SUMIFS(СВЦЭМ!$F$39:$F$782,СВЦЭМ!$A$39:$A$782,$A190,СВЦЭМ!$B$39:$B$782,O$175)+'СЕТ СН'!$F$12</f>
        <v>148.03445034000001</v>
      </c>
      <c r="P190" s="36">
        <f>SUMIFS(СВЦЭМ!$F$39:$F$782,СВЦЭМ!$A$39:$A$782,$A190,СВЦЭМ!$B$39:$B$782,P$175)+'СЕТ СН'!$F$12</f>
        <v>153.22925175</v>
      </c>
      <c r="Q190" s="36">
        <f>SUMIFS(СВЦЭМ!$F$39:$F$782,СВЦЭМ!$A$39:$A$782,$A190,СВЦЭМ!$B$39:$B$782,Q$175)+'СЕТ СН'!$F$12</f>
        <v>153.93822845</v>
      </c>
      <c r="R190" s="36">
        <f>SUMIFS(СВЦЭМ!$F$39:$F$782,СВЦЭМ!$A$39:$A$782,$A190,СВЦЭМ!$B$39:$B$782,R$175)+'СЕТ СН'!$F$12</f>
        <v>153.53315717999999</v>
      </c>
      <c r="S190" s="36">
        <f>SUMIFS(СВЦЭМ!$F$39:$F$782,СВЦЭМ!$A$39:$A$782,$A190,СВЦЭМ!$B$39:$B$782,S$175)+'СЕТ СН'!$F$12</f>
        <v>149.88361458</v>
      </c>
      <c r="T190" s="36">
        <f>SUMIFS(СВЦЭМ!$F$39:$F$782,СВЦЭМ!$A$39:$A$782,$A190,СВЦЭМ!$B$39:$B$782,T$175)+'СЕТ СН'!$F$12</f>
        <v>140.49049753</v>
      </c>
      <c r="U190" s="36">
        <f>SUMIFS(СВЦЭМ!$F$39:$F$782,СВЦЭМ!$A$39:$A$782,$A190,СВЦЭМ!$B$39:$B$782,U$175)+'СЕТ СН'!$F$12</f>
        <v>137.35001921</v>
      </c>
      <c r="V190" s="36">
        <f>SUMIFS(СВЦЭМ!$F$39:$F$782,СВЦЭМ!$A$39:$A$782,$A190,СВЦЭМ!$B$39:$B$782,V$175)+'СЕТ СН'!$F$12</f>
        <v>137.95892502000001</v>
      </c>
      <c r="W190" s="36">
        <f>SUMIFS(СВЦЭМ!$F$39:$F$782,СВЦЭМ!$A$39:$A$782,$A190,СВЦЭМ!$B$39:$B$782,W$175)+'СЕТ СН'!$F$12</f>
        <v>139.7281002</v>
      </c>
      <c r="X190" s="36">
        <f>SUMIFS(СВЦЭМ!$F$39:$F$782,СВЦЭМ!$A$39:$A$782,$A190,СВЦЭМ!$B$39:$B$782,X$175)+'СЕТ СН'!$F$12</f>
        <v>144.14524238000001</v>
      </c>
      <c r="Y190" s="36">
        <f>SUMIFS(СВЦЭМ!$F$39:$F$782,СВЦЭМ!$A$39:$A$782,$A190,СВЦЭМ!$B$39:$B$782,Y$175)+'СЕТ СН'!$F$12</f>
        <v>148.79744579000001</v>
      </c>
    </row>
    <row r="191" spans="1:25" ht="15.75" x14ac:dyDescent="0.2">
      <c r="A191" s="35">
        <f t="shared" si="5"/>
        <v>44608</v>
      </c>
      <c r="B191" s="36">
        <f>SUMIFS(СВЦЭМ!$F$39:$F$782,СВЦЭМ!$A$39:$A$782,$A191,СВЦЭМ!$B$39:$B$782,B$175)+'СЕТ СН'!$F$12</f>
        <v>153.32905259</v>
      </c>
      <c r="C191" s="36">
        <f>SUMIFS(СВЦЭМ!$F$39:$F$782,СВЦЭМ!$A$39:$A$782,$A191,СВЦЭМ!$B$39:$B$782,C$175)+'СЕТ СН'!$F$12</f>
        <v>160.62637104999999</v>
      </c>
      <c r="D191" s="36">
        <f>SUMIFS(СВЦЭМ!$F$39:$F$782,СВЦЭМ!$A$39:$A$782,$A191,СВЦЭМ!$B$39:$B$782,D$175)+'СЕТ СН'!$F$12</f>
        <v>161.95739204</v>
      </c>
      <c r="E191" s="36">
        <f>SUMIFS(СВЦЭМ!$F$39:$F$782,СВЦЭМ!$A$39:$A$782,$A191,СВЦЭМ!$B$39:$B$782,E$175)+'СЕТ СН'!$F$12</f>
        <v>162.06714615999999</v>
      </c>
      <c r="F191" s="36">
        <f>SUMIFS(СВЦЭМ!$F$39:$F$782,СВЦЭМ!$A$39:$A$782,$A191,СВЦЭМ!$B$39:$B$782,F$175)+'СЕТ СН'!$F$12</f>
        <v>161.03982747000001</v>
      </c>
      <c r="G191" s="36">
        <f>SUMIFS(СВЦЭМ!$F$39:$F$782,СВЦЭМ!$A$39:$A$782,$A191,СВЦЭМ!$B$39:$B$782,G$175)+'СЕТ СН'!$F$12</f>
        <v>157.13168286999999</v>
      </c>
      <c r="H191" s="36">
        <f>SUMIFS(СВЦЭМ!$F$39:$F$782,СВЦЭМ!$A$39:$A$782,$A191,СВЦЭМ!$B$39:$B$782,H$175)+'СЕТ СН'!$F$12</f>
        <v>151.14896938999999</v>
      </c>
      <c r="I191" s="36">
        <f>SUMIFS(СВЦЭМ!$F$39:$F$782,СВЦЭМ!$A$39:$A$782,$A191,СВЦЭМ!$B$39:$B$782,I$175)+'СЕТ СН'!$F$12</f>
        <v>144.45977435</v>
      </c>
      <c r="J191" s="36">
        <f>SUMIFS(СВЦЭМ!$F$39:$F$782,СВЦЭМ!$A$39:$A$782,$A191,СВЦЭМ!$B$39:$B$782,J$175)+'СЕТ СН'!$F$12</f>
        <v>137.33696409999999</v>
      </c>
      <c r="K191" s="36">
        <f>SUMIFS(СВЦЭМ!$F$39:$F$782,СВЦЭМ!$A$39:$A$782,$A191,СВЦЭМ!$B$39:$B$782,K$175)+'СЕТ СН'!$F$12</f>
        <v>136.29755055000001</v>
      </c>
      <c r="L191" s="36">
        <f>SUMIFS(СВЦЭМ!$F$39:$F$782,СВЦЭМ!$A$39:$A$782,$A191,СВЦЭМ!$B$39:$B$782,L$175)+'СЕТ СН'!$F$12</f>
        <v>137.95979592</v>
      </c>
      <c r="M191" s="36">
        <f>SUMIFS(СВЦЭМ!$F$39:$F$782,СВЦЭМ!$A$39:$A$782,$A191,СВЦЭМ!$B$39:$B$782,M$175)+'СЕТ СН'!$F$12</f>
        <v>142.70480542000001</v>
      </c>
      <c r="N191" s="36">
        <f>SUMIFS(СВЦЭМ!$F$39:$F$782,СВЦЭМ!$A$39:$A$782,$A191,СВЦЭМ!$B$39:$B$782,N$175)+'СЕТ СН'!$F$12</f>
        <v>147.10777329000001</v>
      </c>
      <c r="O191" s="36">
        <f>SUMIFS(СВЦЭМ!$F$39:$F$782,СВЦЭМ!$A$39:$A$782,$A191,СВЦЭМ!$B$39:$B$782,O$175)+'СЕТ СН'!$F$12</f>
        <v>150.24027874000001</v>
      </c>
      <c r="P191" s="36">
        <f>SUMIFS(СВЦЭМ!$F$39:$F$782,СВЦЭМ!$A$39:$A$782,$A191,СВЦЭМ!$B$39:$B$782,P$175)+'СЕТ СН'!$F$12</f>
        <v>154.32000912000001</v>
      </c>
      <c r="Q191" s="36">
        <f>SUMIFS(СВЦЭМ!$F$39:$F$782,СВЦЭМ!$A$39:$A$782,$A191,СВЦЭМ!$B$39:$B$782,Q$175)+'СЕТ СН'!$F$12</f>
        <v>154.56468494999999</v>
      </c>
      <c r="R191" s="36">
        <f>SUMIFS(СВЦЭМ!$F$39:$F$782,СВЦЭМ!$A$39:$A$782,$A191,СВЦЭМ!$B$39:$B$782,R$175)+'СЕТ СН'!$F$12</f>
        <v>154.43185184000001</v>
      </c>
      <c r="S191" s="36">
        <f>SUMIFS(СВЦЭМ!$F$39:$F$782,СВЦЭМ!$A$39:$A$782,$A191,СВЦЭМ!$B$39:$B$782,S$175)+'СЕТ СН'!$F$12</f>
        <v>151.14320402999999</v>
      </c>
      <c r="T191" s="36">
        <f>SUMIFS(СВЦЭМ!$F$39:$F$782,СВЦЭМ!$A$39:$A$782,$A191,СВЦЭМ!$B$39:$B$782,T$175)+'СЕТ СН'!$F$12</f>
        <v>141.71306455000001</v>
      </c>
      <c r="U191" s="36">
        <f>SUMIFS(СВЦЭМ!$F$39:$F$782,СВЦЭМ!$A$39:$A$782,$A191,СВЦЭМ!$B$39:$B$782,U$175)+'СЕТ СН'!$F$12</f>
        <v>138.09976667999999</v>
      </c>
      <c r="V191" s="36">
        <f>SUMIFS(СВЦЭМ!$F$39:$F$782,СВЦЭМ!$A$39:$A$782,$A191,СВЦЭМ!$B$39:$B$782,V$175)+'СЕТ СН'!$F$12</f>
        <v>138.98702187999999</v>
      </c>
      <c r="W191" s="36">
        <f>SUMIFS(СВЦЭМ!$F$39:$F$782,СВЦЭМ!$A$39:$A$782,$A191,СВЦЭМ!$B$39:$B$782,W$175)+'СЕТ СН'!$F$12</f>
        <v>143.06856769999999</v>
      </c>
      <c r="X191" s="36">
        <f>SUMIFS(СВЦЭМ!$F$39:$F$782,СВЦЭМ!$A$39:$A$782,$A191,СВЦЭМ!$B$39:$B$782,X$175)+'СЕТ СН'!$F$12</f>
        <v>145.874156</v>
      </c>
      <c r="Y191" s="36">
        <f>SUMIFS(СВЦЭМ!$F$39:$F$782,СВЦЭМ!$A$39:$A$782,$A191,СВЦЭМ!$B$39:$B$782,Y$175)+'СЕТ СН'!$F$12</f>
        <v>152.11747742</v>
      </c>
    </row>
    <row r="192" spans="1:25" ht="15.75" x14ac:dyDescent="0.2">
      <c r="A192" s="35">
        <f t="shared" si="5"/>
        <v>44609</v>
      </c>
      <c r="B192" s="36">
        <f>SUMIFS(СВЦЭМ!$F$39:$F$782,СВЦЭМ!$A$39:$A$782,$A192,СВЦЭМ!$B$39:$B$782,B$175)+'СЕТ СН'!$F$12</f>
        <v>146.38291068000001</v>
      </c>
      <c r="C192" s="36">
        <f>SUMIFS(СВЦЭМ!$F$39:$F$782,СВЦЭМ!$A$39:$A$782,$A192,СВЦЭМ!$B$39:$B$782,C$175)+'СЕТ СН'!$F$12</f>
        <v>152.01721552000001</v>
      </c>
      <c r="D192" s="36">
        <f>SUMIFS(СВЦЭМ!$F$39:$F$782,СВЦЭМ!$A$39:$A$782,$A192,СВЦЭМ!$B$39:$B$782,D$175)+'СЕТ СН'!$F$12</f>
        <v>159.14706724999999</v>
      </c>
      <c r="E192" s="36">
        <f>SUMIFS(СВЦЭМ!$F$39:$F$782,СВЦЭМ!$A$39:$A$782,$A192,СВЦЭМ!$B$39:$B$782,E$175)+'СЕТ СН'!$F$12</f>
        <v>159.40995308000001</v>
      </c>
      <c r="F192" s="36">
        <f>SUMIFS(СВЦЭМ!$F$39:$F$782,СВЦЭМ!$A$39:$A$782,$A192,СВЦЭМ!$B$39:$B$782,F$175)+'СЕТ СН'!$F$12</f>
        <v>157.87619860999999</v>
      </c>
      <c r="G192" s="36">
        <f>SUMIFS(СВЦЭМ!$F$39:$F$782,СВЦЭМ!$A$39:$A$782,$A192,СВЦЭМ!$B$39:$B$782,G$175)+'СЕТ СН'!$F$12</f>
        <v>155.26399943000001</v>
      </c>
      <c r="H192" s="36">
        <f>SUMIFS(СВЦЭМ!$F$39:$F$782,СВЦЭМ!$A$39:$A$782,$A192,СВЦЭМ!$B$39:$B$782,H$175)+'СЕТ СН'!$F$12</f>
        <v>148.68267225</v>
      </c>
      <c r="I192" s="36">
        <f>SUMIFS(СВЦЭМ!$F$39:$F$782,СВЦЭМ!$A$39:$A$782,$A192,СВЦЭМ!$B$39:$B$782,I$175)+'СЕТ СН'!$F$12</f>
        <v>143.16137741</v>
      </c>
      <c r="J192" s="36">
        <f>SUMIFS(СВЦЭМ!$F$39:$F$782,СВЦЭМ!$A$39:$A$782,$A192,СВЦЭМ!$B$39:$B$782,J$175)+'СЕТ СН'!$F$12</f>
        <v>136.67609261999999</v>
      </c>
      <c r="K192" s="36">
        <f>SUMIFS(СВЦЭМ!$F$39:$F$782,СВЦЭМ!$A$39:$A$782,$A192,СВЦЭМ!$B$39:$B$782,K$175)+'СЕТ СН'!$F$12</f>
        <v>138.19169653</v>
      </c>
      <c r="L192" s="36">
        <f>SUMIFS(СВЦЭМ!$F$39:$F$782,СВЦЭМ!$A$39:$A$782,$A192,СВЦЭМ!$B$39:$B$782,L$175)+'СЕТ СН'!$F$12</f>
        <v>138.40056446</v>
      </c>
      <c r="M192" s="36">
        <f>SUMIFS(СВЦЭМ!$F$39:$F$782,СВЦЭМ!$A$39:$A$782,$A192,СВЦЭМ!$B$39:$B$782,M$175)+'СЕТ СН'!$F$12</f>
        <v>143.15497622000001</v>
      </c>
      <c r="N192" s="36">
        <f>SUMIFS(СВЦЭМ!$F$39:$F$782,СВЦЭМ!$A$39:$A$782,$A192,СВЦЭМ!$B$39:$B$782,N$175)+'СЕТ СН'!$F$12</f>
        <v>146.64405977999999</v>
      </c>
      <c r="O192" s="36">
        <f>SUMIFS(СВЦЭМ!$F$39:$F$782,СВЦЭМ!$A$39:$A$782,$A192,СВЦЭМ!$B$39:$B$782,O$175)+'СЕТ СН'!$F$12</f>
        <v>148.90127244999999</v>
      </c>
      <c r="P192" s="36">
        <f>SUMIFS(СВЦЭМ!$F$39:$F$782,СВЦЭМ!$A$39:$A$782,$A192,СВЦЭМ!$B$39:$B$782,P$175)+'СЕТ СН'!$F$12</f>
        <v>154.28748436000001</v>
      </c>
      <c r="Q192" s="36">
        <f>SUMIFS(СВЦЭМ!$F$39:$F$782,СВЦЭМ!$A$39:$A$782,$A192,СВЦЭМ!$B$39:$B$782,Q$175)+'СЕТ СН'!$F$12</f>
        <v>154.12706388999999</v>
      </c>
      <c r="R192" s="36">
        <f>SUMIFS(СВЦЭМ!$F$39:$F$782,СВЦЭМ!$A$39:$A$782,$A192,СВЦЭМ!$B$39:$B$782,R$175)+'СЕТ СН'!$F$12</f>
        <v>152.84932800000001</v>
      </c>
      <c r="S192" s="36">
        <f>SUMIFS(СВЦЭМ!$F$39:$F$782,СВЦЭМ!$A$39:$A$782,$A192,СВЦЭМ!$B$39:$B$782,S$175)+'СЕТ СН'!$F$12</f>
        <v>152.45372327999999</v>
      </c>
      <c r="T192" s="36">
        <f>SUMIFS(СВЦЭМ!$F$39:$F$782,СВЦЭМ!$A$39:$A$782,$A192,СВЦЭМ!$B$39:$B$782,T$175)+'СЕТ СН'!$F$12</f>
        <v>143.82120732000001</v>
      </c>
      <c r="U192" s="36">
        <f>SUMIFS(СВЦЭМ!$F$39:$F$782,СВЦЭМ!$A$39:$A$782,$A192,СВЦЭМ!$B$39:$B$782,U$175)+'СЕТ СН'!$F$12</f>
        <v>142.51040634</v>
      </c>
      <c r="V192" s="36">
        <f>SUMIFS(СВЦЭМ!$F$39:$F$782,СВЦЭМ!$A$39:$A$782,$A192,СВЦЭМ!$B$39:$B$782,V$175)+'СЕТ СН'!$F$12</f>
        <v>145.15796806</v>
      </c>
      <c r="W192" s="36">
        <f>SUMIFS(СВЦЭМ!$F$39:$F$782,СВЦЭМ!$A$39:$A$782,$A192,СВЦЭМ!$B$39:$B$782,W$175)+'СЕТ СН'!$F$12</f>
        <v>147.32088924000001</v>
      </c>
      <c r="X192" s="36">
        <f>SUMIFS(СВЦЭМ!$F$39:$F$782,СВЦЭМ!$A$39:$A$782,$A192,СВЦЭМ!$B$39:$B$782,X$175)+'СЕТ СН'!$F$12</f>
        <v>146.82450391</v>
      </c>
      <c r="Y192" s="36">
        <f>SUMIFS(СВЦЭМ!$F$39:$F$782,СВЦЭМ!$A$39:$A$782,$A192,СВЦЭМ!$B$39:$B$782,Y$175)+'СЕТ СН'!$F$12</f>
        <v>148.17442127000001</v>
      </c>
    </row>
    <row r="193" spans="1:27" ht="15.75" x14ac:dyDescent="0.2">
      <c r="A193" s="35">
        <f t="shared" si="5"/>
        <v>44610</v>
      </c>
      <c r="B193" s="36">
        <f>SUMIFS(СВЦЭМ!$F$39:$F$782,СВЦЭМ!$A$39:$A$782,$A193,СВЦЭМ!$B$39:$B$782,B$175)+'СЕТ СН'!$F$12</f>
        <v>151.62571908999999</v>
      </c>
      <c r="C193" s="36">
        <f>SUMIFS(СВЦЭМ!$F$39:$F$782,СВЦЭМ!$A$39:$A$782,$A193,СВЦЭМ!$B$39:$B$782,C$175)+'СЕТ СН'!$F$12</f>
        <v>157.75343412000001</v>
      </c>
      <c r="D193" s="36">
        <f>SUMIFS(СВЦЭМ!$F$39:$F$782,СВЦЭМ!$A$39:$A$782,$A193,СВЦЭМ!$B$39:$B$782,D$175)+'СЕТ СН'!$F$12</f>
        <v>161.24361981000001</v>
      </c>
      <c r="E193" s="36">
        <f>SUMIFS(СВЦЭМ!$F$39:$F$782,СВЦЭМ!$A$39:$A$782,$A193,СВЦЭМ!$B$39:$B$782,E$175)+'СЕТ СН'!$F$12</f>
        <v>161.58374559000001</v>
      </c>
      <c r="F193" s="36">
        <f>SUMIFS(СВЦЭМ!$F$39:$F$782,СВЦЭМ!$A$39:$A$782,$A193,СВЦЭМ!$B$39:$B$782,F$175)+'СЕТ СН'!$F$12</f>
        <v>160.55853223</v>
      </c>
      <c r="G193" s="36">
        <f>SUMIFS(СВЦЭМ!$F$39:$F$782,СВЦЭМ!$A$39:$A$782,$A193,СВЦЭМ!$B$39:$B$782,G$175)+'СЕТ СН'!$F$12</f>
        <v>156.30191049999999</v>
      </c>
      <c r="H193" s="36">
        <f>SUMIFS(СВЦЭМ!$F$39:$F$782,СВЦЭМ!$A$39:$A$782,$A193,СВЦЭМ!$B$39:$B$782,H$175)+'СЕТ СН'!$F$12</f>
        <v>150.04884401000001</v>
      </c>
      <c r="I193" s="36">
        <f>SUMIFS(СВЦЭМ!$F$39:$F$782,СВЦЭМ!$A$39:$A$782,$A193,СВЦЭМ!$B$39:$B$782,I$175)+'СЕТ СН'!$F$12</f>
        <v>143.87377131</v>
      </c>
      <c r="J193" s="36">
        <f>SUMIFS(СВЦЭМ!$F$39:$F$782,СВЦЭМ!$A$39:$A$782,$A193,СВЦЭМ!$B$39:$B$782,J$175)+'СЕТ СН'!$F$12</f>
        <v>137.1019977</v>
      </c>
      <c r="K193" s="36">
        <f>SUMIFS(СВЦЭМ!$F$39:$F$782,СВЦЭМ!$A$39:$A$782,$A193,СВЦЭМ!$B$39:$B$782,K$175)+'СЕТ СН'!$F$12</f>
        <v>136.85835754999999</v>
      </c>
      <c r="L193" s="36">
        <f>SUMIFS(СВЦЭМ!$F$39:$F$782,СВЦЭМ!$A$39:$A$782,$A193,СВЦЭМ!$B$39:$B$782,L$175)+'СЕТ СН'!$F$12</f>
        <v>137.30552661999999</v>
      </c>
      <c r="M193" s="36">
        <f>SUMIFS(СВЦЭМ!$F$39:$F$782,СВЦЭМ!$A$39:$A$782,$A193,СВЦЭМ!$B$39:$B$782,M$175)+'СЕТ СН'!$F$12</f>
        <v>144.10777672</v>
      </c>
      <c r="N193" s="36">
        <f>SUMIFS(СВЦЭМ!$F$39:$F$782,СВЦЭМ!$A$39:$A$782,$A193,СВЦЭМ!$B$39:$B$782,N$175)+'СЕТ СН'!$F$12</f>
        <v>150.94526581</v>
      </c>
      <c r="O193" s="36">
        <f>SUMIFS(СВЦЭМ!$F$39:$F$782,СВЦЭМ!$A$39:$A$782,$A193,СВЦЭМ!$B$39:$B$782,O$175)+'СЕТ СН'!$F$12</f>
        <v>152.96907503</v>
      </c>
      <c r="P193" s="36">
        <f>SUMIFS(СВЦЭМ!$F$39:$F$782,СВЦЭМ!$A$39:$A$782,$A193,СВЦЭМ!$B$39:$B$782,P$175)+'СЕТ СН'!$F$12</f>
        <v>158.19738003000001</v>
      </c>
      <c r="Q193" s="36">
        <f>SUMIFS(СВЦЭМ!$F$39:$F$782,СВЦЭМ!$A$39:$A$782,$A193,СВЦЭМ!$B$39:$B$782,Q$175)+'СЕТ СН'!$F$12</f>
        <v>159.85621201999999</v>
      </c>
      <c r="R193" s="36">
        <f>SUMIFS(СВЦЭМ!$F$39:$F$782,СВЦЭМ!$A$39:$A$782,$A193,СВЦЭМ!$B$39:$B$782,R$175)+'СЕТ СН'!$F$12</f>
        <v>159.26801115000001</v>
      </c>
      <c r="S193" s="36">
        <f>SUMIFS(СВЦЭМ!$F$39:$F$782,СВЦЭМ!$A$39:$A$782,$A193,СВЦЭМ!$B$39:$B$782,S$175)+'СЕТ СН'!$F$12</f>
        <v>155.14845031999999</v>
      </c>
      <c r="T193" s="36">
        <f>SUMIFS(СВЦЭМ!$F$39:$F$782,СВЦЭМ!$A$39:$A$782,$A193,СВЦЭМ!$B$39:$B$782,T$175)+'СЕТ СН'!$F$12</f>
        <v>143.42973877</v>
      </c>
      <c r="U193" s="36">
        <f>SUMIFS(СВЦЭМ!$F$39:$F$782,СВЦЭМ!$A$39:$A$782,$A193,СВЦЭМ!$B$39:$B$782,U$175)+'СЕТ СН'!$F$12</f>
        <v>139.99673903999999</v>
      </c>
      <c r="V193" s="36">
        <f>SUMIFS(СВЦЭМ!$F$39:$F$782,СВЦЭМ!$A$39:$A$782,$A193,СВЦЭМ!$B$39:$B$782,V$175)+'СЕТ СН'!$F$12</f>
        <v>142.43626161</v>
      </c>
      <c r="W193" s="36">
        <f>SUMIFS(СВЦЭМ!$F$39:$F$782,СВЦЭМ!$A$39:$A$782,$A193,СВЦЭМ!$B$39:$B$782,W$175)+'СЕТ СН'!$F$12</f>
        <v>142.73042612</v>
      </c>
      <c r="X193" s="36">
        <f>SUMIFS(СВЦЭМ!$F$39:$F$782,СВЦЭМ!$A$39:$A$782,$A193,СВЦЭМ!$B$39:$B$782,X$175)+'СЕТ СН'!$F$12</f>
        <v>143.78349679999999</v>
      </c>
      <c r="Y193" s="36">
        <f>SUMIFS(СВЦЭМ!$F$39:$F$782,СВЦЭМ!$A$39:$A$782,$A193,СВЦЭМ!$B$39:$B$782,Y$175)+'СЕТ СН'!$F$12</f>
        <v>147.32017012</v>
      </c>
    </row>
    <row r="194" spans="1:27" ht="15.75" x14ac:dyDescent="0.2">
      <c r="A194" s="35">
        <f t="shared" si="5"/>
        <v>44611</v>
      </c>
      <c r="B194" s="36">
        <f>SUMIFS(СВЦЭМ!$F$39:$F$782,СВЦЭМ!$A$39:$A$782,$A194,СВЦЭМ!$B$39:$B$782,B$175)+'СЕТ СН'!$F$12</f>
        <v>148.39521478</v>
      </c>
      <c r="C194" s="36">
        <f>SUMIFS(СВЦЭМ!$F$39:$F$782,СВЦЭМ!$A$39:$A$782,$A194,СВЦЭМ!$B$39:$B$782,C$175)+'СЕТ СН'!$F$12</f>
        <v>155.41940922000001</v>
      </c>
      <c r="D194" s="36">
        <f>SUMIFS(СВЦЭМ!$F$39:$F$782,СВЦЭМ!$A$39:$A$782,$A194,СВЦЭМ!$B$39:$B$782,D$175)+'СЕТ СН'!$F$12</f>
        <v>160.74097958999999</v>
      </c>
      <c r="E194" s="36">
        <f>SUMIFS(СВЦЭМ!$F$39:$F$782,СВЦЭМ!$A$39:$A$782,$A194,СВЦЭМ!$B$39:$B$782,E$175)+'СЕТ СН'!$F$12</f>
        <v>162.59440850999999</v>
      </c>
      <c r="F194" s="36">
        <f>SUMIFS(СВЦЭМ!$F$39:$F$782,СВЦЭМ!$A$39:$A$782,$A194,СВЦЭМ!$B$39:$B$782,F$175)+'СЕТ СН'!$F$12</f>
        <v>160.73034695000001</v>
      </c>
      <c r="G194" s="36">
        <f>SUMIFS(СВЦЭМ!$F$39:$F$782,СВЦЭМ!$A$39:$A$782,$A194,СВЦЭМ!$B$39:$B$782,G$175)+'СЕТ СН'!$F$12</f>
        <v>158.69480522000001</v>
      </c>
      <c r="H194" s="36">
        <f>SUMIFS(СВЦЭМ!$F$39:$F$782,СВЦЭМ!$A$39:$A$782,$A194,СВЦЭМ!$B$39:$B$782,H$175)+'СЕТ СН'!$F$12</f>
        <v>155.23608872</v>
      </c>
      <c r="I194" s="36">
        <f>SUMIFS(СВЦЭМ!$F$39:$F$782,СВЦЭМ!$A$39:$A$782,$A194,СВЦЭМ!$B$39:$B$782,I$175)+'СЕТ СН'!$F$12</f>
        <v>145.12139343999999</v>
      </c>
      <c r="J194" s="36">
        <f>SUMIFS(СВЦЭМ!$F$39:$F$782,СВЦЭМ!$A$39:$A$782,$A194,СВЦЭМ!$B$39:$B$782,J$175)+'СЕТ СН'!$F$12</f>
        <v>138.61929698</v>
      </c>
      <c r="K194" s="36">
        <f>SUMIFS(СВЦЭМ!$F$39:$F$782,СВЦЭМ!$A$39:$A$782,$A194,СВЦЭМ!$B$39:$B$782,K$175)+'СЕТ СН'!$F$12</f>
        <v>135.57045155</v>
      </c>
      <c r="L194" s="36">
        <f>SUMIFS(СВЦЭМ!$F$39:$F$782,СВЦЭМ!$A$39:$A$782,$A194,СВЦЭМ!$B$39:$B$782,L$175)+'СЕТ СН'!$F$12</f>
        <v>133.63923084999999</v>
      </c>
      <c r="M194" s="36">
        <f>SUMIFS(СВЦЭМ!$F$39:$F$782,СВЦЭМ!$A$39:$A$782,$A194,СВЦЭМ!$B$39:$B$782,M$175)+'СЕТ СН'!$F$12</f>
        <v>139.43392087000001</v>
      </c>
      <c r="N194" s="36">
        <f>SUMIFS(СВЦЭМ!$F$39:$F$782,СВЦЭМ!$A$39:$A$782,$A194,СВЦЭМ!$B$39:$B$782,N$175)+'СЕТ СН'!$F$12</f>
        <v>144.32048610999999</v>
      </c>
      <c r="O194" s="36">
        <f>SUMIFS(СВЦЭМ!$F$39:$F$782,СВЦЭМ!$A$39:$A$782,$A194,СВЦЭМ!$B$39:$B$782,O$175)+'СЕТ СН'!$F$12</f>
        <v>145.70523076999999</v>
      </c>
      <c r="P194" s="36">
        <f>SUMIFS(СВЦЭМ!$F$39:$F$782,СВЦЭМ!$A$39:$A$782,$A194,СВЦЭМ!$B$39:$B$782,P$175)+'СЕТ СН'!$F$12</f>
        <v>151.80148625999999</v>
      </c>
      <c r="Q194" s="36">
        <f>SUMIFS(СВЦЭМ!$F$39:$F$782,СВЦЭМ!$A$39:$A$782,$A194,СВЦЭМ!$B$39:$B$782,Q$175)+'СЕТ СН'!$F$12</f>
        <v>152.45557590999999</v>
      </c>
      <c r="R194" s="36">
        <f>SUMIFS(СВЦЭМ!$F$39:$F$782,СВЦЭМ!$A$39:$A$782,$A194,СВЦЭМ!$B$39:$B$782,R$175)+'СЕТ СН'!$F$12</f>
        <v>151.02351680000001</v>
      </c>
      <c r="S194" s="36">
        <f>SUMIFS(СВЦЭМ!$F$39:$F$782,СВЦЭМ!$A$39:$A$782,$A194,СВЦЭМ!$B$39:$B$782,S$175)+'СЕТ СН'!$F$12</f>
        <v>150.25628301</v>
      </c>
      <c r="T194" s="36">
        <f>SUMIFS(СВЦЭМ!$F$39:$F$782,СВЦЭМ!$A$39:$A$782,$A194,СВЦЭМ!$B$39:$B$782,T$175)+'СЕТ СН'!$F$12</f>
        <v>139.22111479</v>
      </c>
      <c r="U194" s="36">
        <f>SUMIFS(СВЦЭМ!$F$39:$F$782,СВЦЭМ!$A$39:$A$782,$A194,СВЦЭМ!$B$39:$B$782,U$175)+'СЕТ СН'!$F$12</f>
        <v>134.66100218</v>
      </c>
      <c r="V194" s="36">
        <f>SUMIFS(СВЦЭМ!$F$39:$F$782,СВЦЭМ!$A$39:$A$782,$A194,СВЦЭМ!$B$39:$B$782,V$175)+'СЕТ СН'!$F$12</f>
        <v>135.41780459</v>
      </c>
      <c r="W194" s="36">
        <f>SUMIFS(СВЦЭМ!$F$39:$F$782,СВЦЭМ!$A$39:$A$782,$A194,СВЦЭМ!$B$39:$B$782,W$175)+'СЕТ СН'!$F$12</f>
        <v>139.95014351</v>
      </c>
      <c r="X194" s="36">
        <f>SUMIFS(СВЦЭМ!$F$39:$F$782,СВЦЭМ!$A$39:$A$782,$A194,СВЦЭМ!$B$39:$B$782,X$175)+'СЕТ СН'!$F$12</f>
        <v>143.55093755999999</v>
      </c>
      <c r="Y194" s="36">
        <f>SUMIFS(СВЦЭМ!$F$39:$F$782,СВЦЭМ!$A$39:$A$782,$A194,СВЦЭМ!$B$39:$B$782,Y$175)+'СЕТ СН'!$F$12</f>
        <v>146.57729824</v>
      </c>
    </row>
    <row r="195" spans="1:27" ht="15.75" x14ac:dyDescent="0.2">
      <c r="A195" s="35">
        <f t="shared" si="5"/>
        <v>44612</v>
      </c>
      <c r="B195" s="36">
        <f>SUMIFS(СВЦЭМ!$F$39:$F$782,СВЦЭМ!$A$39:$A$782,$A195,СВЦЭМ!$B$39:$B$782,B$175)+'СЕТ СН'!$F$12</f>
        <v>147.50265575</v>
      </c>
      <c r="C195" s="36">
        <f>SUMIFS(СВЦЭМ!$F$39:$F$782,СВЦЭМ!$A$39:$A$782,$A195,СВЦЭМ!$B$39:$B$782,C$175)+'СЕТ СН'!$F$12</f>
        <v>152.18086425999999</v>
      </c>
      <c r="D195" s="36">
        <f>SUMIFS(СВЦЭМ!$F$39:$F$782,СВЦЭМ!$A$39:$A$782,$A195,СВЦЭМ!$B$39:$B$782,D$175)+'СЕТ СН'!$F$12</f>
        <v>153.83085693000001</v>
      </c>
      <c r="E195" s="36">
        <f>SUMIFS(СВЦЭМ!$F$39:$F$782,СВЦЭМ!$A$39:$A$782,$A195,СВЦЭМ!$B$39:$B$782,E$175)+'СЕТ СН'!$F$12</f>
        <v>156.47149718</v>
      </c>
      <c r="F195" s="36">
        <f>SUMIFS(СВЦЭМ!$F$39:$F$782,СВЦЭМ!$A$39:$A$782,$A195,СВЦЭМ!$B$39:$B$782,F$175)+'СЕТ СН'!$F$12</f>
        <v>155.64207679</v>
      </c>
      <c r="G195" s="36">
        <f>SUMIFS(СВЦЭМ!$F$39:$F$782,СВЦЭМ!$A$39:$A$782,$A195,СВЦЭМ!$B$39:$B$782,G$175)+'СЕТ СН'!$F$12</f>
        <v>154.36659198999999</v>
      </c>
      <c r="H195" s="36">
        <f>SUMIFS(СВЦЭМ!$F$39:$F$782,СВЦЭМ!$A$39:$A$782,$A195,СВЦЭМ!$B$39:$B$782,H$175)+'СЕТ СН'!$F$12</f>
        <v>152.71282546</v>
      </c>
      <c r="I195" s="36">
        <f>SUMIFS(СВЦЭМ!$F$39:$F$782,СВЦЭМ!$A$39:$A$782,$A195,СВЦЭМ!$B$39:$B$782,I$175)+'СЕТ СН'!$F$12</f>
        <v>145.91674096</v>
      </c>
      <c r="J195" s="36">
        <f>SUMIFS(СВЦЭМ!$F$39:$F$782,СВЦЭМ!$A$39:$A$782,$A195,СВЦЭМ!$B$39:$B$782,J$175)+'СЕТ СН'!$F$12</f>
        <v>138.06700823</v>
      </c>
      <c r="K195" s="36">
        <f>SUMIFS(СВЦЭМ!$F$39:$F$782,СВЦЭМ!$A$39:$A$782,$A195,СВЦЭМ!$B$39:$B$782,K$175)+'СЕТ СН'!$F$12</f>
        <v>137.0820004</v>
      </c>
      <c r="L195" s="36">
        <f>SUMIFS(СВЦЭМ!$F$39:$F$782,СВЦЭМ!$A$39:$A$782,$A195,СВЦЭМ!$B$39:$B$782,L$175)+'СЕТ СН'!$F$12</f>
        <v>137.29037407999999</v>
      </c>
      <c r="M195" s="36">
        <f>SUMIFS(СВЦЭМ!$F$39:$F$782,СВЦЭМ!$A$39:$A$782,$A195,СВЦЭМ!$B$39:$B$782,M$175)+'СЕТ СН'!$F$12</f>
        <v>142.80109744000001</v>
      </c>
      <c r="N195" s="36">
        <f>SUMIFS(СВЦЭМ!$F$39:$F$782,СВЦЭМ!$A$39:$A$782,$A195,СВЦЭМ!$B$39:$B$782,N$175)+'СЕТ СН'!$F$12</f>
        <v>149.17229889999999</v>
      </c>
      <c r="O195" s="36">
        <f>SUMIFS(СВЦЭМ!$F$39:$F$782,СВЦЭМ!$A$39:$A$782,$A195,СВЦЭМ!$B$39:$B$782,O$175)+'СЕТ СН'!$F$12</f>
        <v>151.09597371999999</v>
      </c>
      <c r="P195" s="36">
        <f>SUMIFS(СВЦЭМ!$F$39:$F$782,СВЦЭМ!$A$39:$A$782,$A195,СВЦЭМ!$B$39:$B$782,P$175)+'СЕТ СН'!$F$12</f>
        <v>154.75249313</v>
      </c>
      <c r="Q195" s="36">
        <f>SUMIFS(СВЦЭМ!$F$39:$F$782,СВЦЭМ!$A$39:$A$782,$A195,СВЦЭМ!$B$39:$B$782,Q$175)+'СЕТ СН'!$F$12</f>
        <v>154.78422802</v>
      </c>
      <c r="R195" s="36">
        <f>SUMIFS(СВЦЭМ!$F$39:$F$782,СВЦЭМ!$A$39:$A$782,$A195,СВЦЭМ!$B$39:$B$782,R$175)+'СЕТ СН'!$F$12</f>
        <v>153.31483442999999</v>
      </c>
      <c r="S195" s="36">
        <f>SUMIFS(СВЦЭМ!$F$39:$F$782,СВЦЭМ!$A$39:$A$782,$A195,СВЦЭМ!$B$39:$B$782,S$175)+'СЕТ СН'!$F$12</f>
        <v>149.56865099999999</v>
      </c>
      <c r="T195" s="36">
        <f>SUMIFS(СВЦЭМ!$F$39:$F$782,СВЦЭМ!$A$39:$A$782,$A195,СВЦЭМ!$B$39:$B$782,T$175)+'СЕТ СН'!$F$12</f>
        <v>138.96357567999999</v>
      </c>
      <c r="U195" s="36">
        <f>SUMIFS(СВЦЭМ!$F$39:$F$782,СВЦЭМ!$A$39:$A$782,$A195,СВЦЭМ!$B$39:$B$782,U$175)+'СЕТ СН'!$F$12</f>
        <v>134.38062327</v>
      </c>
      <c r="V195" s="36">
        <f>SUMIFS(СВЦЭМ!$F$39:$F$782,СВЦЭМ!$A$39:$A$782,$A195,СВЦЭМ!$B$39:$B$782,V$175)+'СЕТ СН'!$F$12</f>
        <v>135.50370594</v>
      </c>
      <c r="W195" s="36">
        <f>SUMIFS(СВЦЭМ!$F$39:$F$782,СВЦЭМ!$A$39:$A$782,$A195,СВЦЭМ!$B$39:$B$782,W$175)+'СЕТ СН'!$F$12</f>
        <v>139.77750584</v>
      </c>
      <c r="X195" s="36">
        <f>SUMIFS(СВЦЭМ!$F$39:$F$782,СВЦЭМ!$A$39:$A$782,$A195,СВЦЭМ!$B$39:$B$782,X$175)+'СЕТ СН'!$F$12</f>
        <v>141.67648647999999</v>
      </c>
      <c r="Y195" s="36">
        <f>SUMIFS(СВЦЭМ!$F$39:$F$782,СВЦЭМ!$A$39:$A$782,$A195,СВЦЭМ!$B$39:$B$782,Y$175)+'СЕТ СН'!$F$12</f>
        <v>144.75660171999999</v>
      </c>
    </row>
    <row r="196" spans="1:27" ht="15.75" x14ac:dyDescent="0.2">
      <c r="A196" s="35">
        <f t="shared" si="5"/>
        <v>44613</v>
      </c>
      <c r="B196" s="36">
        <f>SUMIFS(СВЦЭМ!$F$39:$F$782,СВЦЭМ!$A$39:$A$782,$A196,СВЦЭМ!$B$39:$B$782,B$175)+'СЕТ СН'!$F$12</f>
        <v>146.32377739</v>
      </c>
      <c r="C196" s="36">
        <f>SUMIFS(СВЦЭМ!$F$39:$F$782,СВЦЭМ!$A$39:$A$782,$A196,СВЦЭМ!$B$39:$B$782,C$175)+'СЕТ СН'!$F$12</f>
        <v>153.78097671</v>
      </c>
      <c r="D196" s="36">
        <f>SUMIFS(СВЦЭМ!$F$39:$F$782,СВЦЭМ!$A$39:$A$782,$A196,СВЦЭМ!$B$39:$B$782,D$175)+'СЕТ СН'!$F$12</f>
        <v>159.92694054</v>
      </c>
      <c r="E196" s="36">
        <f>SUMIFS(СВЦЭМ!$F$39:$F$782,СВЦЭМ!$A$39:$A$782,$A196,СВЦЭМ!$B$39:$B$782,E$175)+'СЕТ СН'!$F$12</f>
        <v>161.60257313</v>
      </c>
      <c r="F196" s="36">
        <f>SUMIFS(СВЦЭМ!$F$39:$F$782,СВЦЭМ!$A$39:$A$782,$A196,СВЦЭМ!$B$39:$B$782,F$175)+'СЕТ СН'!$F$12</f>
        <v>160.47967632999999</v>
      </c>
      <c r="G196" s="36">
        <f>SUMIFS(СВЦЭМ!$F$39:$F$782,СВЦЭМ!$A$39:$A$782,$A196,СВЦЭМ!$B$39:$B$782,G$175)+'СЕТ СН'!$F$12</f>
        <v>155.68829199999999</v>
      </c>
      <c r="H196" s="36">
        <f>SUMIFS(СВЦЭМ!$F$39:$F$782,СВЦЭМ!$A$39:$A$782,$A196,СВЦЭМ!$B$39:$B$782,H$175)+'СЕТ СН'!$F$12</f>
        <v>150.34853192</v>
      </c>
      <c r="I196" s="36">
        <f>SUMIFS(СВЦЭМ!$F$39:$F$782,СВЦЭМ!$A$39:$A$782,$A196,СВЦЭМ!$B$39:$B$782,I$175)+'СЕТ СН'!$F$12</f>
        <v>144.30987324</v>
      </c>
      <c r="J196" s="36">
        <f>SUMIFS(СВЦЭМ!$F$39:$F$782,СВЦЭМ!$A$39:$A$782,$A196,СВЦЭМ!$B$39:$B$782,J$175)+'СЕТ СН'!$F$12</f>
        <v>136.78259191999999</v>
      </c>
      <c r="K196" s="36">
        <f>SUMIFS(СВЦЭМ!$F$39:$F$782,СВЦЭМ!$A$39:$A$782,$A196,СВЦЭМ!$B$39:$B$782,K$175)+'СЕТ СН'!$F$12</f>
        <v>135.95883838</v>
      </c>
      <c r="L196" s="36">
        <f>SUMIFS(СВЦЭМ!$F$39:$F$782,СВЦЭМ!$A$39:$A$782,$A196,СВЦЭМ!$B$39:$B$782,L$175)+'СЕТ СН'!$F$12</f>
        <v>138.63475702</v>
      </c>
      <c r="M196" s="36">
        <f>SUMIFS(СВЦЭМ!$F$39:$F$782,СВЦЭМ!$A$39:$A$782,$A196,СВЦЭМ!$B$39:$B$782,M$175)+'СЕТ СН'!$F$12</f>
        <v>143.65196080999999</v>
      </c>
      <c r="N196" s="36">
        <f>SUMIFS(СВЦЭМ!$F$39:$F$782,СВЦЭМ!$A$39:$A$782,$A196,СВЦЭМ!$B$39:$B$782,N$175)+'СЕТ СН'!$F$12</f>
        <v>151.98083528999999</v>
      </c>
      <c r="O196" s="36">
        <f>SUMIFS(СВЦЭМ!$F$39:$F$782,СВЦЭМ!$A$39:$A$782,$A196,СВЦЭМ!$B$39:$B$782,O$175)+'СЕТ СН'!$F$12</f>
        <v>152.26280563</v>
      </c>
      <c r="P196" s="36">
        <f>SUMIFS(СВЦЭМ!$F$39:$F$782,СВЦЭМ!$A$39:$A$782,$A196,СВЦЭМ!$B$39:$B$782,P$175)+'СЕТ СН'!$F$12</f>
        <v>156.57146979999999</v>
      </c>
      <c r="Q196" s="36">
        <f>SUMIFS(СВЦЭМ!$F$39:$F$782,СВЦЭМ!$A$39:$A$782,$A196,СВЦЭМ!$B$39:$B$782,Q$175)+'СЕТ СН'!$F$12</f>
        <v>156.47585011999999</v>
      </c>
      <c r="R196" s="36">
        <f>SUMIFS(СВЦЭМ!$F$39:$F$782,СВЦЭМ!$A$39:$A$782,$A196,СВЦЭМ!$B$39:$B$782,R$175)+'СЕТ СН'!$F$12</f>
        <v>156.1444668</v>
      </c>
      <c r="S196" s="36">
        <f>SUMIFS(СВЦЭМ!$F$39:$F$782,СВЦЭМ!$A$39:$A$782,$A196,СВЦЭМ!$B$39:$B$782,S$175)+'СЕТ СН'!$F$12</f>
        <v>150.53840210000001</v>
      </c>
      <c r="T196" s="36">
        <f>SUMIFS(СВЦЭМ!$F$39:$F$782,СВЦЭМ!$A$39:$A$782,$A196,СВЦЭМ!$B$39:$B$782,T$175)+'СЕТ СН'!$F$12</f>
        <v>140.10881633</v>
      </c>
      <c r="U196" s="36">
        <f>SUMIFS(СВЦЭМ!$F$39:$F$782,СВЦЭМ!$A$39:$A$782,$A196,СВЦЭМ!$B$39:$B$782,U$175)+'СЕТ СН'!$F$12</f>
        <v>137.74386924000001</v>
      </c>
      <c r="V196" s="36">
        <f>SUMIFS(СВЦЭМ!$F$39:$F$782,СВЦЭМ!$A$39:$A$782,$A196,СВЦЭМ!$B$39:$B$782,V$175)+'СЕТ СН'!$F$12</f>
        <v>139.44240041</v>
      </c>
      <c r="W196" s="36">
        <f>SUMIFS(СВЦЭМ!$F$39:$F$782,СВЦЭМ!$A$39:$A$782,$A196,СВЦЭМ!$B$39:$B$782,W$175)+'СЕТ СН'!$F$12</f>
        <v>143.17526705</v>
      </c>
      <c r="X196" s="36">
        <f>SUMIFS(СВЦЭМ!$F$39:$F$782,СВЦЭМ!$A$39:$A$782,$A196,СВЦЭМ!$B$39:$B$782,X$175)+'СЕТ СН'!$F$12</f>
        <v>146.33205572</v>
      </c>
      <c r="Y196" s="36">
        <f>SUMIFS(СВЦЭМ!$F$39:$F$782,СВЦЭМ!$A$39:$A$782,$A196,СВЦЭМ!$B$39:$B$782,Y$175)+'СЕТ СН'!$F$12</f>
        <v>147.13090087</v>
      </c>
    </row>
    <row r="197" spans="1:27" ht="15.75" x14ac:dyDescent="0.2">
      <c r="A197" s="35">
        <f t="shared" si="5"/>
        <v>44614</v>
      </c>
      <c r="B197" s="36">
        <f>SUMIFS(СВЦЭМ!$F$39:$F$782,СВЦЭМ!$A$39:$A$782,$A197,СВЦЭМ!$B$39:$B$782,B$175)+'СЕТ СН'!$F$12</f>
        <v>147.59488417</v>
      </c>
      <c r="C197" s="36">
        <f>SUMIFS(СВЦЭМ!$F$39:$F$782,СВЦЭМ!$A$39:$A$782,$A197,СВЦЭМ!$B$39:$B$782,C$175)+'СЕТ СН'!$F$12</f>
        <v>155.85813264999999</v>
      </c>
      <c r="D197" s="36">
        <f>SUMIFS(СВЦЭМ!$F$39:$F$782,СВЦЭМ!$A$39:$A$782,$A197,СВЦЭМ!$B$39:$B$782,D$175)+'СЕТ СН'!$F$12</f>
        <v>161.09627978</v>
      </c>
      <c r="E197" s="36">
        <f>SUMIFS(СВЦЭМ!$F$39:$F$782,СВЦЭМ!$A$39:$A$782,$A197,СВЦЭМ!$B$39:$B$782,E$175)+'СЕТ СН'!$F$12</f>
        <v>162.61734175999999</v>
      </c>
      <c r="F197" s="36">
        <f>SUMIFS(СВЦЭМ!$F$39:$F$782,СВЦЭМ!$A$39:$A$782,$A197,СВЦЭМ!$B$39:$B$782,F$175)+'СЕТ СН'!$F$12</f>
        <v>161.56247988999999</v>
      </c>
      <c r="G197" s="36">
        <f>SUMIFS(СВЦЭМ!$F$39:$F$782,СВЦЭМ!$A$39:$A$782,$A197,СВЦЭМ!$B$39:$B$782,G$175)+'СЕТ СН'!$F$12</f>
        <v>157.58584955000001</v>
      </c>
      <c r="H197" s="36">
        <f>SUMIFS(СВЦЭМ!$F$39:$F$782,СВЦЭМ!$A$39:$A$782,$A197,СВЦЭМ!$B$39:$B$782,H$175)+'СЕТ СН'!$F$12</f>
        <v>151.73047792</v>
      </c>
      <c r="I197" s="36">
        <f>SUMIFS(СВЦЭМ!$F$39:$F$782,СВЦЭМ!$A$39:$A$782,$A197,СВЦЭМ!$B$39:$B$782,I$175)+'СЕТ СН'!$F$12</f>
        <v>144.03756952000001</v>
      </c>
      <c r="J197" s="36">
        <f>SUMIFS(СВЦЭМ!$F$39:$F$782,СВЦЭМ!$A$39:$A$782,$A197,СВЦЭМ!$B$39:$B$782,J$175)+'СЕТ СН'!$F$12</f>
        <v>137.81108007</v>
      </c>
      <c r="K197" s="36">
        <f>SUMIFS(СВЦЭМ!$F$39:$F$782,СВЦЭМ!$A$39:$A$782,$A197,СВЦЭМ!$B$39:$B$782,K$175)+'СЕТ СН'!$F$12</f>
        <v>137.05591881000001</v>
      </c>
      <c r="L197" s="36">
        <f>SUMIFS(СВЦЭМ!$F$39:$F$782,СВЦЭМ!$A$39:$A$782,$A197,СВЦЭМ!$B$39:$B$782,L$175)+'СЕТ СН'!$F$12</f>
        <v>138.94612993000001</v>
      </c>
      <c r="M197" s="36">
        <f>SUMIFS(СВЦЭМ!$F$39:$F$782,СВЦЭМ!$A$39:$A$782,$A197,СВЦЭМ!$B$39:$B$782,M$175)+'СЕТ СН'!$F$12</f>
        <v>146.72250258</v>
      </c>
      <c r="N197" s="36">
        <f>SUMIFS(СВЦЭМ!$F$39:$F$782,СВЦЭМ!$A$39:$A$782,$A197,СВЦЭМ!$B$39:$B$782,N$175)+'СЕТ СН'!$F$12</f>
        <v>151.20414891999999</v>
      </c>
      <c r="O197" s="36">
        <f>SUMIFS(СВЦЭМ!$F$39:$F$782,СВЦЭМ!$A$39:$A$782,$A197,СВЦЭМ!$B$39:$B$782,O$175)+'СЕТ СН'!$F$12</f>
        <v>153.76413579000001</v>
      </c>
      <c r="P197" s="36">
        <f>SUMIFS(СВЦЭМ!$F$39:$F$782,СВЦЭМ!$A$39:$A$782,$A197,СВЦЭМ!$B$39:$B$782,P$175)+'СЕТ СН'!$F$12</f>
        <v>157.87740331000001</v>
      </c>
      <c r="Q197" s="36">
        <f>SUMIFS(СВЦЭМ!$F$39:$F$782,СВЦЭМ!$A$39:$A$782,$A197,СВЦЭМ!$B$39:$B$782,Q$175)+'СЕТ СН'!$F$12</f>
        <v>158.24185634</v>
      </c>
      <c r="R197" s="36">
        <f>SUMIFS(СВЦЭМ!$F$39:$F$782,СВЦЭМ!$A$39:$A$782,$A197,СВЦЭМ!$B$39:$B$782,R$175)+'СЕТ СН'!$F$12</f>
        <v>156.6872175</v>
      </c>
      <c r="S197" s="36">
        <f>SUMIFS(СВЦЭМ!$F$39:$F$782,СВЦЭМ!$A$39:$A$782,$A197,СВЦЭМ!$B$39:$B$782,S$175)+'СЕТ СН'!$F$12</f>
        <v>153.87119154999999</v>
      </c>
      <c r="T197" s="36">
        <f>SUMIFS(СВЦЭМ!$F$39:$F$782,СВЦЭМ!$A$39:$A$782,$A197,СВЦЭМ!$B$39:$B$782,T$175)+'СЕТ СН'!$F$12</f>
        <v>143.04880001000001</v>
      </c>
      <c r="U197" s="36">
        <f>SUMIFS(СВЦЭМ!$F$39:$F$782,СВЦЭМ!$A$39:$A$782,$A197,СВЦЭМ!$B$39:$B$782,U$175)+'СЕТ СН'!$F$12</f>
        <v>139.69968075</v>
      </c>
      <c r="V197" s="36">
        <f>SUMIFS(СВЦЭМ!$F$39:$F$782,СВЦЭМ!$A$39:$A$782,$A197,СВЦЭМ!$B$39:$B$782,V$175)+'СЕТ СН'!$F$12</f>
        <v>142.53430574000001</v>
      </c>
      <c r="W197" s="36">
        <f>SUMIFS(СВЦЭМ!$F$39:$F$782,СВЦЭМ!$A$39:$A$782,$A197,СВЦЭМ!$B$39:$B$782,W$175)+'СЕТ СН'!$F$12</f>
        <v>145.05809281000001</v>
      </c>
      <c r="X197" s="36">
        <f>SUMIFS(СВЦЭМ!$F$39:$F$782,СВЦЭМ!$A$39:$A$782,$A197,СВЦЭМ!$B$39:$B$782,X$175)+'СЕТ СН'!$F$12</f>
        <v>147.71040687999999</v>
      </c>
      <c r="Y197" s="36">
        <f>SUMIFS(СВЦЭМ!$F$39:$F$782,СВЦЭМ!$A$39:$A$782,$A197,СВЦЭМ!$B$39:$B$782,Y$175)+'СЕТ СН'!$F$12</f>
        <v>150.93247499</v>
      </c>
    </row>
    <row r="198" spans="1:27" ht="15.75" x14ac:dyDescent="0.2">
      <c r="A198" s="35">
        <f t="shared" si="5"/>
        <v>44615</v>
      </c>
      <c r="B198" s="36">
        <f>SUMIFS(СВЦЭМ!$F$39:$F$782,СВЦЭМ!$A$39:$A$782,$A198,СВЦЭМ!$B$39:$B$782,B$175)+'СЕТ СН'!$F$12</f>
        <v>149.01815887999999</v>
      </c>
      <c r="C198" s="36">
        <f>SUMIFS(СВЦЭМ!$F$39:$F$782,СВЦЭМ!$A$39:$A$782,$A198,СВЦЭМ!$B$39:$B$782,C$175)+'СЕТ СН'!$F$12</f>
        <v>155.90299081000001</v>
      </c>
      <c r="D198" s="36">
        <f>SUMIFS(СВЦЭМ!$F$39:$F$782,СВЦЭМ!$A$39:$A$782,$A198,СВЦЭМ!$B$39:$B$782,D$175)+'СЕТ СН'!$F$12</f>
        <v>160.03630862</v>
      </c>
      <c r="E198" s="36">
        <f>SUMIFS(СВЦЭМ!$F$39:$F$782,СВЦЭМ!$A$39:$A$782,$A198,СВЦЭМ!$B$39:$B$782,E$175)+'СЕТ СН'!$F$12</f>
        <v>160.67160333999999</v>
      </c>
      <c r="F198" s="36">
        <f>SUMIFS(СВЦЭМ!$F$39:$F$782,СВЦЭМ!$A$39:$A$782,$A198,СВЦЭМ!$B$39:$B$782,F$175)+'СЕТ СН'!$F$12</f>
        <v>160.26063912999999</v>
      </c>
      <c r="G198" s="36">
        <f>SUMIFS(СВЦЭМ!$F$39:$F$782,СВЦЭМ!$A$39:$A$782,$A198,СВЦЭМ!$B$39:$B$782,G$175)+'СЕТ СН'!$F$12</f>
        <v>158.41812035999999</v>
      </c>
      <c r="H198" s="36">
        <f>SUMIFS(СВЦЭМ!$F$39:$F$782,СВЦЭМ!$A$39:$A$782,$A198,СВЦЭМ!$B$39:$B$782,H$175)+'СЕТ СН'!$F$12</f>
        <v>156.03783487000001</v>
      </c>
      <c r="I198" s="36">
        <f>SUMIFS(СВЦЭМ!$F$39:$F$782,СВЦЭМ!$A$39:$A$782,$A198,СВЦЭМ!$B$39:$B$782,I$175)+'СЕТ СН'!$F$12</f>
        <v>148.69417837</v>
      </c>
      <c r="J198" s="36">
        <f>SUMIFS(СВЦЭМ!$F$39:$F$782,СВЦЭМ!$A$39:$A$782,$A198,СВЦЭМ!$B$39:$B$782,J$175)+'СЕТ СН'!$F$12</f>
        <v>137.82832033</v>
      </c>
      <c r="K198" s="36">
        <f>SUMIFS(СВЦЭМ!$F$39:$F$782,СВЦЭМ!$A$39:$A$782,$A198,СВЦЭМ!$B$39:$B$782,K$175)+'СЕТ СН'!$F$12</f>
        <v>135.36860458999999</v>
      </c>
      <c r="L198" s="36">
        <f>SUMIFS(СВЦЭМ!$F$39:$F$782,СВЦЭМ!$A$39:$A$782,$A198,СВЦЭМ!$B$39:$B$782,L$175)+'СЕТ СН'!$F$12</f>
        <v>134.79152629000001</v>
      </c>
      <c r="M198" s="36">
        <f>SUMIFS(СВЦЭМ!$F$39:$F$782,СВЦЭМ!$A$39:$A$782,$A198,СВЦЭМ!$B$39:$B$782,M$175)+'СЕТ СН'!$F$12</f>
        <v>141.48885647</v>
      </c>
      <c r="N198" s="36">
        <f>SUMIFS(СВЦЭМ!$F$39:$F$782,СВЦЭМ!$A$39:$A$782,$A198,СВЦЭМ!$B$39:$B$782,N$175)+'СЕТ СН'!$F$12</f>
        <v>148.28621455999999</v>
      </c>
      <c r="O198" s="36">
        <f>SUMIFS(СВЦЭМ!$F$39:$F$782,СВЦЭМ!$A$39:$A$782,$A198,СВЦЭМ!$B$39:$B$782,O$175)+'СЕТ СН'!$F$12</f>
        <v>155.47071227000001</v>
      </c>
      <c r="P198" s="36">
        <f>SUMIFS(СВЦЭМ!$F$39:$F$782,СВЦЭМ!$A$39:$A$782,$A198,СВЦЭМ!$B$39:$B$782,P$175)+'СЕТ СН'!$F$12</f>
        <v>163.77467243000001</v>
      </c>
      <c r="Q198" s="36">
        <f>SUMIFS(СВЦЭМ!$F$39:$F$782,СВЦЭМ!$A$39:$A$782,$A198,СВЦЭМ!$B$39:$B$782,Q$175)+'СЕТ СН'!$F$12</f>
        <v>163.47157915</v>
      </c>
      <c r="R198" s="36">
        <f>SUMIFS(СВЦЭМ!$F$39:$F$782,СВЦЭМ!$A$39:$A$782,$A198,СВЦЭМ!$B$39:$B$782,R$175)+'СЕТ СН'!$F$12</f>
        <v>162.21437625999999</v>
      </c>
      <c r="S198" s="36">
        <f>SUMIFS(СВЦЭМ!$F$39:$F$782,СВЦЭМ!$A$39:$A$782,$A198,СВЦЭМ!$B$39:$B$782,S$175)+'СЕТ СН'!$F$12</f>
        <v>158.10249658999999</v>
      </c>
      <c r="T198" s="36">
        <f>SUMIFS(СВЦЭМ!$F$39:$F$782,СВЦЭМ!$A$39:$A$782,$A198,СВЦЭМ!$B$39:$B$782,T$175)+'СЕТ СН'!$F$12</f>
        <v>146.27809056999999</v>
      </c>
      <c r="U198" s="36">
        <f>SUMIFS(СВЦЭМ!$F$39:$F$782,СВЦЭМ!$A$39:$A$782,$A198,СВЦЭМ!$B$39:$B$782,U$175)+'СЕТ СН'!$F$12</f>
        <v>143.97458723</v>
      </c>
      <c r="V198" s="36">
        <f>SUMIFS(СВЦЭМ!$F$39:$F$782,СВЦЭМ!$A$39:$A$782,$A198,СВЦЭМ!$B$39:$B$782,V$175)+'СЕТ СН'!$F$12</f>
        <v>146.95466547000001</v>
      </c>
      <c r="W198" s="36">
        <f>SUMIFS(СВЦЭМ!$F$39:$F$782,СВЦЭМ!$A$39:$A$782,$A198,СВЦЭМ!$B$39:$B$782,W$175)+'СЕТ СН'!$F$12</f>
        <v>150.40828390999999</v>
      </c>
      <c r="X198" s="36">
        <f>SUMIFS(СВЦЭМ!$F$39:$F$782,СВЦЭМ!$A$39:$A$782,$A198,СВЦЭМ!$B$39:$B$782,X$175)+'СЕТ СН'!$F$12</f>
        <v>153.29943256000001</v>
      </c>
      <c r="Y198" s="36">
        <f>SUMIFS(СВЦЭМ!$F$39:$F$782,СВЦЭМ!$A$39:$A$782,$A198,СВЦЭМ!$B$39:$B$782,Y$175)+'СЕТ СН'!$F$12</f>
        <v>158.08457921999999</v>
      </c>
    </row>
    <row r="199" spans="1:27" ht="15.75" x14ac:dyDescent="0.2">
      <c r="A199" s="35">
        <f t="shared" si="5"/>
        <v>44616</v>
      </c>
      <c r="B199" s="36">
        <f>SUMIFS(СВЦЭМ!$F$39:$F$782,СВЦЭМ!$A$39:$A$782,$A199,СВЦЭМ!$B$39:$B$782,B$175)+'СЕТ СН'!$F$12</f>
        <v>159.04442736999999</v>
      </c>
      <c r="C199" s="36">
        <f>SUMIFS(СВЦЭМ!$F$39:$F$782,СВЦЭМ!$A$39:$A$782,$A199,СВЦЭМ!$B$39:$B$782,C$175)+'СЕТ СН'!$F$12</f>
        <v>162.99156188000001</v>
      </c>
      <c r="D199" s="36">
        <f>SUMIFS(СВЦЭМ!$F$39:$F$782,СВЦЭМ!$A$39:$A$782,$A199,СВЦЭМ!$B$39:$B$782,D$175)+'СЕТ СН'!$F$12</f>
        <v>167.39511733000001</v>
      </c>
      <c r="E199" s="36">
        <f>SUMIFS(СВЦЭМ!$F$39:$F$782,СВЦЭМ!$A$39:$A$782,$A199,СВЦЭМ!$B$39:$B$782,E$175)+'СЕТ СН'!$F$12</f>
        <v>168.36770465000001</v>
      </c>
      <c r="F199" s="36">
        <f>SUMIFS(СВЦЭМ!$F$39:$F$782,СВЦЭМ!$A$39:$A$782,$A199,СВЦЭМ!$B$39:$B$782,F$175)+'СЕТ СН'!$F$12</f>
        <v>167.73122674000001</v>
      </c>
      <c r="G199" s="36">
        <f>SUMIFS(СВЦЭМ!$F$39:$F$782,СВЦЭМ!$A$39:$A$782,$A199,СВЦЭМ!$B$39:$B$782,G$175)+'СЕТ СН'!$F$12</f>
        <v>163.06042640999999</v>
      </c>
      <c r="H199" s="36">
        <f>SUMIFS(СВЦЭМ!$F$39:$F$782,СВЦЭМ!$A$39:$A$782,$A199,СВЦЭМ!$B$39:$B$782,H$175)+'СЕТ СН'!$F$12</f>
        <v>159.72346124000001</v>
      </c>
      <c r="I199" s="36">
        <f>SUMIFS(СВЦЭМ!$F$39:$F$782,СВЦЭМ!$A$39:$A$782,$A199,СВЦЭМ!$B$39:$B$782,I$175)+'СЕТ СН'!$F$12</f>
        <v>150.40428069000001</v>
      </c>
      <c r="J199" s="36">
        <f>SUMIFS(СВЦЭМ!$F$39:$F$782,СВЦЭМ!$A$39:$A$782,$A199,СВЦЭМ!$B$39:$B$782,J$175)+'СЕТ СН'!$F$12</f>
        <v>142.37892395</v>
      </c>
      <c r="K199" s="36">
        <f>SUMIFS(СВЦЭМ!$F$39:$F$782,СВЦЭМ!$A$39:$A$782,$A199,СВЦЭМ!$B$39:$B$782,K$175)+'СЕТ СН'!$F$12</f>
        <v>138.80295874999999</v>
      </c>
      <c r="L199" s="36">
        <f>SUMIFS(СВЦЭМ!$F$39:$F$782,СВЦЭМ!$A$39:$A$782,$A199,СВЦЭМ!$B$39:$B$782,L$175)+'СЕТ СН'!$F$12</f>
        <v>139.13687680999999</v>
      </c>
      <c r="M199" s="36">
        <f>SUMIFS(СВЦЭМ!$F$39:$F$782,СВЦЭМ!$A$39:$A$782,$A199,СВЦЭМ!$B$39:$B$782,M$175)+'СЕТ СН'!$F$12</f>
        <v>144.76309835000001</v>
      </c>
      <c r="N199" s="36">
        <f>SUMIFS(СВЦЭМ!$F$39:$F$782,СВЦЭМ!$A$39:$A$782,$A199,СВЦЭМ!$B$39:$B$782,N$175)+'СЕТ СН'!$F$12</f>
        <v>152.01061841999999</v>
      </c>
      <c r="O199" s="36">
        <f>SUMIFS(СВЦЭМ!$F$39:$F$782,СВЦЭМ!$A$39:$A$782,$A199,СВЦЭМ!$B$39:$B$782,O$175)+'СЕТ СН'!$F$12</f>
        <v>156.60606666000001</v>
      </c>
      <c r="P199" s="36">
        <f>SUMIFS(СВЦЭМ!$F$39:$F$782,СВЦЭМ!$A$39:$A$782,$A199,СВЦЭМ!$B$39:$B$782,P$175)+'СЕТ СН'!$F$12</f>
        <v>158.88795450000001</v>
      </c>
      <c r="Q199" s="36">
        <f>SUMIFS(СВЦЭМ!$F$39:$F$782,СВЦЭМ!$A$39:$A$782,$A199,СВЦЭМ!$B$39:$B$782,Q$175)+'СЕТ СН'!$F$12</f>
        <v>159.19763756</v>
      </c>
      <c r="R199" s="36">
        <f>SUMIFS(СВЦЭМ!$F$39:$F$782,СВЦЭМ!$A$39:$A$782,$A199,СВЦЭМ!$B$39:$B$782,R$175)+'СЕТ СН'!$F$12</f>
        <v>158.62046798</v>
      </c>
      <c r="S199" s="36">
        <f>SUMIFS(СВЦЭМ!$F$39:$F$782,СВЦЭМ!$A$39:$A$782,$A199,СВЦЭМ!$B$39:$B$782,S$175)+'СЕТ СН'!$F$12</f>
        <v>154.69717317000001</v>
      </c>
      <c r="T199" s="36">
        <f>SUMIFS(СВЦЭМ!$F$39:$F$782,СВЦЭМ!$A$39:$A$782,$A199,СВЦЭМ!$B$39:$B$782,T$175)+'СЕТ СН'!$F$12</f>
        <v>144.57224545</v>
      </c>
      <c r="U199" s="36">
        <f>SUMIFS(СВЦЭМ!$F$39:$F$782,СВЦЭМ!$A$39:$A$782,$A199,СВЦЭМ!$B$39:$B$782,U$175)+'СЕТ СН'!$F$12</f>
        <v>142.25665934</v>
      </c>
      <c r="V199" s="36">
        <f>SUMIFS(СВЦЭМ!$F$39:$F$782,СВЦЭМ!$A$39:$A$782,$A199,СВЦЭМ!$B$39:$B$782,V$175)+'СЕТ СН'!$F$12</f>
        <v>145.94562988999999</v>
      </c>
      <c r="W199" s="36">
        <f>SUMIFS(СВЦЭМ!$F$39:$F$782,СВЦЭМ!$A$39:$A$782,$A199,СВЦЭМ!$B$39:$B$782,W$175)+'СЕТ СН'!$F$12</f>
        <v>146.17643932999999</v>
      </c>
      <c r="X199" s="36">
        <f>SUMIFS(СВЦЭМ!$F$39:$F$782,СВЦЭМ!$A$39:$A$782,$A199,СВЦЭМ!$B$39:$B$782,X$175)+'СЕТ СН'!$F$12</f>
        <v>148.83439143000001</v>
      </c>
      <c r="Y199" s="36">
        <f>SUMIFS(СВЦЭМ!$F$39:$F$782,СВЦЭМ!$A$39:$A$782,$A199,СВЦЭМ!$B$39:$B$782,Y$175)+'СЕТ СН'!$F$12</f>
        <v>154.08383332</v>
      </c>
    </row>
    <row r="200" spans="1:27" ht="15.75" x14ac:dyDescent="0.2">
      <c r="A200" s="35">
        <f t="shared" si="5"/>
        <v>44617</v>
      </c>
      <c r="B200" s="36">
        <f>SUMIFS(СВЦЭМ!$F$39:$F$782,СВЦЭМ!$A$39:$A$782,$A200,СВЦЭМ!$B$39:$B$782,B$175)+'СЕТ СН'!$F$12</f>
        <v>153.74553603000001</v>
      </c>
      <c r="C200" s="36">
        <f>SUMIFS(СВЦЭМ!$F$39:$F$782,СВЦЭМ!$A$39:$A$782,$A200,СВЦЭМ!$B$39:$B$782,C$175)+'СЕТ СН'!$F$12</f>
        <v>159.60572744999999</v>
      </c>
      <c r="D200" s="36">
        <f>SUMIFS(СВЦЭМ!$F$39:$F$782,СВЦЭМ!$A$39:$A$782,$A200,СВЦЭМ!$B$39:$B$782,D$175)+'СЕТ СН'!$F$12</f>
        <v>164.73105695999999</v>
      </c>
      <c r="E200" s="36">
        <f>SUMIFS(СВЦЭМ!$F$39:$F$782,СВЦЭМ!$A$39:$A$782,$A200,СВЦЭМ!$B$39:$B$782,E$175)+'СЕТ СН'!$F$12</f>
        <v>164.92797028000001</v>
      </c>
      <c r="F200" s="36">
        <f>SUMIFS(СВЦЭМ!$F$39:$F$782,СВЦЭМ!$A$39:$A$782,$A200,СВЦЭМ!$B$39:$B$782,F$175)+'СЕТ СН'!$F$12</f>
        <v>163.42514069000001</v>
      </c>
      <c r="G200" s="36">
        <f>SUMIFS(СВЦЭМ!$F$39:$F$782,СВЦЭМ!$A$39:$A$782,$A200,СВЦЭМ!$B$39:$B$782,G$175)+'СЕТ СН'!$F$12</f>
        <v>159.18636728999999</v>
      </c>
      <c r="H200" s="36">
        <f>SUMIFS(СВЦЭМ!$F$39:$F$782,СВЦЭМ!$A$39:$A$782,$A200,СВЦЭМ!$B$39:$B$782,H$175)+'СЕТ СН'!$F$12</f>
        <v>153.08642677</v>
      </c>
      <c r="I200" s="36">
        <f>SUMIFS(СВЦЭМ!$F$39:$F$782,СВЦЭМ!$A$39:$A$782,$A200,СВЦЭМ!$B$39:$B$782,I$175)+'СЕТ СН'!$F$12</f>
        <v>146.71515968</v>
      </c>
      <c r="J200" s="36">
        <f>SUMIFS(СВЦЭМ!$F$39:$F$782,СВЦЭМ!$A$39:$A$782,$A200,СВЦЭМ!$B$39:$B$782,J$175)+'СЕТ СН'!$F$12</f>
        <v>144.04644697000001</v>
      </c>
      <c r="K200" s="36">
        <f>SUMIFS(СВЦЭМ!$F$39:$F$782,СВЦЭМ!$A$39:$A$782,$A200,СВЦЭМ!$B$39:$B$782,K$175)+'СЕТ СН'!$F$12</f>
        <v>139.53878040999999</v>
      </c>
      <c r="L200" s="36">
        <f>SUMIFS(СВЦЭМ!$F$39:$F$782,СВЦЭМ!$A$39:$A$782,$A200,СВЦЭМ!$B$39:$B$782,L$175)+'СЕТ СН'!$F$12</f>
        <v>142.47970936999999</v>
      </c>
      <c r="M200" s="36">
        <f>SUMIFS(СВЦЭМ!$F$39:$F$782,СВЦЭМ!$A$39:$A$782,$A200,СВЦЭМ!$B$39:$B$782,M$175)+'СЕТ СН'!$F$12</f>
        <v>148.41667426000001</v>
      </c>
      <c r="N200" s="36">
        <f>SUMIFS(СВЦЭМ!$F$39:$F$782,СВЦЭМ!$A$39:$A$782,$A200,СВЦЭМ!$B$39:$B$782,N$175)+'СЕТ СН'!$F$12</f>
        <v>154.96221424000001</v>
      </c>
      <c r="O200" s="36">
        <f>SUMIFS(СВЦЭМ!$F$39:$F$782,СВЦЭМ!$A$39:$A$782,$A200,СВЦЭМ!$B$39:$B$782,O$175)+'СЕТ СН'!$F$12</f>
        <v>158.61729102000001</v>
      </c>
      <c r="P200" s="36">
        <f>SUMIFS(СВЦЭМ!$F$39:$F$782,СВЦЭМ!$A$39:$A$782,$A200,СВЦЭМ!$B$39:$B$782,P$175)+'СЕТ СН'!$F$12</f>
        <v>160.11683292999999</v>
      </c>
      <c r="Q200" s="36">
        <f>SUMIFS(СВЦЭМ!$F$39:$F$782,СВЦЭМ!$A$39:$A$782,$A200,СВЦЭМ!$B$39:$B$782,Q$175)+'СЕТ СН'!$F$12</f>
        <v>160.81417934999999</v>
      </c>
      <c r="R200" s="36">
        <f>SUMIFS(СВЦЭМ!$F$39:$F$782,СВЦЭМ!$A$39:$A$782,$A200,СВЦЭМ!$B$39:$B$782,R$175)+'СЕТ СН'!$F$12</f>
        <v>159.77401356999999</v>
      </c>
      <c r="S200" s="36">
        <f>SUMIFS(СВЦЭМ!$F$39:$F$782,СВЦЭМ!$A$39:$A$782,$A200,СВЦЭМ!$B$39:$B$782,S$175)+'СЕТ СН'!$F$12</f>
        <v>153.82414538</v>
      </c>
      <c r="T200" s="36">
        <f>SUMIFS(СВЦЭМ!$F$39:$F$782,СВЦЭМ!$A$39:$A$782,$A200,СВЦЭМ!$B$39:$B$782,T$175)+'СЕТ СН'!$F$12</f>
        <v>148.17502843</v>
      </c>
      <c r="U200" s="36">
        <f>SUMIFS(СВЦЭМ!$F$39:$F$782,СВЦЭМ!$A$39:$A$782,$A200,СВЦЭМ!$B$39:$B$782,U$175)+'СЕТ СН'!$F$12</f>
        <v>143.73297292999999</v>
      </c>
      <c r="V200" s="36">
        <f>SUMIFS(СВЦЭМ!$F$39:$F$782,СВЦЭМ!$A$39:$A$782,$A200,СВЦЭМ!$B$39:$B$782,V$175)+'СЕТ СН'!$F$12</f>
        <v>143.23399774999999</v>
      </c>
      <c r="W200" s="36">
        <f>SUMIFS(СВЦЭМ!$F$39:$F$782,СВЦЭМ!$A$39:$A$782,$A200,СВЦЭМ!$B$39:$B$782,W$175)+'СЕТ СН'!$F$12</f>
        <v>144.13114368000001</v>
      </c>
      <c r="X200" s="36">
        <f>SUMIFS(СВЦЭМ!$F$39:$F$782,СВЦЭМ!$A$39:$A$782,$A200,СВЦЭМ!$B$39:$B$782,X$175)+'СЕТ СН'!$F$12</f>
        <v>146.80996726000001</v>
      </c>
      <c r="Y200" s="36">
        <f>SUMIFS(СВЦЭМ!$F$39:$F$782,СВЦЭМ!$A$39:$A$782,$A200,СВЦЭМ!$B$39:$B$782,Y$175)+'СЕТ СН'!$F$12</f>
        <v>152.65638627000001</v>
      </c>
    </row>
    <row r="201" spans="1:27" ht="15.75" x14ac:dyDescent="0.2">
      <c r="A201" s="35">
        <f t="shared" si="5"/>
        <v>44618</v>
      </c>
      <c r="B201" s="36">
        <f>SUMIFS(СВЦЭМ!$F$39:$F$782,СВЦЭМ!$A$39:$A$782,$A201,СВЦЭМ!$B$39:$B$782,B$175)+'СЕТ СН'!$F$12</f>
        <v>157.40895280999999</v>
      </c>
      <c r="C201" s="36">
        <f>SUMIFS(СВЦЭМ!$F$39:$F$782,СВЦЭМ!$A$39:$A$782,$A201,СВЦЭМ!$B$39:$B$782,C$175)+'СЕТ СН'!$F$12</f>
        <v>157.89884810999999</v>
      </c>
      <c r="D201" s="36">
        <f>SUMIFS(СВЦЭМ!$F$39:$F$782,СВЦЭМ!$A$39:$A$782,$A201,СВЦЭМ!$B$39:$B$782,D$175)+'СЕТ СН'!$F$12</f>
        <v>159.45174309000001</v>
      </c>
      <c r="E201" s="36">
        <f>SUMIFS(СВЦЭМ!$F$39:$F$782,СВЦЭМ!$A$39:$A$782,$A201,СВЦЭМ!$B$39:$B$782,E$175)+'СЕТ СН'!$F$12</f>
        <v>163.73402467</v>
      </c>
      <c r="F201" s="36">
        <f>SUMIFS(СВЦЭМ!$F$39:$F$782,СВЦЭМ!$A$39:$A$782,$A201,СВЦЭМ!$B$39:$B$782,F$175)+'СЕТ СН'!$F$12</f>
        <v>163.63760209</v>
      </c>
      <c r="G201" s="36">
        <f>SUMIFS(СВЦЭМ!$F$39:$F$782,СВЦЭМ!$A$39:$A$782,$A201,СВЦЭМ!$B$39:$B$782,G$175)+'СЕТ СН'!$F$12</f>
        <v>160.53367716</v>
      </c>
      <c r="H201" s="36">
        <f>SUMIFS(СВЦЭМ!$F$39:$F$782,СВЦЭМ!$A$39:$A$782,$A201,СВЦЭМ!$B$39:$B$782,H$175)+'СЕТ СН'!$F$12</f>
        <v>155.87613555999999</v>
      </c>
      <c r="I201" s="36">
        <f>SUMIFS(СВЦЭМ!$F$39:$F$782,СВЦЭМ!$A$39:$A$782,$A201,СВЦЭМ!$B$39:$B$782,I$175)+'СЕТ СН'!$F$12</f>
        <v>150.91835302000001</v>
      </c>
      <c r="J201" s="36">
        <f>SUMIFS(СВЦЭМ!$F$39:$F$782,СВЦЭМ!$A$39:$A$782,$A201,СВЦЭМ!$B$39:$B$782,J$175)+'СЕТ СН'!$F$12</f>
        <v>142.10080217999999</v>
      </c>
      <c r="K201" s="36">
        <f>SUMIFS(СВЦЭМ!$F$39:$F$782,СВЦЭМ!$A$39:$A$782,$A201,СВЦЭМ!$B$39:$B$782,K$175)+'СЕТ СН'!$F$12</f>
        <v>138.80342228999999</v>
      </c>
      <c r="L201" s="36">
        <f>SUMIFS(СВЦЭМ!$F$39:$F$782,СВЦЭМ!$A$39:$A$782,$A201,СВЦЭМ!$B$39:$B$782,L$175)+'СЕТ СН'!$F$12</f>
        <v>138.33718171999999</v>
      </c>
      <c r="M201" s="36">
        <f>SUMIFS(СВЦЭМ!$F$39:$F$782,СВЦЭМ!$A$39:$A$782,$A201,СВЦЭМ!$B$39:$B$782,M$175)+'СЕТ СН'!$F$12</f>
        <v>143.55718640000001</v>
      </c>
      <c r="N201" s="36">
        <f>SUMIFS(СВЦЭМ!$F$39:$F$782,СВЦЭМ!$A$39:$A$782,$A201,СВЦЭМ!$B$39:$B$782,N$175)+'СЕТ СН'!$F$12</f>
        <v>150.92812352000001</v>
      </c>
      <c r="O201" s="36">
        <f>SUMIFS(СВЦЭМ!$F$39:$F$782,СВЦЭМ!$A$39:$A$782,$A201,СВЦЭМ!$B$39:$B$782,O$175)+'СЕТ СН'!$F$12</f>
        <v>152.82498594</v>
      </c>
      <c r="P201" s="36">
        <f>SUMIFS(СВЦЭМ!$F$39:$F$782,СВЦЭМ!$A$39:$A$782,$A201,СВЦЭМ!$B$39:$B$782,P$175)+'СЕТ СН'!$F$12</f>
        <v>154.86803164</v>
      </c>
      <c r="Q201" s="36">
        <f>SUMIFS(СВЦЭМ!$F$39:$F$782,СВЦЭМ!$A$39:$A$782,$A201,СВЦЭМ!$B$39:$B$782,Q$175)+'СЕТ СН'!$F$12</f>
        <v>155.45277368000001</v>
      </c>
      <c r="R201" s="36">
        <f>SUMIFS(СВЦЭМ!$F$39:$F$782,СВЦЭМ!$A$39:$A$782,$A201,СВЦЭМ!$B$39:$B$782,R$175)+'СЕТ СН'!$F$12</f>
        <v>154.66720341999999</v>
      </c>
      <c r="S201" s="36">
        <f>SUMIFS(СВЦЭМ!$F$39:$F$782,СВЦЭМ!$A$39:$A$782,$A201,СВЦЭМ!$B$39:$B$782,S$175)+'СЕТ СН'!$F$12</f>
        <v>152.66326506999999</v>
      </c>
      <c r="T201" s="36">
        <f>SUMIFS(СВЦЭМ!$F$39:$F$782,СВЦЭМ!$A$39:$A$782,$A201,СВЦЭМ!$B$39:$B$782,T$175)+'СЕТ СН'!$F$12</f>
        <v>143.70666774</v>
      </c>
      <c r="U201" s="36">
        <f>SUMIFS(СВЦЭМ!$F$39:$F$782,СВЦЭМ!$A$39:$A$782,$A201,СВЦЭМ!$B$39:$B$782,U$175)+'СЕТ СН'!$F$12</f>
        <v>140.26581243999999</v>
      </c>
      <c r="V201" s="36">
        <f>SUMIFS(СВЦЭМ!$F$39:$F$782,СВЦЭМ!$A$39:$A$782,$A201,СВЦЭМ!$B$39:$B$782,V$175)+'СЕТ СН'!$F$12</f>
        <v>139.04470878000001</v>
      </c>
      <c r="W201" s="36">
        <f>SUMIFS(СВЦЭМ!$F$39:$F$782,СВЦЭМ!$A$39:$A$782,$A201,СВЦЭМ!$B$39:$B$782,W$175)+'СЕТ СН'!$F$12</f>
        <v>144.23531892</v>
      </c>
      <c r="X201" s="36">
        <f>SUMIFS(СВЦЭМ!$F$39:$F$782,СВЦЭМ!$A$39:$A$782,$A201,СВЦЭМ!$B$39:$B$782,X$175)+'СЕТ СН'!$F$12</f>
        <v>148.09616022</v>
      </c>
      <c r="Y201" s="36">
        <f>SUMIFS(СВЦЭМ!$F$39:$F$782,СВЦЭМ!$A$39:$A$782,$A201,СВЦЭМ!$B$39:$B$782,Y$175)+'СЕТ СН'!$F$12</f>
        <v>153.01769501000001</v>
      </c>
    </row>
    <row r="202" spans="1:27" ht="15.75" x14ac:dyDescent="0.2">
      <c r="A202" s="35">
        <f t="shared" si="5"/>
        <v>44619</v>
      </c>
      <c r="B202" s="36">
        <f>SUMIFS(СВЦЭМ!$F$39:$F$782,СВЦЭМ!$A$39:$A$782,$A202,СВЦЭМ!$B$39:$B$782,B$175)+'СЕТ СН'!$F$12</f>
        <v>156.40917994</v>
      </c>
      <c r="C202" s="36">
        <f>SUMIFS(СВЦЭМ!$F$39:$F$782,СВЦЭМ!$A$39:$A$782,$A202,СВЦЭМ!$B$39:$B$782,C$175)+'СЕТ СН'!$F$12</f>
        <v>158.16453636</v>
      </c>
      <c r="D202" s="36">
        <f>SUMIFS(СВЦЭМ!$F$39:$F$782,СВЦЭМ!$A$39:$A$782,$A202,СВЦЭМ!$B$39:$B$782,D$175)+'СЕТ СН'!$F$12</f>
        <v>163.20403379999999</v>
      </c>
      <c r="E202" s="36">
        <f>SUMIFS(СВЦЭМ!$F$39:$F$782,СВЦЭМ!$A$39:$A$782,$A202,СВЦЭМ!$B$39:$B$782,E$175)+'СЕТ СН'!$F$12</f>
        <v>164.68160890999999</v>
      </c>
      <c r="F202" s="36">
        <f>SUMIFS(СВЦЭМ!$F$39:$F$782,СВЦЭМ!$A$39:$A$782,$A202,СВЦЭМ!$B$39:$B$782,F$175)+'СЕТ СН'!$F$12</f>
        <v>164.68805302999999</v>
      </c>
      <c r="G202" s="36">
        <f>SUMIFS(СВЦЭМ!$F$39:$F$782,СВЦЭМ!$A$39:$A$782,$A202,СВЦЭМ!$B$39:$B$782,G$175)+'СЕТ СН'!$F$12</f>
        <v>162.72011212000001</v>
      </c>
      <c r="H202" s="36">
        <f>SUMIFS(СВЦЭМ!$F$39:$F$782,СВЦЭМ!$A$39:$A$782,$A202,СВЦЭМ!$B$39:$B$782,H$175)+'СЕТ СН'!$F$12</f>
        <v>157.98209211</v>
      </c>
      <c r="I202" s="36">
        <f>SUMIFS(СВЦЭМ!$F$39:$F$782,СВЦЭМ!$A$39:$A$782,$A202,СВЦЭМ!$B$39:$B$782,I$175)+'СЕТ СН'!$F$12</f>
        <v>153.94742629000001</v>
      </c>
      <c r="J202" s="36">
        <f>SUMIFS(СВЦЭМ!$F$39:$F$782,СВЦЭМ!$A$39:$A$782,$A202,СВЦЭМ!$B$39:$B$782,J$175)+'СЕТ СН'!$F$12</f>
        <v>146.05931777000001</v>
      </c>
      <c r="K202" s="36">
        <f>SUMIFS(СВЦЭМ!$F$39:$F$782,СВЦЭМ!$A$39:$A$782,$A202,СВЦЭМ!$B$39:$B$782,K$175)+'СЕТ СН'!$F$12</f>
        <v>142.73013674000001</v>
      </c>
      <c r="L202" s="36">
        <f>SUMIFS(СВЦЭМ!$F$39:$F$782,СВЦЭМ!$A$39:$A$782,$A202,СВЦЭМ!$B$39:$B$782,L$175)+'СЕТ СН'!$F$12</f>
        <v>143.19830163</v>
      </c>
      <c r="M202" s="36">
        <f>SUMIFS(СВЦЭМ!$F$39:$F$782,СВЦЭМ!$A$39:$A$782,$A202,СВЦЭМ!$B$39:$B$782,M$175)+'СЕТ СН'!$F$12</f>
        <v>147.0721825</v>
      </c>
      <c r="N202" s="36">
        <f>SUMIFS(СВЦЭМ!$F$39:$F$782,СВЦЭМ!$A$39:$A$782,$A202,СВЦЭМ!$B$39:$B$782,N$175)+'СЕТ СН'!$F$12</f>
        <v>152.84844846999999</v>
      </c>
      <c r="O202" s="36">
        <f>SUMIFS(СВЦЭМ!$F$39:$F$782,СВЦЭМ!$A$39:$A$782,$A202,СВЦЭМ!$B$39:$B$782,O$175)+'СЕТ СН'!$F$12</f>
        <v>156.70862969000001</v>
      </c>
      <c r="P202" s="36">
        <f>SUMIFS(СВЦЭМ!$F$39:$F$782,СВЦЭМ!$A$39:$A$782,$A202,СВЦЭМ!$B$39:$B$782,P$175)+'СЕТ СН'!$F$12</f>
        <v>158.61115312000001</v>
      </c>
      <c r="Q202" s="36">
        <f>SUMIFS(СВЦЭМ!$F$39:$F$782,СВЦЭМ!$A$39:$A$782,$A202,СВЦЭМ!$B$39:$B$782,Q$175)+'СЕТ СН'!$F$12</f>
        <v>158.91618081999999</v>
      </c>
      <c r="R202" s="36">
        <f>SUMIFS(СВЦЭМ!$F$39:$F$782,СВЦЭМ!$A$39:$A$782,$A202,СВЦЭМ!$B$39:$B$782,R$175)+'СЕТ СН'!$F$12</f>
        <v>157.42226309</v>
      </c>
      <c r="S202" s="36">
        <f>SUMIFS(СВЦЭМ!$F$39:$F$782,СВЦЭМ!$A$39:$A$782,$A202,СВЦЭМ!$B$39:$B$782,S$175)+'СЕТ СН'!$F$12</f>
        <v>154.65899590000001</v>
      </c>
      <c r="T202" s="36">
        <f>SUMIFS(СВЦЭМ!$F$39:$F$782,СВЦЭМ!$A$39:$A$782,$A202,СВЦЭМ!$B$39:$B$782,T$175)+'СЕТ СН'!$F$12</f>
        <v>142.94375982</v>
      </c>
      <c r="U202" s="36">
        <f>SUMIFS(СВЦЭМ!$F$39:$F$782,СВЦЭМ!$A$39:$A$782,$A202,СВЦЭМ!$B$39:$B$782,U$175)+'СЕТ СН'!$F$12</f>
        <v>137.44426641999999</v>
      </c>
      <c r="V202" s="36">
        <f>SUMIFS(СВЦЭМ!$F$39:$F$782,СВЦЭМ!$A$39:$A$782,$A202,СВЦЭМ!$B$39:$B$782,V$175)+'СЕТ СН'!$F$12</f>
        <v>139.40418339999999</v>
      </c>
      <c r="W202" s="36">
        <f>SUMIFS(СВЦЭМ!$F$39:$F$782,СВЦЭМ!$A$39:$A$782,$A202,СВЦЭМ!$B$39:$B$782,W$175)+'СЕТ СН'!$F$12</f>
        <v>144.11415403999999</v>
      </c>
      <c r="X202" s="36">
        <f>SUMIFS(СВЦЭМ!$F$39:$F$782,СВЦЭМ!$A$39:$A$782,$A202,СВЦЭМ!$B$39:$B$782,X$175)+'СЕТ СН'!$F$12</f>
        <v>147.15110697</v>
      </c>
      <c r="Y202" s="36">
        <f>SUMIFS(СВЦЭМ!$F$39:$F$782,СВЦЭМ!$A$39:$A$782,$A202,СВЦЭМ!$B$39:$B$782,Y$175)+'СЕТ СН'!$F$12</f>
        <v>151.22947296000001</v>
      </c>
    </row>
    <row r="203" spans="1:27" ht="15.75" x14ac:dyDescent="0.2">
      <c r="A203" s="35">
        <f t="shared" si="5"/>
        <v>44620</v>
      </c>
      <c r="B203" s="36">
        <f>SUMIFS(СВЦЭМ!$F$39:$F$782,СВЦЭМ!$A$39:$A$782,$A203,СВЦЭМ!$B$39:$B$782,B$175)+'СЕТ СН'!$F$12</f>
        <v>154.79279896</v>
      </c>
      <c r="C203" s="36">
        <f>SUMIFS(СВЦЭМ!$F$39:$F$782,СВЦЭМ!$A$39:$A$782,$A203,СВЦЭМ!$B$39:$B$782,C$175)+'СЕТ СН'!$F$12</f>
        <v>157.03502675999999</v>
      </c>
      <c r="D203" s="36">
        <f>SUMIFS(СВЦЭМ!$F$39:$F$782,СВЦЭМ!$A$39:$A$782,$A203,СВЦЭМ!$B$39:$B$782,D$175)+'СЕТ СН'!$F$12</f>
        <v>161.37003580999999</v>
      </c>
      <c r="E203" s="36">
        <f>SUMIFS(СВЦЭМ!$F$39:$F$782,СВЦЭМ!$A$39:$A$782,$A203,СВЦЭМ!$B$39:$B$782,E$175)+'СЕТ СН'!$F$12</f>
        <v>163.16457657999999</v>
      </c>
      <c r="F203" s="36">
        <f>SUMIFS(СВЦЭМ!$F$39:$F$782,СВЦЭМ!$A$39:$A$782,$A203,СВЦЭМ!$B$39:$B$782,F$175)+'СЕТ СН'!$F$12</f>
        <v>163.23213251000001</v>
      </c>
      <c r="G203" s="36">
        <f>SUMIFS(СВЦЭМ!$F$39:$F$782,СВЦЭМ!$A$39:$A$782,$A203,СВЦЭМ!$B$39:$B$782,G$175)+'СЕТ СН'!$F$12</f>
        <v>162.70715751</v>
      </c>
      <c r="H203" s="36">
        <f>SUMIFS(СВЦЭМ!$F$39:$F$782,СВЦЭМ!$A$39:$A$782,$A203,СВЦЭМ!$B$39:$B$782,H$175)+'СЕТ СН'!$F$12</f>
        <v>160.60462133999999</v>
      </c>
      <c r="I203" s="36">
        <f>SUMIFS(СВЦЭМ!$F$39:$F$782,СВЦЭМ!$A$39:$A$782,$A203,СВЦЭМ!$B$39:$B$782,I$175)+'СЕТ СН'!$F$12</f>
        <v>158.40844027</v>
      </c>
      <c r="J203" s="36">
        <f>SUMIFS(СВЦЭМ!$F$39:$F$782,СВЦЭМ!$A$39:$A$782,$A203,СВЦЭМ!$B$39:$B$782,J$175)+'СЕТ СН'!$F$12</f>
        <v>151.61546124</v>
      </c>
      <c r="K203" s="36">
        <f>SUMIFS(СВЦЭМ!$F$39:$F$782,СВЦЭМ!$A$39:$A$782,$A203,СВЦЭМ!$B$39:$B$782,K$175)+'СЕТ СН'!$F$12</f>
        <v>146.18987243999999</v>
      </c>
      <c r="L203" s="36">
        <f>SUMIFS(СВЦЭМ!$F$39:$F$782,СВЦЭМ!$A$39:$A$782,$A203,СВЦЭМ!$B$39:$B$782,L$175)+'СЕТ СН'!$F$12</f>
        <v>144.51935574999999</v>
      </c>
      <c r="M203" s="36">
        <f>SUMIFS(СВЦЭМ!$F$39:$F$782,СВЦЭМ!$A$39:$A$782,$A203,СВЦЭМ!$B$39:$B$782,M$175)+'СЕТ СН'!$F$12</f>
        <v>147.33160826</v>
      </c>
      <c r="N203" s="36">
        <f>SUMIFS(СВЦЭМ!$F$39:$F$782,СВЦЭМ!$A$39:$A$782,$A203,СВЦЭМ!$B$39:$B$782,N$175)+'СЕТ СН'!$F$12</f>
        <v>153.54840949999999</v>
      </c>
      <c r="O203" s="36">
        <f>SUMIFS(СВЦЭМ!$F$39:$F$782,СВЦЭМ!$A$39:$A$782,$A203,СВЦЭМ!$B$39:$B$782,O$175)+'СЕТ СН'!$F$12</f>
        <v>156.46202461999999</v>
      </c>
      <c r="P203" s="36">
        <f>SUMIFS(СВЦЭМ!$F$39:$F$782,СВЦЭМ!$A$39:$A$782,$A203,СВЦЭМ!$B$39:$B$782,P$175)+'СЕТ СН'!$F$12</f>
        <v>157.76727919999999</v>
      </c>
      <c r="Q203" s="36">
        <f>SUMIFS(СВЦЭМ!$F$39:$F$782,СВЦЭМ!$A$39:$A$782,$A203,СВЦЭМ!$B$39:$B$782,Q$175)+'СЕТ СН'!$F$12</f>
        <v>158.17709209</v>
      </c>
      <c r="R203" s="36">
        <f>SUMIFS(СВЦЭМ!$F$39:$F$782,СВЦЭМ!$A$39:$A$782,$A203,СВЦЭМ!$B$39:$B$782,R$175)+'СЕТ СН'!$F$12</f>
        <v>156.47492220999999</v>
      </c>
      <c r="S203" s="36">
        <f>SUMIFS(СВЦЭМ!$F$39:$F$782,СВЦЭМ!$A$39:$A$782,$A203,СВЦЭМ!$B$39:$B$782,S$175)+'СЕТ СН'!$F$12</f>
        <v>154.19663679999999</v>
      </c>
      <c r="T203" s="36">
        <f>SUMIFS(СВЦЭМ!$F$39:$F$782,СВЦЭМ!$A$39:$A$782,$A203,СВЦЭМ!$B$39:$B$782,T$175)+'СЕТ СН'!$F$12</f>
        <v>142.51841573999999</v>
      </c>
      <c r="U203" s="36">
        <f>SUMIFS(СВЦЭМ!$F$39:$F$782,СВЦЭМ!$A$39:$A$782,$A203,СВЦЭМ!$B$39:$B$782,U$175)+'СЕТ СН'!$F$12</f>
        <v>136.13673785</v>
      </c>
      <c r="V203" s="36">
        <f>SUMIFS(СВЦЭМ!$F$39:$F$782,СВЦЭМ!$A$39:$A$782,$A203,СВЦЭМ!$B$39:$B$782,V$175)+'СЕТ СН'!$F$12</f>
        <v>138.12503369000001</v>
      </c>
      <c r="W203" s="36">
        <f>SUMIFS(СВЦЭМ!$F$39:$F$782,СВЦЭМ!$A$39:$A$782,$A203,СВЦЭМ!$B$39:$B$782,W$175)+'СЕТ СН'!$F$12</f>
        <v>142.96159043</v>
      </c>
      <c r="X203" s="36">
        <f>SUMIFS(СВЦЭМ!$F$39:$F$782,СВЦЭМ!$A$39:$A$782,$A203,СВЦЭМ!$B$39:$B$782,X$175)+'СЕТ СН'!$F$12</f>
        <v>147.09748977000001</v>
      </c>
      <c r="Y203" s="36">
        <f>SUMIFS(СВЦЭМ!$F$39:$F$782,СВЦЭМ!$A$39:$A$782,$A203,СВЦЭМ!$B$39:$B$782,Y$175)+'СЕТ СН'!$F$12</f>
        <v>152.70093474000001</v>
      </c>
    </row>
    <row r="204" spans="1:27" ht="15.75" x14ac:dyDescent="0.2">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7" ht="12.75" hidden="1" customHeight="1" x14ac:dyDescent="0.2">
      <c r="A205" s="133" t="s">
        <v>7</v>
      </c>
      <c r="B205" s="127" t="s">
        <v>116</v>
      </c>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9"/>
    </row>
    <row r="206" spans="1:27" ht="12.75" hidden="1" customHeight="1" x14ac:dyDescent="0.2">
      <c r="A206" s="134"/>
      <c r="B206" s="130"/>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2"/>
    </row>
    <row r="207" spans="1:27" s="46" customFormat="1" ht="12.75" hidden="1" customHeight="1" x14ac:dyDescent="0.2">
      <c r="A207" s="135"/>
      <c r="B207" s="34">
        <v>1</v>
      </c>
      <c r="C207" s="34">
        <v>2</v>
      </c>
      <c r="D207" s="34">
        <v>3</v>
      </c>
      <c r="E207" s="34">
        <v>4</v>
      </c>
      <c r="F207" s="34">
        <v>5</v>
      </c>
      <c r="G207" s="34">
        <v>6</v>
      </c>
      <c r="H207" s="34">
        <v>7</v>
      </c>
      <c r="I207" s="34">
        <v>8</v>
      </c>
      <c r="J207" s="34">
        <v>9</v>
      </c>
      <c r="K207" s="34">
        <v>10</v>
      </c>
      <c r="L207" s="34">
        <v>11</v>
      </c>
      <c r="M207" s="34">
        <v>12</v>
      </c>
      <c r="N207" s="34">
        <v>13</v>
      </c>
      <c r="O207" s="34">
        <v>14</v>
      </c>
      <c r="P207" s="34">
        <v>15</v>
      </c>
      <c r="Q207" s="34">
        <v>16</v>
      </c>
      <c r="R207" s="34">
        <v>17</v>
      </c>
      <c r="S207" s="34">
        <v>18</v>
      </c>
      <c r="T207" s="34">
        <v>19</v>
      </c>
      <c r="U207" s="34">
        <v>20</v>
      </c>
      <c r="V207" s="34">
        <v>21</v>
      </c>
      <c r="W207" s="34">
        <v>22</v>
      </c>
      <c r="X207" s="34">
        <v>23</v>
      </c>
      <c r="Y207" s="34">
        <v>24</v>
      </c>
    </row>
    <row r="208" spans="1:27" ht="15.75" hidden="1" customHeight="1" x14ac:dyDescent="0.2">
      <c r="A208" s="35" t="str">
        <f>A176</f>
        <v>01.02.2022</v>
      </c>
      <c r="B208" s="36">
        <f ca="1">SUMIFS(СВЦЭМ!$G$40:$G$783,СВЦЭМ!$A$40:$A$783,$A208,СВЦЭМ!$B$39:$B$782,B$207)+'СЕТ СН'!$F$12</f>
        <v>0</v>
      </c>
      <c r="C208" s="36">
        <f ca="1">SUMIFS(СВЦЭМ!$G$40:$G$783,СВЦЭМ!$A$40:$A$783,$A208,СВЦЭМ!$B$39:$B$782,C$207)+'СЕТ СН'!$F$12</f>
        <v>0</v>
      </c>
      <c r="D208" s="36">
        <f ca="1">SUMIFS(СВЦЭМ!$G$40:$G$783,СВЦЭМ!$A$40:$A$783,$A208,СВЦЭМ!$B$39:$B$782,D$207)+'СЕТ СН'!$F$12</f>
        <v>0</v>
      </c>
      <c r="E208" s="36">
        <f ca="1">SUMIFS(СВЦЭМ!$G$40:$G$783,СВЦЭМ!$A$40:$A$783,$A208,СВЦЭМ!$B$39:$B$782,E$207)+'СЕТ СН'!$F$12</f>
        <v>0</v>
      </c>
      <c r="F208" s="36">
        <f ca="1">SUMIFS(СВЦЭМ!$G$40:$G$783,СВЦЭМ!$A$40:$A$783,$A208,СВЦЭМ!$B$39:$B$782,F$207)+'СЕТ СН'!$F$12</f>
        <v>0</v>
      </c>
      <c r="G208" s="36">
        <f ca="1">SUMIFS(СВЦЭМ!$G$40:$G$783,СВЦЭМ!$A$40:$A$783,$A208,СВЦЭМ!$B$39:$B$782,G$207)+'СЕТ СН'!$F$12</f>
        <v>0</v>
      </c>
      <c r="H208" s="36">
        <f ca="1">SUMIFS(СВЦЭМ!$G$40:$G$783,СВЦЭМ!$A$40:$A$783,$A208,СВЦЭМ!$B$39:$B$782,H$207)+'СЕТ СН'!$F$12</f>
        <v>0</v>
      </c>
      <c r="I208" s="36">
        <f ca="1">SUMIFS(СВЦЭМ!$G$40:$G$783,СВЦЭМ!$A$40:$A$783,$A208,СВЦЭМ!$B$39:$B$782,I$207)+'СЕТ СН'!$F$12</f>
        <v>0</v>
      </c>
      <c r="J208" s="36">
        <f ca="1">SUMIFS(СВЦЭМ!$G$40:$G$783,СВЦЭМ!$A$40:$A$783,$A208,СВЦЭМ!$B$39:$B$782,J$207)+'СЕТ СН'!$F$12</f>
        <v>0</v>
      </c>
      <c r="K208" s="36">
        <f ca="1">SUMIFS(СВЦЭМ!$G$40:$G$783,СВЦЭМ!$A$40:$A$783,$A208,СВЦЭМ!$B$39:$B$782,K$207)+'СЕТ СН'!$F$12</f>
        <v>0</v>
      </c>
      <c r="L208" s="36">
        <f ca="1">SUMIFS(СВЦЭМ!$G$40:$G$783,СВЦЭМ!$A$40:$A$783,$A208,СВЦЭМ!$B$39:$B$782,L$207)+'СЕТ СН'!$F$12</f>
        <v>0</v>
      </c>
      <c r="M208" s="36">
        <f ca="1">SUMIFS(СВЦЭМ!$G$40:$G$783,СВЦЭМ!$A$40:$A$783,$A208,СВЦЭМ!$B$39:$B$782,M$207)+'СЕТ СН'!$F$12</f>
        <v>0</v>
      </c>
      <c r="N208" s="36">
        <f ca="1">SUMIFS(СВЦЭМ!$G$40:$G$783,СВЦЭМ!$A$40:$A$783,$A208,СВЦЭМ!$B$39:$B$782,N$207)+'СЕТ СН'!$F$12</f>
        <v>0</v>
      </c>
      <c r="O208" s="36">
        <f ca="1">SUMIFS(СВЦЭМ!$G$40:$G$783,СВЦЭМ!$A$40:$A$783,$A208,СВЦЭМ!$B$39:$B$782,O$207)+'СЕТ СН'!$F$12</f>
        <v>0</v>
      </c>
      <c r="P208" s="36">
        <f ca="1">SUMIFS(СВЦЭМ!$G$40:$G$783,СВЦЭМ!$A$40:$A$783,$A208,СВЦЭМ!$B$39:$B$782,P$207)+'СЕТ СН'!$F$12</f>
        <v>0</v>
      </c>
      <c r="Q208" s="36">
        <f ca="1">SUMIFS(СВЦЭМ!$G$40:$G$783,СВЦЭМ!$A$40:$A$783,$A208,СВЦЭМ!$B$39:$B$782,Q$207)+'СЕТ СН'!$F$12</f>
        <v>0</v>
      </c>
      <c r="R208" s="36">
        <f ca="1">SUMIFS(СВЦЭМ!$G$40:$G$783,СВЦЭМ!$A$40:$A$783,$A208,СВЦЭМ!$B$39:$B$782,R$207)+'СЕТ СН'!$F$12</f>
        <v>0</v>
      </c>
      <c r="S208" s="36">
        <f ca="1">SUMIFS(СВЦЭМ!$G$40:$G$783,СВЦЭМ!$A$40:$A$783,$A208,СВЦЭМ!$B$39:$B$782,S$207)+'СЕТ СН'!$F$12</f>
        <v>0</v>
      </c>
      <c r="T208" s="36">
        <f ca="1">SUMIFS(СВЦЭМ!$G$40:$G$783,СВЦЭМ!$A$40:$A$783,$A208,СВЦЭМ!$B$39:$B$782,T$207)+'СЕТ СН'!$F$12</f>
        <v>0</v>
      </c>
      <c r="U208" s="36">
        <f ca="1">SUMIFS(СВЦЭМ!$G$40:$G$783,СВЦЭМ!$A$40:$A$783,$A208,СВЦЭМ!$B$39:$B$782,U$207)+'СЕТ СН'!$F$12</f>
        <v>0</v>
      </c>
      <c r="V208" s="36">
        <f ca="1">SUMIFS(СВЦЭМ!$G$40:$G$783,СВЦЭМ!$A$40:$A$783,$A208,СВЦЭМ!$B$39:$B$782,V$207)+'СЕТ СН'!$F$12</f>
        <v>0</v>
      </c>
      <c r="W208" s="36">
        <f ca="1">SUMIFS(СВЦЭМ!$G$40:$G$783,СВЦЭМ!$A$40:$A$783,$A208,СВЦЭМ!$B$39:$B$782,W$207)+'СЕТ СН'!$F$12</f>
        <v>0</v>
      </c>
      <c r="X208" s="36">
        <f ca="1">SUMIFS(СВЦЭМ!$G$40:$G$783,СВЦЭМ!$A$40:$A$783,$A208,СВЦЭМ!$B$39:$B$782,X$207)+'СЕТ СН'!$F$12</f>
        <v>0</v>
      </c>
      <c r="Y208" s="36">
        <f ca="1">SUMIFS(СВЦЭМ!$G$40:$G$783,СВЦЭМ!$A$40:$A$783,$A208,СВЦЭМ!$B$39:$B$782,Y$207)+'СЕТ СН'!$F$12</f>
        <v>0</v>
      </c>
      <c r="AA208" s="45"/>
    </row>
    <row r="209" spans="1:25" ht="15.75" hidden="1" x14ac:dyDescent="0.2">
      <c r="A209" s="35">
        <f>A208+1</f>
        <v>44594</v>
      </c>
      <c r="B209" s="36">
        <f ca="1">SUMIFS(СВЦЭМ!$G$40:$G$783,СВЦЭМ!$A$40:$A$783,$A209,СВЦЭМ!$B$39:$B$782,B$207)+'СЕТ СН'!$F$12</f>
        <v>0</v>
      </c>
      <c r="C209" s="36">
        <f ca="1">SUMIFS(СВЦЭМ!$G$40:$G$783,СВЦЭМ!$A$40:$A$783,$A209,СВЦЭМ!$B$39:$B$782,C$207)+'СЕТ СН'!$F$12</f>
        <v>0</v>
      </c>
      <c r="D209" s="36">
        <f ca="1">SUMIFS(СВЦЭМ!$G$40:$G$783,СВЦЭМ!$A$40:$A$783,$A209,СВЦЭМ!$B$39:$B$782,D$207)+'СЕТ СН'!$F$12</f>
        <v>0</v>
      </c>
      <c r="E209" s="36">
        <f ca="1">SUMIFS(СВЦЭМ!$G$40:$G$783,СВЦЭМ!$A$40:$A$783,$A209,СВЦЭМ!$B$39:$B$782,E$207)+'СЕТ СН'!$F$12</f>
        <v>0</v>
      </c>
      <c r="F209" s="36">
        <f ca="1">SUMIFS(СВЦЭМ!$G$40:$G$783,СВЦЭМ!$A$40:$A$783,$A209,СВЦЭМ!$B$39:$B$782,F$207)+'СЕТ СН'!$F$12</f>
        <v>0</v>
      </c>
      <c r="G209" s="36">
        <f ca="1">SUMIFS(СВЦЭМ!$G$40:$G$783,СВЦЭМ!$A$40:$A$783,$A209,СВЦЭМ!$B$39:$B$782,G$207)+'СЕТ СН'!$F$12</f>
        <v>0</v>
      </c>
      <c r="H209" s="36">
        <f ca="1">SUMIFS(СВЦЭМ!$G$40:$G$783,СВЦЭМ!$A$40:$A$783,$A209,СВЦЭМ!$B$39:$B$782,H$207)+'СЕТ СН'!$F$12</f>
        <v>0</v>
      </c>
      <c r="I209" s="36">
        <f ca="1">SUMIFS(СВЦЭМ!$G$40:$G$783,СВЦЭМ!$A$40:$A$783,$A209,СВЦЭМ!$B$39:$B$782,I$207)+'СЕТ СН'!$F$12</f>
        <v>0</v>
      </c>
      <c r="J209" s="36">
        <f ca="1">SUMIFS(СВЦЭМ!$G$40:$G$783,СВЦЭМ!$A$40:$A$783,$A209,СВЦЭМ!$B$39:$B$782,J$207)+'СЕТ СН'!$F$12</f>
        <v>0</v>
      </c>
      <c r="K209" s="36">
        <f ca="1">SUMIFS(СВЦЭМ!$G$40:$G$783,СВЦЭМ!$A$40:$A$783,$A209,СВЦЭМ!$B$39:$B$782,K$207)+'СЕТ СН'!$F$12</f>
        <v>0</v>
      </c>
      <c r="L209" s="36">
        <f ca="1">SUMIFS(СВЦЭМ!$G$40:$G$783,СВЦЭМ!$A$40:$A$783,$A209,СВЦЭМ!$B$39:$B$782,L$207)+'СЕТ СН'!$F$12</f>
        <v>0</v>
      </c>
      <c r="M209" s="36">
        <f ca="1">SUMIFS(СВЦЭМ!$G$40:$G$783,СВЦЭМ!$A$40:$A$783,$A209,СВЦЭМ!$B$39:$B$782,M$207)+'СЕТ СН'!$F$12</f>
        <v>0</v>
      </c>
      <c r="N209" s="36">
        <f ca="1">SUMIFS(СВЦЭМ!$G$40:$G$783,СВЦЭМ!$A$40:$A$783,$A209,СВЦЭМ!$B$39:$B$782,N$207)+'СЕТ СН'!$F$12</f>
        <v>0</v>
      </c>
      <c r="O209" s="36">
        <f ca="1">SUMIFS(СВЦЭМ!$G$40:$G$783,СВЦЭМ!$A$40:$A$783,$A209,СВЦЭМ!$B$39:$B$782,O$207)+'СЕТ СН'!$F$12</f>
        <v>0</v>
      </c>
      <c r="P209" s="36">
        <f ca="1">SUMIFS(СВЦЭМ!$G$40:$G$783,СВЦЭМ!$A$40:$A$783,$A209,СВЦЭМ!$B$39:$B$782,P$207)+'СЕТ СН'!$F$12</f>
        <v>0</v>
      </c>
      <c r="Q209" s="36">
        <f ca="1">SUMIFS(СВЦЭМ!$G$40:$G$783,СВЦЭМ!$A$40:$A$783,$A209,СВЦЭМ!$B$39:$B$782,Q$207)+'СЕТ СН'!$F$12</f>
        <v>0</v>
      </c>
      <c r="R209" s="36">
        <f ca="1">SUMIFS(СВЦЭМ!$G$40:$G$783,СВЦЭМ!$A$40:$A$783,$A209,СВЦЭМ!$B$39:$B$782,R$207)+'СЕТ СН'!$F$12</f>
        <v>0</v>
      </c>
      <c r="S209" s="36">
        <f ca="1">SUMIFS(СВЦЭМ!$G$40:$G$783,СВЦЭМ!$A$40:$A$783,$A209,СВЦЭМ!$B$39:$B$782,S$207)+'СЕТ СН'!$F$12</f>
        <v>0</v>
      </c>
      <c r="T209" s="36">
        <f ca="1">SUMIFS(СВЦЭМ!$G$40:$G$783,СВЦЭМ!$A$40:$A$783,$A209,СВЦЭМ!$B$39:$B$782,T$207)+'СЕТ СН'!$F$12</f>
        <v>0</v>
      </c>
      <c r="U209" s="36">
        <f ca="1">SUMIFS(СВЦЭМ!$G$40:$G$783,СВЦЭМ!$A$40:$A$783,$A209,СВЦЭМ!$B$39:$B$782,U$207)+'СЕТ СН'!$F$12</f>
        <v>0</v>
      </c>
      <c r="V209" s="36">
        <f ca="1">SUMIFS(СВЦЭМ!$G$40:$G$783,СВЦЭМ!$A$40:$A$783,$A209,СВЦЭМ!$B$39:$B$782,V$207)+'СЕТ СН'!$F$12</f>
        <v>0</v>
      </c>
      <c r="W209" s="36">
        <f ca="1">SUMIFS(СВЦЭМ!$G$40:$G$783,СВЦЭМ!$A$40:$A$783,$A209,СВЦЭМ!$B$39:$B$782,W$207)+'СЕТ СН'!$F$12</f>
        <v>0</v>
      </c>
      <c r="X209" s="36">
        <f ca="1">SUMIFS(СВЦЭМ!$G$40:$G$783,СВЦЭМ!$A$40:$A$783,$A209,СВЦЭМ!$B$39:$B$782,X$207)+'СЕТ СН'!$F$12</f>
        <v>0</v>
      </c>
      <c r="Y209" s="36">
        <f ca="1">SUMIFS(СВЦЭМ!$G$40:$G$783,СВЦЭМ!$A$40:$A$783,$A209,СВЦЭМ!$B$39:$B$782,Y$207)+'СЕТ СН'!$F$12</f>
        <v>0</v>
      </c>
    </row>
    <row r="210" spans="1:25" ht="15.75" hidden="1" x14ac:dyDescent="0.2">
      <c r="A210" s="35">
        <f t="shared" ref="A210:A238" si="6">A209+1</f>
        <v>44595</v>
      </c>
      <c r="B210" s="36">
        <f ca="1">SUMIFS(СВЦЭМ!$G$40:$G$783,СВЦЭМ!$A$40:$A$783,$A210,СВЦЭМ!$B$39:$B$782,B$207)+'СЕТ СН'!$F$12</f>
        <v>0</v>
      </c>
      <c r="C210" s="36">
        <f ca="1">SUMIFS(СВЦЭМ!$G$40:$G$783,СВЦЭМ!$A$40:$A$783,$A210,СВЦЭМ!$B$39:$B$782,C$207)+'СЕТ СН'!$F$12</f>
        <v>0</v>
      </c>
      <c r="D210" s="36">
        <f ca="1">SUMIFS(СВЦЭМ!$G$40:$G$783,СВЦЭМ!$A$40:$A$783,$A210,СВЦЭМ!$B$39:$B$782,D$207)+'СЕТ СН'!$F$12</f>
        <v>0</v>
      </c>
      <c r="E210" s="36">
        <f ca="1">SUMIFS(СВЦЭМ!$G$40:$G$783,СВЦЭМ!$A$40:$A$783,$A210,СВЦЭМ!$B$39:$B$782,E$207)+'СЕТ СН'!$F$12</f>
        <v>0</v>
      </c>
      <c r="F210" s="36">
        <f ca="1">SUMIFS(СВЦЭМ!$G$40:$G$783,СВЦЭМ!$A$40:$A$783,$A210,СВЦЭМ!$B$39:$B$782,F$207)+'СЕТ СН'!$F$12</f>
        <v>0</v>
      </c>
      <c r="G210" s="36">
        <f ca="1">SUMIFS(СВЦЭМ!$G$40:$G$783,СВЦЭМ!$A$40:$A$783,$A210,СВЦЭМ!$B$39:$B$782,G$207)+'СЕТ СН'!$F$12</f>
        <v>0</v>
      </c>
      <c r="H210" s="36">
        <f ca="1">SUMIFS(СВЦЭМ!$G$40:$G$783,СВЦЭМ!$A$40:$A$783,$A210,СВЦЭМ!$B$39:$B$782,H$207)+'СЕТ СН'!$F$12</f>
        <v>0</v>
      </c>
      <c r="I210" s="36">
        <f ca="1">SUMIFS(СВЦЭМ!$G$40:$G$783,СВЦЭМ!$A$40:$A$783,$A210,СВЦЭМ!$B$39:$B$782,I$207)+'СЕТ СН'!$F$12</f>
        <v>0</v>
      </c>
      <c r="J210" s="36">
        <f ca="1">SUMIFS(СВЦЭМ!$G$40:$G$783,СВЦЭМ!$A$40:$A$783,$A210,СВЦЭМ!$B$39:$B$782,J$207)+'СЕТ СН'!$F$12</f>
        <v>0</v>
      </c>
      <c r="K210" s="36">
        <f ca="1">SUMIFS(СВЦЭМ!$G$40:$G$783,СВЦЭМ!$A$40:$A$783,$A210,СВЦЭМ!$B$39:$B$782,K$207)+'СЕТ СН'!$F$12</f>
        <v>0</v>
      </c>
      <c r="L210" s="36">
        <f ca="1">SUMIFS(СВЦЭМ!$G$40:$G$783,СВЦЭМ!$A$40:$A$783,$A210,СВЦЭМ!$B$39:$B$782,L$207)+'СЕТ СН'!$F$12</f>
        <v>0</v>
      </c>
      <c r="M210" s="36">
        <f ca="1">SUMIFS(СВЦЭМ!$G$40:$G$783,СВЦЭМ!$A$40:$A$783,$A210,СВЦЭМ!$B$39:$B$782,M$207)+'СЕТ СН'!$F$12</f>
        <v>0</v>
      </c>
      <c r="N210" s="36">
        <f ca="1">SUMIFS(СВЦЭМ!$G$40:$G$783,СВЦЭМ!$A$40:$A$783,$A210,СВЦЭМ!$B$39:$B$782,N$207)+'СЕТ СН'!$F$12</f>
        <v>0</v>
      </c>
      <c r="O210" s="36">
        <f ca="1">SUMIFS(СВЦЭМ!$G$40:$G$783,СВЦЭМ!$A$40:$A$783,$A210,СВЦЭМ!$B$39:$B$782,O$207)+'СЕТ СН'!$F$12</f>
        <v>0</v>
      </c>
      <c r="P210" s="36">
        <f ca="1">SUMIFS(СВЦЭМ!$G$40:$G$783,СВЦЭМ!$A$40:$A$783,$A210,СВЦЭМ!$B$39:$B$782,P$207)+'СЕТ СН'!$F$12</f>
        <v>0</v>
      </c>
      <c r="Q210" s="36">
        <f ca="1">SUMIFS(СВЦЭМ!$G$40:$G$783,СВЦЭМ!$A$40:$A$783,$A210,СВЦЭМ!$B$39:$B$782,Q$207)+'СЕТ СН'!$F$12</f>
        <v>0</v>
      </c>
      <c r="R210" s="36">
        <f ca="1">SUMIFS(СВЦЭМ!$G$40:$G$783,СВЦЭМ!$A$40:$A$783,$A210,СВЦЭМ!$B$39:$B$782,R$207)+'СЕТ СН'!$F$12</f>
        <v>0</v>
      </c>
      <c r="S210" s="36">
        <f ca="1">SUMIFS(СВЦЭМ!$G$40:$G$783,СВЦЭМ!$A$40:$A$783,$A210,СВЦЭМ!$B$39:$B$782,S$207)+'СЕТ СН'!$F$12</f>
        <v>0</v>
      </c>
      <c r="T210" s="36">
        <f ca="1">SUMIFS(СВЦЭМ!$G$40:$G$783,СВЦЭМ!$A$40:$A$783,$A210,СВЦЭМ!$B$39:$B$782,T$207)+'СЕТ СН'!$F$12</f>
        <v>0</v>
      </c>
      <c r="U210" s="36">
        <f ca="1">SUMIFS(СВЦЭМ!$G$40:$G$783,СВЦЭМ!$A$40:$A$783,$A210,СВЦЭМ!$B$39:$B$782,U$207)+'СЕТ СН'!$F$12</f>
        <v>0</v>
      </c>
      <c r="V210" s="36">
        <f ca="1">SUMIFS(СВЦЭМ!$G$40:$G$783,СВЦЭМ!$A$40:$A$783,$A210,СВЦЭМ!$B$39:$B$782,V$207)+'СЕТ СН'!$F$12</f>
        <v>0</v>
      </c>
      <c r="W210" s="36">
        <f ca="1">SUMIFS(СВЦЭМ!$G$40:$G$783,СВЦЭМ!$A$40:$A$783,$A210,СВЦЭМ!$B$39:$B$782,W$207)+'СЕТ СН'!$F$12</f>
        <v>0</v>
      </c>
      <c r="X210" s="36">
        <f ca="1">SUMIFS(СВЦЭМ!$G$40:$G$783,СВЦЭМ!$A$40:$A$783,$A210,СВЦЭМ!$B$39:$B$782,X$207)+'СЕТ СН'!$F$12</f>
        <v>0</v>
      </c>
      <c r="Y210" s="36">
        <f ca="1">SUMIFS(СВЦЭМ!$G$40:$G$783,СВЦЭМ!$A$40:$A$783,$A210,СВЦЭМ!$B$39:$B$782,Y$207)+'СЕТ СН'!$F$12</f>
        <v>0</v>
      </c>
    </row>
    <row r="211" spans="1:25" ht="15.75" hidden="1" x14ac:dyDescent="0.2">
      <c r="A211" s="35">
        <f t="shared" si="6"/>
        <v>44596</v>
      </c>
      <c r="B211" s="36">
        <f ca="1">SUMIFS(СВЦЭМ!$G$40:$G$783,СВЦЭМ!$A$40:$A$783,$A211,СВЦЭМ!$B$39:$B$782,B$207)+'СЕТ СН'!$F$12</f>
        <v>0</v>
      </c>
      <c r="C211" s="36">
        <f ca="1">SUMIFS(СВЦЭМ!$G$40:$G$783,СВЦЭМ!$A$40:$A$783,$A211,СВЦЭМ!$B$39:$B$782,C$207)+'СЕТ СН'!$F$12</f>
        <v>0</v>
      </c>
      <c r="D211" s="36">
        <f ca="1">SUMIFS(СВЦЭМ!$G$40:$G$783,СВЦЭМ!$A$40:$A$783,$A211,СВЦЭМ!$B$39:$B$782,D$207)+'СЕТ СН'!$F$12</f>
        <v>0</v>
      </c>
      <c r="E211" s="36">
        <f ca="1">SUMIFS(СВЦЭМ!$G$40:$G$783,СВЦЭМ!$A$40:$A$783,$A211,СВЦЭМ!$B$39:$B$782,E$207)+'СЕТ СН'!$F$12</f>
        <v>0</v>
      </c>
      <c r="F211" s="36">
        <f ca="1">SUMIFS(СВЦЭМ!$G$40:$G$783,СВЦЭМ!$A$40:$A$783,$A211,СВЦЭМ!$B$39:$B$782,F$207)+'СЕТ СН'!$F$12</f>
        <v>0</v>
      </c>
      <c r="G211" s="36">
        <f ca="1">SUMIFS(СВЦЭМ!$G$40:$G$783,СВЦЭМ!$A$40:$A$783,$A211,СВЦЭМ!$B$39:$B$782,G$207)+'СЕТ СН'!$F$12</f>
        <v>0</v>
      </c>
      <c r="H211" s="36">
        <f ca="1">SUMIFS(СВЦЭМ!$G$40:$G$783,СВЦЭМ!$A$40:$A$783,$A211,СВЦЭМ!$B$39:$B$782,H$207)+'СЕТ СН'!$F$12</f>
        <v>0</v>
      </c>
      <c r="I211" s="36">
        <f ca="1">SUMIFS(СВЦЭМ!$G$40:$G$783,СВЦЭМ!$A$40:$A$783,$A211,СВЦЭМ!$B$39:$B$782,I$207)+'СЕТ СН'!$F$12</f>
        <v>0</v>
      </c>
      <c r="J211" s="36">
        <f ca="1">SUMIFS(СВЦЭМ!$G$40:$G$783,СВЦЭМ!$A$40:$A$783,$A211,СВЦЭМ!$B$39:$B$782,J$207)+'СЕТ СН'!$F$12</f>
        <v>0</v>
      </c>
      <c r="K211" s="36">
        <f ca="1">SUMIFS(СВЦЭМ!$G$40:$G$783,СВЦЭМ!$A$40:$A$783,$A211,СВЦЭМ!$B$39:$B$782,K$207)+'СЕТ СН'!$F$12</f>
        <v>0</v>
      </c>
      <c r="L211" s="36">
        <f ca="1">SUMIFS(СВЦЭМ!$G$40:$G$783,СВЦЭМ!$A$40:$A$783,$A211,СВЦЭМ!$B$39:$B$782,L$207)+'СЕТ СН'!$F$12</f>
        <v>0</v>
      </c>
      <c r="M211" s="36">
        <f ca="1">SUMIFS(СВЦЭМ!$G$40:$G$783,СВЦЭМ!$A$40:$A$783,$A211,СВЦЭМ!$B$39:$B$782,M$207)+'СЕТ СН'!$F$12</f>
        <v>0</v>
      </c>
      <c r="N211" s="36">
        <f ca="1">SUMIFS(СВЦЭМ!$G$40:$G$783,СВЦЭМ!$A$40:$A$783,$A211,СВЦЭМ!$B$39:$B$782,N$207)+'СЕТ СН'!$F$12</f>
        <v>0</v>
      </c>
      <c r="O211" s="36">
        <f ca="1">SUMIFS(СВЦЭМ!$G$40:$G$783,СВЦЭМ!$A$40:$A$783,$A211,СВЦЭМ!$B$39:$B$782,O$207)+'СЕТ СН'!$F$12</f>
        <v>0</v>
      </c>
      <c r="P211" s="36">
        <f ca="1">SUMIFS(СВЦЭМ!$G$40:$G$783,СВЦЭМ!$A$40:$A$783,$A211,СВЦЭМ!$B$39:$B$782,P$207)+'СЕТ СН'!$F$12</f>
        <v>0</v>
      </c>
      <c r="Q211" s="36">
        <f ca="1">SUMIFS(СВЦЭМ!$G$40:$G$783,СВЦЭМ!$A$40:$A$783,$A211,СВЦЭМ!$B$39:$B$782,Q$207)+'СЕТ СН'!$F$12</f>
        <v>0</v>
      </c>
      <c r="R211" s="36">
        <f ca="1">SUMIFS(СВЦЭМ!$G$40:$G$783,СВЦЭМ!$A$40:$A$783,$A211,СВЦЭМ!$B$39:$B$782,R$207)+'СЕТ СН'!$F$12</f>
        <v>0</v>
      </c>
      <c r="S211" s="36">
        <f ca="1">SUMIFS(СВЦЭМ!$G$40:$G$783,СВЦЭМ!$A$40:$A$783,$A211,СВЦЭМ!$B$39:$B$782,S$207)+'СЕТ СН'!$F$12</f>
        <v>0</v>
      </c>
      <c r="T211" s="36">
        <f ca="1">SUMIFS(СВЦЭМ!$G$40:$G$783,СВЦЭМ!$A$40:$A$783,$A211,СВЦЭМ!$B$39:$B$782,T$207)+'СЕТ СН'!$F$12</f>
        <v>0</v>
      </c>
      <c r="U211" s="36">
        <f ca="1">SUMIFS(СВЦЭМ!$G$40:$G$783,СВЦЭМ!$A$40:$A$783,$A211,СВЦЭМ!$B$39:$B$782,U$207)+'СЕТ СН'!$F$12</f>
        <v>0</v>
      </c>
      <c r="V211" s="36">
        <f ca="1">SUMIFS(СВЦЭМ!$G$40:$G$783,СВЦЭМ!$A$40:$A$783,$A211,СВЦЭМ!$B$39:$B$782,V$207)+'СЕТ СН'!$F$12</f>
        <v>0</v>
      </c>
      <c r="W211" s="36">
        <f ca="1">SUMIFS(СВЦЭМ!$G$40:$G$783,СВЦЭМ!$A$40:$A$783,$A211,СВЦЭМ!$B$39:$B$782,W$207)+'СЕТ СН'!$F$12</f>
        <v>0</v>
      </c>
      <c r="X211" s="36">
        <f ca="1">SUMIFS(СВЦЭМ!$G$40:$G$783,СВЦЭМ!$A$40:$A$783,$A211,СВЦЭМ!$B$39:$B$782,X$207)+'СЕТ СН'!$F$12</f>
        <v>0</v>
      </c>
      <c r="Y211" s="36">
        <f ca="1">SUMIFS(СВЦЭМ!$G$40:$G$783,СВЦЭМ!$A$40:$A$783,$A211,СВЦЭМ!$B$39:$B$782,Y$207)+'СЕТ СН'!$F$12</f>
        <v>0</v>
      </c>
    </row>
    <row r="212" spans="1:25" ht="15.75" hidden="1" x14ac:dyDescent="0.2">
      <c r="A212" s="35">
        <f t="shared" si="6"/>
        <v>44597</v>
      </c>
      <c r="B212" s="36">
        <f ca="1">SUMIFS(СВЦЭМ!$G$40:$G$783,СВЦЭМ!$A$40:$A$783,$A212,СВЦЭМ!$B$39:$B$782,B$207)+'СЕТ СН'!$F$12</f>
        <v>0</v>
      </c>
      <c r="C212" s="36">
        <f ca="1">SUMIFS(СВЦЭМ!$G$40:$G$783,СВЦЭМ!$A$40:$A$783,$A212,СВЦЭМ!$B$39:$B$782,C$207)+'СЕТ СН'!$F$12</f>
        <v>0</v>
      </c>
      <c r="D212" s="36">
        <f ca="1">SUMIFS(СВЦЭМ!$G$40:$G$783,СВЦЭМ!$A$40:$A$783,$A212,СВЦЭМ!$B$39:$B$782,D$207)+'СЕТ СН'!$F$12</f>
        <v>0</v>
      </c>
      <c r="E212" s="36">
        <f ca="1">SUMIFS(СВЦЭМ!$G$40:$G$783,СВЦЭМ!$A$40:$A$783,$A212,СВЦЭМ!$B$39:$B$782,E$207)+'СЕТ СН'!$F$12</f>
        <v>0</v>
      </c>
      <c r="F212" s="36">
        <f ca="1">SUMIFS(СВЦЭМ!$G$40:$G$783,СВЦЭМ!$A$40:$A$783,$A212,СВЦЭМ!$B$39:$B$782,F$207)+'СЕТ СН'!$F$12</f>
        <v>0</v>
      </c>
      <c r="G212" s="36">
        <f ca="1">SUMIFS(СВЦЭМ!$G$40:$G$783,СВЦЭМ!$A$40:$A$783,$A212,СВЦЭМ!$B$39:$B$782,G$207)+'СЕТ СН'!$F$12</f>
        <v>0</v>
      </c>
      <c r="H212" s="36">
        <f ca="1">SUMIFS(СВЦЭМ!$G$40:$G$783,СВЦЭМ!$A$40:$A$783,$A212,СВЦЭМ!$B$39:$B$782,H$207)+'СЕТ СН'!$F$12</f>
        <v>0</v>
      </c>
      <c r="I212" s="36">
        <f ca="1">SUMIFS(СВЦЭМ!$G$40:$G$783,СВЦЭМ!$A$40:$A$783,$A212,СВЦЭМ!$B$39:$B$782,I$207)+'СЕТ СН'!$F$12</f>
        <v>0</v>
      </c>
      <c r="J212" s="36">
        <f ca="1">SUMIFS(СВЦЭМ!$G$40:$G$783,СВЦЭМ!$A$40:$A$783,$A212,СВЦЭМ!$B$39:$B$782,J$207)+'СЕТ СН'!$F$12</f>
        <v>0</v>
      </c>
      <c r="K212" s="36">
        <f ca="1">SUMIFS(СВЦЭМ!$G$40:$G$783,СВЦЭМ!$A$40:$A$783,$A212,СВЦЭМ!$B$39:$B$782,K$207)+'СЕТ СН'!$F$12</f>
        <v>0</v>
      </c>
      <c r="L212" s="36">
        <f ca="1">SUMIFS(СВЦЭМ!$G$40:$G$783,СВЦЭМ!$A$40:$A$783,$A212,СВЦЭМ!$B$39:$B$782,L$207)+'СЕТ СН'!$F$12</f>
        <v>0</v>
      </c>
      <c r="M212" s="36">
        <f ca="1">SUMIFS(СВЦЭМ!$G$40:$G$783,СВЦЭМ!$A$40:$A$783,$A212,СВЦЭМ!$B$39:$B$782,M$207)+'СЕТ СН'!$F$12</f>
        <v>0</v>
      </c>
      <c r="N212" s="36">
        <f ca="1">SUMIFS(СВЦЭМ!$G$40:$G$783,СВЦЭМ!$A$40:$A$783,$A212,СВЦЭМ!$B$39:$B$782,N$207)+'СЕТ СН'!$F$12</f>
        <v>0</v>
      </c>
      <c r="O212" s="36">
        <f ca="1">SUMIFS(СВЦЭМ!$G$40:$G$783,СВЦЭМ!$A$40:$A$783,$A212,СВЦЭМ!$B$39:$B$782,O$207)+'СЕТ СН'!$F$12</f>
        <v>0</v>
      </c>
      <c r="P212" s="36">
        <f ca="1">SUMIFS(СВЦЭМ!$G$40:$G$783,СВЦЭМ!$A$40:$A$783,$A212,СВЦЭМ!$B$39:$B$782,P$207)+'СЕТ СН'!$F$12</f>
        <v>0</v>
      </c>
      <c r="Q212" s="36">
        <f ca="1">SUMIFS(СВЦЭМ!$G$40:$G$783,СВЦЭМ!$A$40:$A$783,$A212,СВЦЭМ!$B$39:$B$782,Q$207)+'СЕТ СН'!$F$12</f>
        <v>0</v>
      </c>
      <c r="R212" s="36">
        <f ca="1">SUMIFS(СВЦЭМ!$G$40:$G$783,СВЦЭМ!$A$40:$A$783,$A212,СВЦЭМ!$B$39:$B$782,R$207)+'СЕТ СН'!$F$12</f>
        <v>0</v>
      </c>
      <c r="S212" s="36">
        <f ca="1">SUMIFS(СВЦЭМ!$G$40:$G$783,СВЦЭМ!$A$40:$A$783,$A212,СВЦЭМ!$B$39:$B$782,S$207)+'СЕТ СН'!$F$12</f>
        <v>0</v>
      </c>
      <c r="T212" s="36">
        <f ca="1">SUMIFS(СВЦЭМ!$G$40:$G$783,СВЦЭМ!$A$40:$A$783,$A212,СВЦЭМ!$B$39:$B$782,T$207)+'СЕТ СН'!$F$12</f>
        <v>0</v>
      </c>
      <c r="U212" s="36">
        <f ca="1">SUMIFS(СВЦЭМ!$G$40:$G$783,СВЦЭМ!$A$40:$A$783,$A212,СВЦЭМ!$B$39:$B$782,U$207)+'СЕТ СН'!$F$12</f>
        <v>0</v>
      </c>
      <c r="V212" s="36">
        <f ca="1">SUMIFS(СВЦЭМ!$G$40:$G$783,СВЦЭМ!$A$40:$A$783,$A212,СВЦЭМ!$B$39:$B$782,V$207)+'СЕТ СН'!$F$12</f>
        <v>0</v>
      </c>
      <c r="W212" s="36">
        <f ca="1">SUMIFS(СВЦЭМ!$G$40:$G$783,СВЦЭМ!$A$40:$A$783,$A212,СВЦЭМ!$B$39:$B$782,W$207)+'СЕТ СН'!$F$12</f>
        <v>0</v>
      </c>
      <c r="X212" s="36">
        <f ca="1">SUMIFS(СВЦЭМ!$G$40:$G$783,СВЦЭМ!$A$40:$A$783,$A212,СВЦЭМ!$B$39:$B$782,X$207)+'СЕТ СН'!$F$12</f>
        <v>0</v>
      </c>
      <c r="Y212" s="36">
        <f ca="1">SUMIFS(СВЦЭМ!$G$40:$G$783,СВЦЭМ!$A$40:$A$783,$A212,СВЦЭМ!$B$39:$B$782,Y$207)+'СЕТ СН'!$F$12</f>
        <v>0</v>
      </c>
    </row>
    <row r="213" spans="1:25" ht="15.75" hidden="1" x14ac:dyDescent="0.2">
      <c r="A213" s="35">
        <f t="shared" si="6"/>
        <v>44598</v>
      </c>
      <c r="B213" s="36">
        <f ca="1">SUMIFS(СВЦЭМ!$G$40:$G$783,СВЦЭМ!$A$40:$A$783,$A213,СВЦЭМ!$B$39:$B$782,B$207)+'СЕТ СН'!$F$12</f>
        <v>0</v>
      </c>
      <c r="C213" s="36">
        <f ca="1">SUMIFS(СВЦЭМ!$G$40:$G$783,СВЦЭМ!$A$40:$A$783,$A213,СВЦЭМ!$B$39:$B$782,C$207)+'СЕТ СН'!$F$12</f>
        <v>0</v>
      </c>
      <c r="D213" s="36">
        <f ca="1">SUMIFS(СВЦЭМ!$G$40:$G$783,СВЦЭМ!$A$40:$A$783,$A213,СВЦЭМ!$B$39:$B$782,D$207)+'СЕТ СН'!$F$12</f>
        <v>0</v>
      </c>
      <c r="E213" s="36">
        <f ca="1">SUMIFS(СВЦЭМ!$G$40:$G$783,СВЦЭМ!$A$40:$A$783,$A213,СВЦЭМ!$B$39:$B$782,E$207)+'СЕТ СН'!$F$12</f>
        <v>0</v>
      </c>
      <c r="F213" s="36">
        <f ca="1">SUMIFS(СВЦЭМ!$G$40:$G$783,СВЦЭМ!$A$40:$A$783,$A213,СВЦЭМ!$B$39:$B$782,F$207)+'СЕТ СН'!$F$12</f>
        <v>0</v>
      </c>
      <c r="G213" s="36">
        <f ca="1">SUMIFS(СВЦЭМ!$G$40:$G$783,СВЦЭМ!$A$40:$A$783,$A213,СВЦЭМ!$B$39:$B$782,G$207)+'СЕТ СН'!$F$12</f>
        <v>0</v>
      </c>
      <c r="H213" s="36">
        <f ca="1">SUMIFS(СВЦЭМ!$G$40:$G$783,СВЦЭМ!$A$40:$A$783,$A213,СВЦЭМ!$B$39:$B$782,H$207)+'СЕТ СН'!$F$12</f>
        <v>0</v>
      </c>
      <c r="I213" s="36">
        <f ca="1">SUMIFS(СВЦЭМ!$G$40:$G$783,СВЦЭМ!$A$40:$A$783,$A213,СВЦЭМ!$B$39:$B$782,I$207)+'СЕТ СН'!$F$12</f>
        <v>0</v>
      </c>
      <c r="J213" s="36">
        <f ca="1">SUMIFS(СВЦЭМ!$G$40:$G$783,СВЦЭМ!$A$40:$A$783,$A213,СВЦЭМ!$B$39:$B$782,J$207)+'СЕТ СН'!$F$12</f>
        <v>0</v>
      </c>
      <c r="K213" s="36">
        <f ca="1">SUMIFS(СВЦЭМ!$G$40:$G$783,СВЦЭМ!$A$40:$A$783,$A213,СВЦЭМ!$B$39:$B$782,K$207)+'СЕТ СН'!$F$12</f>
        <v>0</v>
      </c>
      <c r="L213" s="36">
        <f ca="1">SUMIFS(СВЦЭМ!$G$40:$G$783,СВЦЭМ!$A$40:$A$783,$A213,СВЦЭМ!$B$39:$B$782,L$207)+'СЕТ СН'!$F$12</f>
        <v>0</v>
      </c>
      <c r="M213" s="36">
        <f ca="1">SUMIFS(СВЦЭМ!$G$40:$G$783,СВЦЭМ!$A$40:$A$783,$A213,СВЦЭМ!$B$39:$B$782,M$207)+'СЕТ СН'!$F$12</f>
        <v>0</v>
      </c>
      <c r="N213" s="36">
        <f ca="1">SUMIFS(СВЦЭМ!$G$40:$G$783,СВЦЭМ!$A$40:$A$783,$A213,СВЦЭМ!$B$39:$B$782,N$207)+'СЕТ СН'!$F$12</f>
        <v>0</v>
      </c>
      <c r="O213" s="36">
        <f ca="1">SUMIFS(СВЦЭМ!$G$40:$G$783,СВЦЭМ!$A$40:$A$783,$A213,СВЦЭМ!$B$39:$B$782,O$207)+'СЕТ СН'!$F$12</f>
        <v>0</v>
      </c>
      <c r="P213" s="36">
        <f ca="1">SUMIFS(СВЦЭМ!$G$40:$G$783,СВЦЭМ!$A$40:$A$783,$A213,СВЦЭМ!$B$39:$B$782,P$207)+'СЕТ СН'!$F$12</f>
        <v>0</v>
      </c>
      <c r="Q213" s="36">
        <f ca="1">SUMIFS(СВЦЭМ!$G$40:$G$783,СВЦЭМ!$A$40:$A$783,$A213,СВЦЭМ!$B$39:$B$782,Q$207)+'СЕТ СН'!$F$12</f>
        <v>0</v>
      </c>
      <c r="R213" s="36">
        <f ca="1">SUMIFS(СВЦЭМ!$G$40:$G$783,СВЦЭМ!$A$40:$A$783,$A213,СВЦЭМ!$B$39:$B$782,R$207)+'СЕТ СН'!$F$12</f>
        <v>0</v>
      </c>
      <c r="S213" s="36">
        <f ca="1">SUMIFS(СВЦЭМ!$G$40:$G$783,СВЦЭМ!$A$40:$A$783,$A213,СВЦЭМ!$B$39:$B$782,S$207)+'СЕТ СН'!$F$12</f>
        <v>0</v>
      </c>
      <c r="T213" s="36">
        <f ca="1">SUMIFS(СВЦЭМ!$G$40:$G$783,СВЦЭМ!$A$40:$A$783,$A213,СВЦЭМ!$B$39:$B$782,T$207)+'СЕТ СН'!$F$12</f>
        <v>0</v>
      </c>
      <c r="U213" s="36">
        <f ca="1">SUMIFS(СВЦЭМ!$G$40:$G$783,СВЦЭМ!$A$40:$A$783,$A213,СВЦЭМ!$B$39:$B$782,U$207)+'СЕТ СН'!$F$12</f>
        <v>0</v>
      </c>
      <c r="V213" s="36">
        <f ca="1">SUMIFS(СВЦЭМ!$G$40:$G$783,СВЦЭМ!$A$40:$A$783,$A213,СВЦЭМ!$B$39:$B$782,V$207)+'СЕТ СН'!$F$12</f>
        <v>0</v>
      </c>
      <c r="W213" s="36">
        <f ca="1">SUMIFS(СВЦЭМ!$G$40:$G$783,СВЦЭМ!$A$40:$A$783,$A213,СВЦЭМ!$B$39:$B$782,W$207)+'СЕТ СН'!$F$12</f>
        <v>0</v>
      </c>
      <c r="X213" s="36">
        <f ca="1">SUMIFS(СВЦЭМ!$G$40:$G$783,СВЦЭМ!$A$40:$A$783,$A213,СВЦЭМ!$B$39:$B$782,X$207)+'СЕТ СН'!$F$12</f>
        <v>0</v>
      </c>
      <c r="Y213" s="36">
        <f ca="1">SUMIFS(СВЦЭМ!$G$40:$G$783,СВЦЭМ!$A$40:$A$783,$A213,СВЦЭМ!$B$39:$B$782,Y$207)+'СЕТ СН'!$F$12</f>
        <v>0</v>
      </c>
    </row>
    <row r="214" spans="1:25" ht="15.75" hidden="1" x14ac:dyDescent="0.2">
      <c r="A214" s="35">
        <f t="shared" si="6"/>
        <v>44599</v>
      </c>
      <c r="B214" s="36">
        <f ca="1">SUMIFS(СВЦЭМ!$G$40:$G$783,СВЦЭМ!$A$40:$A$783,$A214,СВЦЭМ!$B$39:$B$782,B$207)+'СЕТ СН'!$F$12</f>
        <v>0</v>
      </c>
      <c r="C214" s="36">
        <f ca="1">SUMIFS(СВЦЭМ!$G$40:$G$783,СВЦЭМ!$A$40:$A$783,$A214,СВЦЭМ!$B$39:$B$782,C$207)+'СЕТ СН'!$F$12</f>
        <v>0</v>
      </c>
      <c r="D214" s="36">
        <f ca="1">SUMIFS(СВЦЭМ!$G$40:$G$783,СВЦЭМ!$A$40:$A$783,$A214,СВЦЭМ!$B$39:$B$782,D$207)+'СЕТ СН'!$F$12</f>
        <v>0</v>
      </c>
      <c r="E214" s="36">
        <f ca="1">SUMIFS(СВЦЭМ!$G$40:$G$783,СВЦЭМ!$A$40:$A$783,$A214,СВЦЭМ!$B$39:$B$782,E$207)+'СЕТ СН'!$F$12</f>
        <v>0</v>
      </c>
      <c r="F214" s="36">
        <f ca="1">SUMIFS(СВЦЭМ!$G$40:$G$783,СВЦЭМ!$A$40:$A$783,$A214,СВЦЭМ!$B$39:$B$782,F$207)+'СЕТ СН'!$F$12</f>
        <v>0</v>
      </c>
      <c r="G214" s="36">
        <f ca="1">SUMIFS(СВЦЭМ!$G$40:$G$783,СВЦЭМ!$A$40:$A$783,$A214,СВЦЭМ!$B$39:$B$782,G$207)+'СЕТ СН'!$F$12</f>
        <v>0</v>
      </c>
      <c r="H214" s="36">
        <f ca="1">SUMIFS(СВЦЭМ!$G$40:$G$783,СВЦЭМ!$A$40:$A$783,$A214,СВЦЭМ!$B$39:$B$782,H$207)+'СЕТ СН'!$F$12</f>
        <v>0</v>
      </c>
      <c r="I214" s="36">
        <f ca="1">SUMIFS(СВЦЭМ!$G$40:$G$783,СВЦЭМ!$A$40:$A$783,$A214,СВЦЭМ!$B$39:$B$782,I$207)+'СЕТ СН'!$F$12</f>
        <v>0</v>
      </c>
      <c r="J214" s="36">
        <f ca="1">SUMIFS(СВЦЭМ!$G$40:$G$783,СВЦЭМ!$A$40:$A$783,$A214,СВЦЭМ!$B$39:$B$782,J$207)+'СЕТ СН'!$F$12</f>
        <v>0</v>
      </c>
      <c r="K214" s="36">
        <f ca="1">SUMIFS(СВЦЭМ!$G$40:$G$783,СВЦЭМ!$A$40:$A$783,$A214,СВЦЭМ!$B$39:$B$782,K$207)+'СЕТ СН'!$F$12</f>
        <v>0</v>
      </c>
      <c r="L214" s="36">
        <f ca="1">SUMIFS(СВЦЭМ!$G$40:$G$783,СВЦЭМ!$A$40:$A$783,$A214,СВЦЭМ!$B$39:$B$782,L$207)+'СЕТ СН'!$F$12</f>
        <v>0</v>
      </c>
      <c r="M214" s="36">
        <f ca="1">SUMIFS(СВЦЭМ!$G$40:$G$783,СВЦЭМ!$A$40:$A$783,$A214,СВЦЭМ!$B$39:$B$782,M$207)+'СЕТ СН'!$F$12</f>
        <v>0</v>
      </c>
      <c r="N214" s="36">
        <f ca="1">SUMIFS(СВЦЭМ!$G$40:$G$783,СВЦЭМ!$A$40:$A$783,$A214,СВЦЭМ!$B$39:$B$782,N$207)+'СЕТ СН'!$F$12</f>
        <v>0</v>
      </c>
      <c r="O214" s="36">
        <f ca="1">SUMIFS(СВЦЭМ!$G$40:$G$783,СВЦЭМ!$A$40:$A$783,$A214,СВЦЭМ!$B$39:$B$782,O$207)+'СЕТ СН'!$F$12</f>
        <v>0</v>
      </c>
      <c r="P214" s="36">
        <f ca="1">SUMIFS(СВЦЭМ!$G$40:$G$783,СВЦЭМ!$A$40:$A$783,$A214,СВЦЭМ!$B$39:$B$782,P$207)+'СЕТ СН'!$F$12</f>
        <v>0</v>
      </c>
      <c r="Q214" s="36">
        <f ca="1">SUMIFS(СВЦЭМ!$G$40:$G$783,СВЦЭМ!$A$40:$A$783,$A214,СВЦЭМ!$B$39:$B$782,Q$207)+'СЕТ СН'!$F$12</f>
        <v>0</v>
      </c>
      <c r="R214" s="36">
        <f ca="1">SUMIFS(СВЦЭМ!$G$40:$G$783,СВЦЭМ!$A$40:$A$783,$A214,СВЦЭМ!$B$39:$B$782,R$207)+'СЕТ СН'!$F$12</f>
        <v>0</v>
      </c>
      <c r="S214" s="36">
        <f ca="1">SUMIFS(СВЦЭМ!$G$40:$G$783,СВЦЭМ!$A$40:$A$783,$A214,СВЦЭМ!$B$39:$B$782,S$207)+'СЕТ СН'!$F$12</f>
        <v>0</v>
      </c>
      <c r="T214" s="36">
        <f ca="1">SUMIFS(СВЦЭМ!$G$40:$G$783,СВЦЭМ!$A$40:$A$783,$A214,СВЦЭМ!$B$39:$B$782,T$207)+'СЕТ СН'!$F$12</f>
        <v>0</v>
      </c>
      <c r="U214" s="36">
        <f ca="1">SUMIFS(СВЦЭМ!$G$40:$G$783,СВЦЭМ!$A$40:$A$783,$A214,СВЦЭМ!$B$39:$B$782,U$207)+'СЕТ СН'!$F$12</f>
        <v>0</v>
      </c>
      <c r="V214" s="36">
        <f ca="1">SUMIFS(СВЦЭМ!$G$40:$G$783,СВЦЭМ!$A$40:$A$783,$A214,СВЦЭМ!$B$39:$B$782,V$207)+'СЕТ СН'!$F$12</f>
        <v>0</v>
      </c>
      <c r="W214" s="36">
        <f ca="1">SUMIFS(СВЦЭМ!$G$40:$G$783,СВЦЭМ!$A$40:$A$783,$A214,СВЦЭМ!$B$39:$B$782,W$207)+'СЕТ СН'!$F$12</f>
        <v>0</v>
      </c>
      <c r="X214" s="36">
        <f ca="1">SUMIFS(СВЦЭМ!$G$40:$G$783,СВЦЭМ!$A$40:$A$783,$A214,СВЦЭМ!$B$39:$B$782,X$207)+'СЕТ СН'!$F$12</f>
        <v>0</v>
      </c>
      <c r="Y214" s="36">
        <f ca="1">SUMIFS(СВЦЭМ!$G$40:$G$783,СВЦЭМ!$A$40:$A$783,$A214,СВЦЭМ!$B$39:$B$782,Y$207)+'СЕТ СН'!$F$12</f>
        <v>0</v>
      </c>
    </row>
    <row r="215" spans="1:25" ht="15.75" hidden="1" x14ac:dyDescent="0.2">
      <c r="A215" s="35">
        <f t="shared" si="6"/>
        <v>44600</v>
      </c>
      <c r="B215" s="36">
        <f ca="1">SUMIFS(СВЦЭМ!$G$40:$G$783,СВЦЭМ!$A$40:$A$783,$A215,СВЦЭМ!$B$39:$B$782,B$207)+'СЕТ СН'!$F$12</f>
        <v>0</v>
      </c>
      <c r="C215" s="36">
        <f ca="1">SUMIFS(СВЦЭМ!$G$40:$G$783,СВЦЭМ!$A$40:$A$783,$A215,СВЦЭМ!$B$39:$B$782,C$207)+'СЕТ СН'!$F$12</f>
        <v>0</v>
      </c>
      <c r="D215" s="36">
        <f ca="1">SUMIFS(СВЦЭМ!$G$40:$G$783,СВЦЭМ!$A$40:$A$783,$A215,СВЦЭМ!$B$39:$B$782,D$207)+'СЕТ СН'!$F$12</f>
        <v>0</v>
      </c>
      <c r="E215" s="36">
        <f ca="1">SUMIFS(СВЦЭМ!$G$40:$G$783,СВЦЭМ!$A$40:$A$783,$A215,СВЦЭМ!$B$39:$B$782,E$207)+'СЕТ СН'!$F$12</f>
        <v>0</v>
      </c>
      <c r="F215" s="36">
        <f ca="1">SUMIFS(СВЦЭМ!$G$40:$G$783,СВЦЭМ!$A$40:$A$783,$A215,СВЦЭМ!$B$39:$B$782,F$207)+'СЕТ СН'!$F$12</f>
        <v>0</v>
      </c>
      <c r="G215" s="36">
        <f ca="1">SUMIFS(СВЦЭМ!$G$40:$G$783,СВЦЭМ!$A$40:$A$783,$A215,СВЦЭМ!$B$39:$B$782,G$207)+'СЕТ СН'!$F$12</f>
        <v>0</v>
      </c>
      <c r="H215" s="36">
        <f ca="1">SUMIFS(СВЦЭМ!$G$40:$G$783,СВЦЭМ!$A$40:$A$783,$A215,СВЦЭМ!$B$39:$B$782,H$207)+'СЕТ СН'!$F$12</f>
        <v>0</v>
      </c>
      <c r="I215" s="36">
        <f ca="1">SUMIFS(СВЦЭМ!$G$40:$G$783,СВЦЭМ!$A$40:$A$783,$A215,СВЦЭМ!$B$39:$B$782,I$207)+'СЕТ СН'!$F$12</f>
        <v>0</v>
      </c>
      <c r="J215" s="36">
        <f ca="1">SUMIFS(СВЦЭМ!$G$40:$G$783,СВЦЭМ!$A$40:$A$783,$A215,СВЦЭМ!$B$39:$B$782,J$207)+'СЕТ СН'!$F$12</f>
        <v>0</v>
      </c>
      <c r="K215" s="36">
        <f ca="1">SUMIFS(СВЦЭМ!$G$40:$G$783,СВЦЭМ!$A$40:$A$783,$A215,СВЦЭМ!$B$39:$B$782,K$207)+'СЕТ СН'!$F$12</f>
        <v>0</v>
      </c>
      <c r="L215" s="36">
        <f ca="1">SUMIFS(СВЦЭМ!$G$40:$G$783,СВЦЭМ!$A$40:$A$783,$A215,СВЦЭМ!$B$39:$B$782,L$207)+'СЕТ СН'!$F$12</f>
        <v>0</v>
      </c>
      <c r="M215" s="36">
        <f ca="1">SUMIFS(СВЦЭМ!$G$40:$G$783,СВЦЭМ!$A$40:$A$783,$A215,СВЦЭМ!$B$39:$B$782,M$207)+'СЕТ СН'!$F$12</f>
        <v>0</v>
      </c>
      <c r="N215" s="36">
        <f ca="1">SUMIFS(СВЦЭМ!$G$40:$G$783,СВЦЭМ!$A$40:$A$783,$A215,СВЦЭМ!$B$39:$B$782,N$207)+'СЕТ СН'!$F$12</f>
        <v>0</v>
      </c>
      <c r="O215" s="36">
        <f ca="1">SUMIFS(СВЦЭМ!$G$40:$G$783,СВЦЭМ!$A$40:$A$783,$A215,СВЦЭМ!$B$39:$B$782,O$207)+'СЕТ СН'!$F$12</f>
        <v>0</v>
      </c>
      <c r="P215" s="36">
        <f ca="1">SUMIFS(СВЦЭМ!$G$40:$G$783,СВЦЭМ!$A$40:$A$783,$A215,СВЦЭМ!$B$39:$B$782,P$207)+'СЕТ СН'!$F$12</f>
        <v>0</v>
      </c>
      <c r="Q215" s="36">
        <f ca="1">SUMIFS(СВЦЭМ!$G$40:$G$783,СВЦЭМ!$A$40:$A$783,$A215,СВЦЭМ!$B$39:$B$782,Q$207)+'СЕТ СН'!$F$12</f>
        <v>0</v>
      </c>
      <c r="R215" s="36">
        <f ca="1">SUMIFS(СВЦЭМ!$G$40:$G$783,СВЦЭМ!$A$40:$A$783,$A215,СВЦЭМ!$B$39:$B$782,R$207)+'СЕТ СН'!$F$12</f>
        <v>0</v>
      </c>
      <c r="S215" s="36">
        <f ca="1">SUMIFS(СВЦЭМ!$G$40:$G$783,СВЦЭМ!$A$40:$A$783,$A215,СВЦЭМ!$B$39:$B$782,S$207)+'СЕТ СН'!$F$12</f>
        <v>0</v>
      </c>
      <c r="T215" s="36">
        <f ca="1">SUMIFS(СВЦЭМ!$G$40:$G$783,СВЦЭМ!$A$40:$A$783,$A215,СВЦЭМ!$B$39:$B$782,T$207)+'СЕТ СН'!$F$12</f>
        <v>0</v>
      </c>
      <c r="U215" s="36">
        <f ca="1">SUMIFS(СВЦЭМ!$G$40:$G$783,СВЦЭМ!$A$40:$A$783,$A215,СВЦЭМ!$B$39:$B$782,U$207)+'СЕТ СН'!$F$12</f>
        <v>0</v>
      </c>
      <c r="V215" s="36">
        <f ca="1">SUMIFS(СВЦЭМ!$G$40:$G$783,СВЦЭМ!$A$40:$A$783,$A215,СВЦЭМ!$B$39:$B$782,V$207)+'СЕТ СН'!$F$12</f>
        <v>0</v>
      </c>
      <c r="W215" s="36">
        <f ca="1">SUMIFS(СВЦЭМ!$G$40:$G$783,СВЦЭМ!$A$40:$A$783,$A215,СВЦЭМ!$B$39:$B$782,W$207)+'СЕТ СН'!$F$12</f>
        <v>0</v>
      </c>
      <c r="X215" s="36">
        <f ca="1">SUMIFS(СВЦЭМ!$G$40:$G$783,СВЦЭМ!$A$40:$A$783,$A215,СВЦЭМ!$B$39:$B$782,X$207)+'СЕТ СН'!$F$12</f>
        <v>0</v>
      </c>
      <c r="Y215" s="36">
        <f ca="1">SUMIFS(СВЦЭМ!$G$40:$G$783,СВЦЭМ!$A$40:$A$783,$A215,СВЦЭМ!$B$39:$B$782,Y$207)+'СЕТ СН'!$F$12</f>
        <v>0</v>
      </c>
    </row>
    <row r="216" spans="1:25" ht="15.75" hidden="1" x14ac:dyDescent="0.2">
      <c r="A216" s="35">
        <f t="shared" si="6"/>
        <v>44601</v>
      </c>
      <c r="B216" s="36">
        <f ca="1">SUMIFS(СВЦЭМ!$G$40:$G$783,СВЦЭМ!$A$40:$A$783,$A216,СВЦЭМ!$B$39:$B$782,B$207)+'СЕТ СН'!$F$12</f>
        <v>0</v>
      </c>
      <c r="C216" s="36">
        <f ca="1">SUMIFS(СВЦЭМ!$G$40:$G$783,СВЦЭМ!$A$40:$A$783,$A216,СВЦЭМ!$B$39:$B$782,C$207)+'СЕТ СН'!$F$12</f>
        <v>0</v>
      </c>
      <c r="D216" s="36">
        <f ca="1">SUMIFS(СВЦЭМ!$G$40:$G$783,СВЦЭМ!$A$40:$A$783,$A216,СВЦЭМ!$B$39:$B$782,D$207)+'СЕТ СН'!$F$12</f>
        <v>0</v>
      </c>
      <c r="E216" s="36">
        <f ca="1">SUMIFS(СВЦЭМ!$G$40:$G$783,СВЦЭМ!$A$40:$A$783,$A216,СВЦЭМ!$B$39:$B$782,E$207)+'СЕТ СН'!$F$12</f>
        <v>0</v>
      </c>
      <c r="F216" s="36">
        <f ca="1">SUMIFS(СВЦЭМ!$G$40:$G$783,СВЦЭМ!$A$40:$A$783,$A216,СВЦЭМ!$B$39:$B$782,F$207)+'СЕТ СН'!$F$12</f>
        <v>0</v>
      </c>
      <c r="G216" s="36">
        <f ca="1">SUMIFS(СВЦЭМ!$G$40:$G$783,СВЦЭМ!$A$40:$A$783,$A216,СВЦЭМ!$B$39:$B$782,G$207)+'СЕТ СН'!$F$12</f>
        <v>0</v>
      </c>
      <c r="H216" s="36">
        <f ca="1">SUMIFS(СВЦЭМ!$G$40:$G$783,СВЦЭМ!$A$40:$A$783,$A216,СВЦЭМ!$B$39:$B$782,H$207)+'СЕТ СН'!$F$12</f>
        <v>0</v>
      </c>
      <c r="I216" s="36">
        <f ca="1">SUMIFS(СВЦЭМ!$G$40:$G$783,СВЦЭМ!$A$40:$A$783,$A216,СВЦЭМ!$B$39:$B$782,I$207)+'СЕТ СН'!$F$12</f>
        <v>0</v>
      </c>
      <c r="J216" s="36">
        <f ca="1">SUMIFS(СВЦЭМ!$G$40:$G$783,СВЦЭМ!$A$40:$A$783,$A216,СВЦЭМ!$B$39:$B$782,J$207)+'СЕТ СН'!$F$12</f>
        <v>0</v>
      </c>
      <c r="K216" s="36">
        <f ca="1">SUMIFS(СВЦЭМ!$G$40:$G$783,СВЦЭМ!$A$40:$A$783,$A216,СВЦЭМ!$B$39:$B$782,K$207)+'СЕТ СН'!$F$12</f>
        <v>0</v>
      </c>
      <c r="L216" s="36">
        <f ca="1">SUMIFS(СВЦЭМ!$G$40:$G$783,СВЦЭМ!$A$40:$A$783,$A216,СВЦЭМ!$B$39:$B$782,L$207)+'СЕТ СН'!$F$12</f>
        <v>0</v>
      </c>
      <c r="M216" s="36">
        <f ca="1">SUMIFS(СВЦЭМ!$G$40:$G$783,СВЦЭМ!$A$40:$A$783,$A216,СВЦЭМ!$B$39:$B$782,M$207)+'СЕТ СН'!$F$12</f>
        <v>0</v>
      </c>
      <c r="N216" s="36">
        <f ca="1">SUMIFS(СВЦЭМ!$G$40:$G$783,СВЦЭМ!$A$40:$A$783,$A216,СВЦЭМ!$B$39:$B$782,N$207)+'СЕТ СН'!$F$12</f>
        <v>0</v>
      </c>
      <c r="O216" s="36">
        <f ca="1">SUMIFS(СВЦЭМ!$G$40:$G$783,СВЦЭМ!$A$40:$A$783,$A216,СВЦЭМ!$B$39:$B$782,O$207)+'СЕТ СН'!$F$12</f>
        <v>0</v>
      </c>
      <c r="P216" s="36">
        <f ca="1">SUMIFS(СВЦЭМ!$G$40:$G$783,СВЦЭМ!$A$40:$A$783,$A216,СВЦЭМ!$B$39:$B$782,P$207)+'СЕТ СН'!$F$12</f>
        <v>0</v>
      </c>
      <c r="Q216" s="36">
        <f ca="1">SUMIFS(СВЦЭМ!$G$40:$G$783,СВЦЭМ!$A$40:$A$783,$A216,СВЦЭМ!$B$39:$B$782,Q$207)+'СЕТ СН'!$F$12</f>
        <v>0</v>
      </c>
      <c r="R216" s="36">
        <f ca="1">SUMIFS(СВЦЭМ!$G$40:$G$783,СВЦЭМ!$A$40:$A$783,$A216,СВЦЭМ!$B$39:$B$782,R$207)+'СЕТ СН'!$F$12</f>
        <v>0</v>
      </c>
      <c r="S216" s="36">
        <f ca="1">SUMIFS(СВЦЭМ!$G$40:$G$783,СВЦЭМ!$A$40:$A$783,$A216,СВЦЭМ!$B$39:$B$782,S$207)+'СЕТ СН'!$F$12</f>
        <v>0</v>
      </c>
      <c r="T216" s="36">
        <f ca="1">SUMIFS(СВЦЭМ!$G$40:$G$783,СВЦЭМ!$A$40:$A$783,$A216,СВЦЭМ!$B$39:$B$782,T$207)+'СЕТ СН'!$F$12</f>
        <v>0</v>
      </c>
      <c r="U216" s="36">
        <f ca="1">SUMIFS(СВЦЭМ!$G$40:$G$783,СВЦЭМ!$A$40:$A$783,$A216,СВЦЭМ!$B$39:$B$782,U$207)+'СЕТ СН'!$F$12</f>
        <v>0</v>
      </c>
      <c r="V216" s="36">
        <f ca="1">SUMIFS(СВЦЭМ!$G$40:$G$783,СВЦЭМ!$A$40:$A$783,$A216,СВЦЭМ!$B$39:$B$782,V$207)+'СЕТ СН'!$F$12</f>
        <v>0</v>
      </c>
      <c r="W216" s="36">
        <f ca="1">SUMIFS(СВЦЭМ!$G$40:$G$783,СВЦЭМ!$A$40:$A$783,$A216,СВЦЭМ!$B$39:$B$782,W$207)+'СЕТ СН'!$F$12</f>
        <v>0</v>
      </c>
      <c r="X216" s="36">
        <f ca="1">SUMIFS(СВЦЭМ!$G$40:$G$783,СВЦЭМ!$A$40:$A$783,$A216,СВЦЭМ!$B$39:$B$782,X$207)+'СЕТ СН'!$F$12</f>
        <v>0</v>
      </c>
      <c r="Y216" s="36">
        <f ca="1">SUMIFS(СВЦЭМ!$G$40:$G$783,СВЦЭМ!$A$40:$A$783,$A216,СВЦЭМ!$B$39:$B$782,Y$207)+'СЕТ СН'!$F$12</f>
        <v>0</v>
      </c>
    </row>
    <row r="217" spans="1:25" ht="15.75" hidden="1" x14ac:dyDescent="0.2">
      <c r="A217" s="35">
        <f t="shared" si="6"/>
        <v>44602</v>
      </c>
      <c r="B217" s="36">
        <f ca="1">SUMIFS(СВЦЭМ!$G$40:$G$783,СВЦЭМ!$A$40:$A$783,$A217,СВЦЭМ!$B$39:$B$782,B$207)+'СЕТ СН'!$F$12</f>
        <v>0</v>
      </c>
      <c r="C217" s="36">
        <f ca="1">SUMIFS(СВЦЭМ!$G$40:$G$783,СВЦЭМ!$A$40:$A$783,$A217,СВЦЭМ!$B$39:$B$782,C$207)+'СЕТ СН'!$F$12</f>
        <v>0</v>
      </c>
      <c r="D217" s="36">
        <f ca="1">SUMIFS(СВЦЭМ!$G$40:$G$783,СВЦЭМ!$A$40:$A$783,$A217,СВЦЭМ!$B$39:$B$782,D$207)+'СЕТ СН'!$F$12</f>
        <v>0</v>
      </c>
      <c r="E217" s="36">
        <f ca="1">SUMIFS(СВЦЭМ!$G$40:$G$783,СВЦЭМ!$A$40:$A$783,$A217,СВЦЭМ!$B$39:$B$782,E$207)+'СЕТ СН'!$F$12</f>
        <v>0</v>
      </c>
      <c r="F217" s="36">
        <f ca="1">SUMIFS(СВЦЭМ!$G$40:$G$783,СВЦЭМ!$A$40:$A$783,$A217,СВЦЭМ!$B$39:$B$782,F$207)+'СЕТ СН'!$F$12</f>
        <v>0</v>
      </c>
      <c r="G217" s="36">
        <f ca="1">SUMIFS(СВЦЭМ!$G$40:$G$783,СВЦЭМ!$A$40:$A$783,$A217,СВЦЭМ!$B$39:$B$782,G$207)+'СЕТ СН'!$F$12</f>
        <v>0</v>
      </c>
      <c r="H217" s="36">
        <f ca="1">SUMIFS(СВЦЭМ!$G$40:$G$783,СВЦЭМ!$A$40:$A$783,$A217,СВЦЭМ!$B$39:$B$782,H$207)+'СЕТ СН'!$F$12</f>
        <v>0</v>
      </c>
      <c r="I217" s="36">
        <f ca="1">SUMIFS(СВЦЭМ!$G$40:$G$783,СВЦЭМ!$A$40:$A$783,$A217,СВЦЭМ!$B$39:$B$782,I$207)+'СЕТ СН'!$F$12</f>
        <v>0</v>
      </c>
      <c r="J217" s="36">
        <f ca="1">SUMIFS(СВЦЭМ!$G$40:$G$783,СВЦЭМ!$A$40:$A$783,$A217,СВЦЭМ!$B$39:$B$782,J$207)+'СЕТ СН'!$F$12</f>
        <v>0</v>
      </c>
      <c r="K217" s="36">
        <f ca="1">SUMIFS(СВЦЭМ!$G$40:$G$783,СВЦЭМ!$A$40:$A$783,$A217,СВЦЭМ!$B$39:$B$782,K$207)+'СЕТ СН'!$F$12</f>
        <v>0</v>
      </c>
      <c r="L217" s="36">
        <f ca="1">SUMIFS(СВЦЭМ!$G$40:$G$783,СВЦЭМ!$A$40:$A$783,$A217,СВЦЭМ!$B$39:$B$782,L$207)+'СЕТ СН'!$F$12</f>
        <v>0</v>
      </c>
      <c r="M217" s="36">
        <f ca="1">SUMIFS(СВЦЭМ!$G$40:$G$783,СВЦЭМ!$A$40:$A$783,$A217,СВЦЭМ!$B$39:$B$782,M$207)+'СЕТ СН'!$F$12</f>
        <v>0</v>
      </c>
      <c r="N217" s="36">
        <f ca="1">SUMIFS(СВЦЭМ!$G$40:$G$783,СВЦЭМ!$A$40:$A$783,$A217,СВЦЭМ!$B$39:$B$782,N$207)+'СЕТ СН'!$F$12</f>
        <v>0</v>
      </c>
      <c r="O217" s="36">
        <f ca="1">SUMIFS(СВЦЭМ!$G$40:$G$783,СВЦЭМ!$A$40:$A$783,$A217,СВЦЭМ!$B$39:$B$782,O$207)+'СЕТ СН'!$F$12</f>
        <v>0</v>
      </c>
      <c r="P217" s="36">
        <f ca="1">SUMIFS(СВЦЭМ!$G$40:$G$783,СВЦЭМ!$A$40:$A$783,$A217,СВЦЭМ!$B$39:$B$782,P$207)+'СЕТ СН'!$F$12</f>
        <v>0</v>
      </c>
      <c r="Q217" s="36">
        <f ca="1">SUMIFS(СВЦЭМ!$G$40:$G$783,СВЦЭМ!$A$40:$A$783,$A217,СВЦЭМ!$B$39:$B$782,Q$207)+'СЕТ СН'!$F$12</f>
        <v>0</v>
      </c>
      <c r="R217" s="36">
        <f ca="1">SUMIFS(СВЦЭМ!$G$40:$G$783,СВЦЭМ!$A$40:$A$783,$A217,СВЦЭМ!$B$39:$B$782,R$207)+'СЕТ СН'!$F$12</f>
        <v>0</v>
      </c>
      <c r="S217" s="36">
        <f ca="1">SUMIFS(СВЦЭМ!$G$40:$G$783,СВЦЭМ!$A$40:$A$783,$A217,СВЦЭМ!$B$39:$B$782,S$207)+'СЕТ СН'!$F$12</f>
        <v>0</v>
      </c>
      <c r="T217" s="36">
        <f ca="1">SUMIFS(СВЦЭМ!$G$40:$G$783,СВЦЭМ!$A$40:$A$783,$A217,СВЦЭМ!$B$39:$B$782,T$207)+'СЕТ СН'!$F$12</f>
        <v>0</v>
      </c>
      <c r="U217" s="36">
        <f ca="1">SUMIFS(СВЦЭМ!$G$40:$G$783,СВЦЭМ!$A$40:$A$783,$A217,СВЦЭМ!$B$39:$B$782,U$207)+'СЕТ СН'!$F$12</f>
        <v>0</v>
      </c>
      <c r="V217" s="36">
        <f ca="1">SUMIFS(СВЦЭМ!$G$40:$G$783,СВЦЭМ!$A$40:$A$783,$A217,СВЦЭМ!$B$39:$B$782,V$207)+'СЕТ СН'!$F$12</f>
        <v>0</v>
      </c>
      <c r="W217" s="36">
        <f ca="1">SUMIFS(СВЦЭМ!$G$40:$G$783,СВЦЭМ!$A$40:$A$783,$A217,СВЦЭМ!$B$39:$B$782,W$207)+'СЕТ СН'!$F$12</f>
        <v>0</v>
      </c>
      <c r="X217" s="36">
        <f ca="1">SUMIFS(СВЦЭМ!$G$40:$G$783,СВЦЭМ!$A$40:$A$783,$A217,СВЦЭМ!$B$39:$B$782,X$207)+'СЕТ СН'!$F$12</f>
        <v>0</v>
      </c>
      <c r="Y217" s="36">
        <f ca="1">SUMIFS(СВЦЭМ!$G$40:$G$783,СВЦЭМ!$A$40:$A$783,$A217,СВЦЭМ!$B$39:$B$782,Y$207)+'СЕТ СН'!$F$12</f>
        <v>0</v>
      </c>
    </row>
    <row r="218" spans="1:25" ht="15.75" hidden="1" x14ac:dyDescent="0.2">
      <c r="A218" s="35">
        <f t="shared" si="6"/>
        <v>44603</v>
      </c>
      <c r="B218" s="36">
        <f ca="1">SUMIFS(СВЦЭМ!$G$40:$G$783,СВЦЭМ!$A$40:$A$783,$A218,СВЦЭМ!$B$39:$B$782,B$207)+'СЕТ СН'!$F$12</f>
        <v>0</v>
      </c>
      <c r="C218" s="36">
        <f ca="1">SUMIFS(СВЦЭМ!$G$40:$G$783,СВЦЭМ!$A$40:$A$783,$A218,СВЦЭМ!$B$39:$B$782,C$207)+'СЕТ СН'!$F$12</f>
        <v>0</v>
      </c>
      <c r="D218" s="36">
        <f ca="1">SUMIFS(СВЦЭМ!$G$40:$G$783,СВЦЭМ!$A$40:$A$783,$A218,СВЦЭМ!$B$39:$B$782,D$207)+'СЕТ СН'!$F$12</f>
        <v>0</v>
      </c>
      <c r="E218" s="36">
        <f ca="1">SUMIFS(СВЦЭМ!$G$40:$G$783,СВЦЭМ!$A$40:$A$783,$A218,СВЦЭМ!$B$39:$B$782,E$207)+'СЕТ СН'!$F$12</f>
        <v>0</v>
      </c>
      <c r="F218" s="36">
        <f ca="1">SUMIFS(СВЦЭМ!$G$40:$G$783,СВЦЭМ!$A$40:$A$783,$A218,СВЦЭМ!$B$39:$B$782,F$207)+'СЕТ СН'!$F$12</f>
        <v>0</v>
      </c>
      <c r="G218" s="36">
        <f ca="1">SUMIFS(СВЦЭМ!$G$40:$G$783,СВЦЭМ!$A$40:$A$783,$A218,СВЦЭМ!$B$39:$B$782,G$207)+'СЕТ СН'!$F$12</f>
        <v>0</v>
      </c>
      <c r="H218" s="36">
        <f ca="1">SUMIFS(СВЦЭМ!$G$40:$G$783,СВЦЭМ!$A$40:$A$783,$A218,СВЦЭМ!$B$39:$B$782,H$207)+'СЕТ СН'!$F$12</f>
        <v>0</v>
      </c>
      <c r="I218" s="36">
        <f ca="1">SUMIFS(СВЦЭМ!$G$40:$G$783,СВЦЭМ!$A$40:$A$783,$A218,СВЦЭМ!$B$39:$B$782,I$207)+'СЕТ СН'!$F$12</f>
        <v>0</v>
      </c>
      <c r="J218" s="36">
        <f ca="1">SUMIFS(СВЦЭМ!$G$40:$G$783,СВЦЭМ!$A$40:$A$783,$A218,СВЦЭМ!$B$39:$B$782,J$207)+'СЕТ СН'!$F$12</f>
        <v>0</v>
      </c>
      <c r="K218" s="36">
        <f ca="1">SUMIFS(СВЦЭМ!$G$40:$G$783,СВЦЭМ!$A$40:$A$783,$A218,СВЦЭМ!$B$39:$B$782,K$207)+'СЕТ СН'!$F$12</f>
        <v>0</v>
      </c>
      <c r="L218" s="36">
        <f ca="1">SUMIFS(СВЦЭМ!$G$40:$G$783,СВЦЭМ!$A$40:$A$783,$A218,СВЦЭМ!$B$39:$B$782,L$207)+'СЕТ СН'!$F$12</f>
        <v>0</v>
      </c>
      <c r="M218" s="36">
        <f ca="1">SUMIFS(СВЦЭМ!$G$40:$G$783,СВЦЭМ!$A$40:$A$783,$A218,СВЦЭМ!$B$39:$B$782,M$207)+'СЕТ СН'!$F$12</f>
        <v>0</v>
      </c>
      <c r="N218" s="36">
        <f ca="1">SUMIFS(СВЦЭМ!$G$40:$G$783,СВЦЭМ!$A$40:$A$783,$A218,СВЦЭМ!$B$39:$B$782,N$207)+'СЕТ СН'!$F$12</f>
        <v>0</v>
      </c>
      <c r="O218" s="36">
        <f ca="1">SUMIFS(СВЦЭМ!$G$40:$G$783,СВЦЭМ!$A$40:$A$783,$A218,СВЦЭМ!$B$39:$B$782,O$207)+'СЕТ СН'!$F$12</f>
        <v>0</v>
      </c>
      <c r="P218" s="36">
        <f ca="1">SUMIFS(СВЦЭМ!$G$40:$G$783,СВЦЭМ!$A$40:$A$783,$A218,СВЦЭМ!$B$39:$B$782,P$207)+'СЕТ СН'!$F$12</f>
        <v>0</v>
      </c>
      <c r="Q218" s="36">
        <f ca="1">SUMIFS(СВЦЭМ!$G$40:$G$783,СВЦЭМ!$A$40:$A$783,$A218,СВЦЭМ!$B$39:$B$782,Q$207)+'СЕТ СН'!$F$12</f>
        <v>0</v>
      </c>
      <c r="R218" s="36">
        <f ca="1">SUMIFS(СВЦЭМ!$G$40:$G$783,СВЦЭМ!$A$40:$A$783,$A218,СВЦЭМ!$B$39:$B$782,R$207)+'СЕТ СН'!$F$12</f>
        <v>0</v>
      </c>
      <c r="S218" s="36">
        <f ca="1">SUMIFS(СВЦЭМ!$G$40:$G$783,СВЦЭМ!$A$40:$A$783,$A218,СВЦЭМ!$B$39:$B$782,S$207)+'СЕТ СН'!$F$12</f>
        <v>0</v>
      </c>
      <c r="T218" s="36">
        <f ca="1">SUMIFS(СВЦЭМ!$G$40:$G$783,СВЦЭМ!$A$40:$A$783,$A218,СВЦЭМ!$B$39:$B$782,T$207)+'СЕТ СН'!$F$12</f>
        <v>0</v>
      </c>
      <c r="U218" s="36">
        <f ca="1">SUMIFS(СВЦЭМ!$G$40:$G$783,СВЦЭМ!$A$40:$A$783,$A218,СВЦЭМ!$B$39:$B$782,U$207)+'СЕТ СН'!$F$12</f>
        <v>0</v>
      </c>
      <c r="V218" s="36">
        <f ca="1">SUMIFS(СВЦЭМ!$G$40:$G$783,СВЦЭМ!$A$40:$A$783,$A218,СВЦЭМ!$B$39:$B$782,V$207)+'СЕТ СН'!$F$12</f>
        <v>0</v>
      </c>
      <c r="W218" s="36">
        <f ca="1">SUMIFS(СВЦЭМ!$G$40:$G$783,СВЦЭМ!$A$40:$A$783,$A218,СВЦЭМ!$B$39:$B$782,W$207)+'СЕТ СН'!$F$12</f>
        <v>0</v>
      </c>
      <c r="X218" s="36">
        <f ca="1">SUMIFS(СВЦЭМ!$G$40:$G$783,СВЦЭМ!$A$40:$A$783,$A218,СВЦЭМ!$B$39:$B$782,X$207)+'СЕТ СН'!$F$12</f>
        <v>0</v>
      </c>
      <c r="Y218" s="36">
        <f ca="1">SUMIFS(СВЦЭМ!$G$40:$G$783,СВЦЭМ!$A$40:$A$783,$A218,СВЦЭМ!$B$39:$B$782,Y$207)+'СЕТ СН'!$F$12</f>
        <v>0</v>
      </c>
    </row>
    <row r="219" spans="1:25" ht="15.75" hidden="1" x14ac:dyDescent="0.2">
      <c r="A219" s="35">
        <f t="shared" si="6"/>
        <v>44604</v>
      </c>
      <c r="B219" s="36">
        <f ca="1">SUMIFS(СВЦЭМ!$G$40:$G$783,СВЦЭМ!$A$40:$A$783,$A219,СВЦЭМ!$B$39:$B$782,B$207)+'СЕТ СН'!$F$12</f>
        <v>0</v>
      </c>
      <c r="C219" s="36">
        <f ca="1">SUMIFS(СВЦЭМ!$G$40:$G$783,СВЦЭМ!$A$40:$A$783,$A219,СВЦЭМ!$B$39:$B$782,C$207)+'СЕТ СН'!$F$12</f>
        <v>0</v>
      </c>
      <c r="D219" s="36">
        <f ca="1">SUMIFS(СВЦЭМ!$G$40:$G$783,СВЦЭМ!$A$40:$A$783,$A219,СВЦЭМ!$B$39:$B$782,D$207)+'СЕТ СН'!$F$12</f>
        <v>0</v>
      </c>
      <c r="E219" s="36">
        <f ca="1">SUMIFS(СВЦЭМ!$G$40:$G$783,СВЦЭМ!$A$40:$A$783,$A219,СВЦЭМ!$B$39:$B$782,E$207)+'СЕТ СН'!$F$12</f>
        <v>0</v>
      </c>
      <c r="F219" s="36">
        <f ca="1">SUMIFS(СВЦЭМ!$G$40:$G$783,СВЦЭМ!$A$40:$A$783,$A219,СВЦЭМ!$B$39:$B$782,F$207)+'СЕТ СН'!$F$12</f>
        <v>0</v>
      </c>
      <c r="G219" s="36">
        <f ca="1">SUMIFS(СВЦЭМ!$G$40:$G$783,СВЦЭМ!$A$40:$A$783,$A219,СВЦЭМ!$B$39:$B$782,G$207)+'СЕТ СН'!$F$12</f>
        <v>0</v>
      </c>
      <c r="H219" s="36">
        <f ca="1">SUMIFS(СВЦЭМ!$G$40:$G$783,СВЦЭМ!$A$40:$A$783,$A219,СВЦЭМ!$B$39:$B$782,H$207)+'СЕТ СН'!$F$12</f>
        <v>0</v>
      </c>
      <c r="I219" s="36">
        <f ca="1">SUMIFS(СВЦЭМ!$G$40:$G$783,СВЦЭМ!$A$40:$A$783,$A219,СВЦЭМ!$B$39:$B$782,I$207)+'СЕТ СН'!$F$12</f>
        <v>0</v>
      </c>
      <c r="J219" s="36">
        <f ca="1">SUMIFS(СВЦЭМ!$G$40:$G$783,СВЦЭМ!$A$40:$A$783,$A219,СВЦЭМ!$B$39:$B$782,J$207)+'СЕТ СН'!$F$12</f>
        <v>0</v>
      </c>
      <c r="K219" s="36">
        <f ca="1">SUMIFS(СВЦЭМ!$G$40:$G$783,СВЦЭМ!$A$40:$A$783,$A219,СВЦЭМ!$B$39:$B$782,K$207)+'СЕТ СН'!$F$12</f>
        <v>0</v>
      </c>
      <c r="L219" s="36">
        <f ca="1">SUMIFS(СВЦЭМ!$G$40:$G$783,СВЦЭМ!$A$40:$A$783,$A219,СВЦЭМ!$B$39:$B$782,L$207)+'СЕТ СН'!$F$12</f>
        <v>0</v>
      </c>
      <c r="M219" s="36">
        <f ca="1">SUMIFS(СВЦЭМ!$G$40:$G$783,СВЦЭМ!$A$40:$A$783,$A219,СВЦЭМ!$B$39:$B$782,M$207)+'СЕТ СН'!$F$12</f>
        <v>0</v>
      </c>
      <c r="N219" s="36">
        <f ca="1">SUMIFS(СВЦЭМ!$G$40:$G$783,СВЦЭМ!$A$40:$A$783,$A219,СВЦЭМ!$B$39:$B$782,N$207)+'СЕТ СН'!$F$12</f>
        <v>0</v>
      </c>
      <c r="O219" s="36">
        <f ca="1">SUMIFS(СВЦЭМ!$G$40:$G$783,СВЦЭМ!$A$40:$A$783,$A219,СВЦЭМ!$B$39:$B$782,O$207)+'СЕТ СН'!$F$12</f>
        <v>0</v>
      </c>
      <c r="P219" s="36">
        <f ca="1">SUMIFS(СВЦЭМ!$G$40:$G$783,СВЦЭМ!$A$40:$A$783,$A219,СВЦЭМ!$B$39:$B$782,P$207)+'СЕТ СН'!$F$12</f>
        <v>0</v>
      </c>
      <c r="Q219" s="36">
        <f ca="1">SUMIFS(СВЦЭМ!$G$40:$G$783,СВЦЭМ!$A$40:$A$783,$A219,СВЦЭМ!$B$39:$B$782,Q$207)+'СЕТ СН'!$F$12</f>
        <v>0</v>
      </c>
      <c r="R219" s="36">
        <f ca="1">SUMIFS(СВЦЭМ!$G$40:$G$783,СВЦЭМ!$A$40:$A$783,$A219,СВЦЭМ!$B$39:$B$782,R$207)+'СЕТ СН'!$F$12</f>
        <v>0</v>
      </c>
      <c r="S219" s="36">
        <f ca="1">SUMIFS(СВЦЭМ!$G$40:$G$783,СВЦЭМ!$A$40:$A$783,$A219,СВЦЭМ!$B$39:$B$782,S$207)+'СЕТ СН'!$F$12</f>
        <v>0</v>
      </c>
      <c r="T219" s="36">
        <f ca="1">SUMIFS(СВЦЭМ!$G$40:$G$783,СВЦЭМ!$A$40:$A$783,$A219,СВЦЭМ!$B$39:$B$782,T$207)+'СЕТ СН'!$F$12</f>
        <v>0</v>
      </c>
      <c r="U219" s="36">
        <f ca="1">SUMIFS(СВЦЭМ!$G$40:$G$783,СВЦЭМ!$A$40:$A$783,$A219,СВЦЭМ!$B$39:$B$782,U$207)+'СЕТ СН'!$F$12</f>
        <v>0</v>
      </c>
      <c r="V219" s="36">
        <f ca="1">SUMIFS(СВЦЭМ!$G$40:$G$783,СВЦЭМ!$A$40:$A$783,$A219,СВЦЭМ!$B$39:$B$782,V$207)+'СЕТ СН'!$F$12</f>
        <v>0</v>
      </c>
      <c r="W219" s="36">
        <f ca="1">SUMIFS(СВЦЭМ!$G$40:$G$783,СВЦЭМ!$A$40:$A$783,$A219,СВЦЭМ!$B$39:$B$782,W$207)+'СЕТ СН'!$F$12</f>
        <v>0</v>
      </c>
      <c r="X219" s="36">
        <f ca="1">SUMIFS(СВЦЭМ!$G$40:$G$783,СВЦЭМ!$A$40:$A$783,$A219,СВЦЭМ!$B$39:$B$782,X$207)+'СЕТ СН'!$F$12</f>
        <v>0</v>
      </c>
      <c r="Y219" s="36">
        <f ca="1">SUMIFS(СВЦЭМ!$G$40:$G$783,СВЦЭМ!$A$40:$A$783,$A219,СВЦЭМ!$B$39:$B$782,Y$207)+'СЕТ СН'!$F$12</f>
        <v>0</v>
      </c>
    </row>
    <row r="220" spans="1:25" ht="15.75" hidden="1" x14ac:dyDescent="0.2">
      <c r="A220" s="35">
        <f t="shared" si="6"/>
        <v>44605</v>
      </c>
      <c r="B220" s="36">
        <f ca="1">SUMIFS(СВЦЭМ!$G$40:$G$783,СВЦЭМ!$A$40:$A$783,$A220,СВЦЭМ!$B$39:$B$782,B$207)+'СЕТ СН'!$F$12</f>
        <v>0</v>
      </c>
      <c r="C220" s="36">
        <f ca="1">SUMIFS(СВЦЭМ!$G$40:$G$783,СВЦЭМ!$A$40:$A$783,$A220,СВЦЭМ!$B$39:$B$782,C$207)+'СЕТ СН'!$F$12</f>
        <v>0</v>
      </c>
      <c r="D220" s="36">
        <f ca="1">SUMIFS(СВЦЭМ!$G$40:$G$783,СВЦЭМ!$A$40:$A$783,$A220,СВЦЭМ!$B$39:$B$782,D$207)+'СЕТ СН'!$F$12</f>
        <v>0</v>
      </c>
      <c r="E220" s="36">
        <f ca="1">SUMIFS(СВЦЭМ!$G$40:$G$783,СВЦЭМ!$A$40:$A$783,$A220,СВЦЭМ!$B$39:$B$782,E$207)+'СЕТ СН'!$F$12</f>
        <v>0</v>
      </c>
      <c r="F220" s="36">
        <f ca="1">SUMIFS(СВЦЭМ!$G$40:$G$783,СВЦЭМ!$A$40:$A$783,$A220,СВЦЭМ!$B$39:$B$782,F$207)+'СЕТ СН'!$F$12</f>
        <v>0</v>
      </c>
      <c r="G220" s="36">
        <f ca="1">SUMIFS(СВЦЭМ!$G$40:$G$783,СВЦЭМ!$A$40:$A$783,$A220,СВЦЭМ!$B$39:$B$782,G$207)+'СЕТ СН'!$F$12</f>
        <v>0</v>
      </c>
      <c r="H220" s="36">
        <f ca="1">SUMIFS(СВЦЭМ!$G$40:$G$783,СВЦЭМ!$A$40:$A$783,$A220,СВЦЭМ!$B$39:$B$782,H$207)+'СЕТ СН'!$F$12</f>
        <v>0</v>
      </c>
      <c r="I220" s="36">
        <f ca="1">SUMIFS(СВЦЭМ!$G$40:$G$783,СВЦЭМ!$A$40:$A$783,$A220,СВЦЭМ!$B$39:$B$782,I$207)+'СЕТ СН'!$F$12</f>
        <v>0</v>
      </c>
      <c r="J220" s="36">
        <f ca="1">SUMIFS(СВЦЭМ!$G$40:$G$783,СВЦЭМ!$A$40:$A$783,$A220,СВЦЭМ!$B$39:$B$782,J$207)+'СЕТ СН'!$F$12</f>
        <v>0</v>
      </c>
      <c r="K220" s="36">
        <f ca="1">SUMIFS(СВЦЭМ!$G$40:$G$783,СВЦЭМ!$A$40:$A$783,$A220,СВЦЭМ!$B$39:$B$782,K$207)+'СЕТ СН'!$F$12</f>
        <v>0</v>
      </c>
      <c r="L220" s="36">
        <f ca="1">SUMIFS(СВЦЭМ!$G$40:$G$783,СВЦЭМ!$A$40:$A$783,$A220,СВЦЭМ!$B$39:$B$782,L$207)+'СЕТ СН'!$F$12</f>
        <v>0</v>
      </c>
      <c r="M220" s="36">
        <f ca="1">SUMIFS(СВЦЭМ!$G$40:$G$783,СВЦЭМ!$A$40:$A$783,$A220,СВЦЭМ!$B$39:$B$782,M$207)+'СЕТ СН'!$F$12</f>
        <v>0</v>
      </c>
      <c r="N220" s="36">
        <f ca="1">SUMIFS(СВЦЭМ!$G$40:$G$783,СВЦЭМ!$A$40:$A$783,$A220,СВЦЭМ!$B$39:$B$782,N$207)+'СЕТ СН'!$F$12</f>
        <v>0</v>
      </c>
      <c r="O220" s="36">
        <f ca="1">SUMIFS(СВЦЭМ!$G$40:$G$783,СВЦЭМ!$A$40:$A$783,$A220,СВЦЭМ!$B$39:$B$782,O$207)+'СЕТ СН'!$F$12</f>
        <v>0</v>
      </c>
      <c r="P220" s="36">
        <f ca="1">SUMIFS(СВЦЭМ!$G$40:$G$783,СВЦЭМ!$A$40:$A$783,$A220,СВЦЭМ!$B$39:$B$782,P$207)+'СЕТ СН'!$F$12</f>
        <v>0</v>
      </c>
      <c r="Q220" s="36">
        <f ca="1">SUMIFS(СВЦЭМ!$G$40:$G$783,СВЦЭМ!$A$40:$A$783,$A220,СВЦЭМ!$B$39:$B$782,Q$207)+'СЕТ СН'!$F$12</f>
        <v>0</v>
      </c>
      <c r="R220" s="36">
        <f ca="1">SUMIFS(СВЦЭМ!$G$40:$G$783,СВЦЭМ!$A$40:$A$783,$A220,СВЦЭМ!$B$39:$B$782,R$207)+'СЕТ СН'!$F$12</f>
        <v>0</v>
      </c>
      <c r="S220" s="36">
        <f ca="1">SUMIFS(СВЦЭМ!$G$40:$G$783,СВЦЭМ!$A$40:$A$783,$A220,СВЦЭМ!$B$39:$B$782,S$207)+'СЕТ СН'!$F$12</f>
        <v>0</v>
      </c>
      <c r="T220" s="36">
        <f ca="1">SUMIFS(СВЦЭМ!$G$40:$G$783,СВЦЭМ!$A$40:$A$783,$A220,СВЦЭМ!$B$39:$B$782,T$207)+'СЕТ СН'!$F$12</f>
        <v>0</v>
      </c>
      <c r="U220" s="36">
        <f ca="1">SUMIFS(СВЦЭМ!$G$40:$G$783,СВЦЭМ!$A$40:$A$783,$A220,СВЦЭМ!$B$39:$B$782,U$207)+'СЕТ СН'!$F$12</f>
        <v>0</v>
      </c>
      <c r="V220" s="36">
        <f ca="1">SUMIFS(СВЦЭМ!$G$40:$G$783,СВЦЭМ!$A$40:$A$783,$A220,СВЦЭМ!$B$39:$B$782,V$207)+'СЕТ СН'!$F$12</f>
        <v>0</v>
      </c>
      <c r="W220" s="36">
        <f ca="1">SUMIFS(СВЦЭМ!$G$40:$G$783,СВЦЭМ!$A$40:$A$783,$A220,СВЦЭМ!$B$39:$B$782,W$207)+'СЕТ СН'!$F$12</f>
        <v>0</v>
      </c>
      <c r="X220" s="36">
        <f ca="1">SUMIFS(СВЦЭМ!$G$40:$G$783,СВЦЭМ!$A$40:$A$783,$A220,СВЦЭМ!$B$39:$B$782,X$207)+'СЕТ СН'!$F$12</f>
        <v>0</v>
      </c>
      <c r="Y220" s="36">
        <f ca="1">SUMIFS(СВЦЭМ!$G$40:$G$783,СВЦЭМ!$A$40:$A$783,$A220,СВЦЭМ!$B$39:$B$782,Y$207)+'СЕТ СН'!$F$12</f>
        <v>0</v>
      </c>
    </row>
    <row r="221" spans="1:25" ht="15.75" hidden="1" x14ac:dyDescent="0.2">
      <c r="A221" s="35">
        <f t="shared" si="6"/>
        <v>44606</v>
      </c>
      <c r="B221" s="36">
        <f ca="1">SUMIFS(СВЦЭМ!$G$40:$G$783,СВЦЭМ!$A$40:$A$783,$A221,СВЦЭМ!$B$39:$B$782,B$207)+'СЕТ СН'!$F$12</f>
        <v>0</v>
      </c>
      <c r="C221" s="36">
        <f ca="1">SUMIFS(СВЦЭМ!$G$40:$G$783,СВЦЭМ!$A$40:$A$783,$A221,СВЦЭМ!$B$39:$B$782,C$207)+'СЕТ СН'!$F$12</f>
        <v>0</v>
      </c>
      <c r="D221" s="36">
        <f ca="1">SUMIFS(СВЦЭМ!$G$40:$G$783,СВЦЭМ!$A$40:$A$783,$A221,СВЦЭМ!$B$39:$B$782,D$207)+'СЕТ СН'!$F$12</f>
        <v>0</v>
      </c>
      <c r="E221" s="36">
        <f ca="1">SUMIFS(СВЦЭМ!$G$40:$G$783,СВЦЭМ!$A$40:$A$783,$A221,СВЦЭМ!$B$39:$B$782,E$207)+'СЕТ СН'!$F$12</f>
        <v>0</v>
      </c>
      <c r="F221" s="36">
        <f ca="1">SUMIFS(СВЦЭМ!$G$40:$G$783,СВЦЭМ!$A$40:$A$783,$A221,СВЦЭМ!$B$39:$B$782,F$207)+'СЕТ СН'!$F$12</f>
        <v>0</v>
      </c>
      <c r="G221" s="36">
        <f ca="1">SUMIFS(СВЦЭМ!$G$40:$G$783,СВЦЭМ!$A$40:$A$783,$A221,СВЦЭМ!$B$39:$B$782,G$207)+'СЕТ СН'!$F$12</f>
        <v>0</v>
      </c>
      <c r="H221" s="36">
        <f ca="1">SUMIFS(СВЦЭМ!$G$40:$G$783,СВЦЭМ!$A$40:$A$783,$A221,СВЦЭМ!$B$39:$B$782,H$207)+'СЕТ СН'!$F$12</f>
        <v>0</v>
      </c>
      <c r="I221" s="36">
        <f ca="1">SUMIFS(СВЦЭМ!$G$40:$G$783,СВЦЭМ!$A$40:$A$783,$A221,СВЦЭМ!$B$39:$B$782,I$207)+'СЕТ СН'!$F$12</f>
        <v>0</v>
      </c>
      <c r="J221" s="36">
        <f ca="1">SUMIFS(СВЦЭМ!$G$40:$G$783,СВЦЭМ!$A$40:$A$783,$A221,СВЦЭМ!$B$39:$B$782,J$207)+'СЕТ СН'!$F$12</f>
        <v>0</v>
      </c>
      <c r="K221" s="36">
        <f ca="1">SUMIFS(СВЦЭМ!$G$40:$G$783,СВЦЭМ!$A$40:$A$783,$A221,СВЦЭМ!$B$39:$B$782,K$207)+'СЕТ СН'!$F$12</f>
        <v>0</v>
      </c>
      <c r="L221" s="36">
        <f ca="1">SUMIFS(СВЦЭМ!$G$40:$G$783,СВЦЭМ!$A$40:$A$783,$A221,СВЦЭМ!$B$39:$B$782,L$207)+'СЕТ СН'!$F$12</f>
        <v>0</v>
      </c>
      <c r="M221" s="36">
        <f ca="1">SUMIFS(СВЦЭМ!$G$40:$G$783,СВЦЭМ!$A$40:$A$783,$A221,СВЦЭМ!$B$39:$B$782,M$207)+'СЕТ СН'!$F$12</f>
        <v>0</v>
      </c>
      <c r="N221" s="36">
        <f ca="1">SUMIFS(СВЦЭМ!$G$40:$G$783,СВЦЭМ!$A$40:$A$783,$A221,СВЦЭМ!$B$39:$B$782,N$207)+'СЕТ СН'!$F$12</f>
        <v>0</v>
      </c>
      <c r="O221" s="36">
        <f ca="1">SUMIFS(СВЦЭМ!$G$40:$G$783,СВЦЭМ!$A$40:$A$783,$A221,СВЦЭМ!$B$39:$B$782,O$207)+'СЕТ СН'!$F$12</f>
        <v>0</v>
      </c>
      <c r="P221" s="36">
        <f ca="1">SUMIFS(СВЦЭМ!$G$40:$G$783,СВЦЭМ!$A$40:$A$783,$A221,СВЦЭМ!$B$39:$B$782,P$207)+'СЕТ СН'!$F$12</f>
        <v>0</v>
      </c>
      <c r="Q221" s="36">
        <f ca="1">SUMIFS(СВЦЭМ!$G$40:$G$783,СВЦЭМ!$A$40:$A$783,$A221,СВЦЭМ!$B$39:$B$782,Q$207)+'СЕТ СН'!$F$12</f>
        <v>0</v>
      </c>
      <c r="R221" s="36">
        <f ca="1">SUMIFS(СВЦЭМ!$G$40:$G$783,СВЦЭМ!$A$40:$A$783,$A221,СВЦЭМ!$B$39:$B$782,R$207)+'СЕТ СН'!$F$12</f>
        <v>0</v>
      </c>
      <c r="S221" s="36">
        <f ca="1">SUMIFS(СВЦЭМ!$G$40:$G$783,СВЦЭМ!$A$40:$A$783,$A221,СВЦЭМ!$B$39:$B$782,S$207)+'СЕТ СН'!$F$12</f>
        <v>0</v>
      </c>
      <c r="T221" s="36">
        <f ca="1">SUMIFS(СВЦЭМ!$G$40:$G$783,СВЦЭМ!$A$40:$A$783,$A221,СВЦЭМ!$B$39:$B$782,T$207)+'СЕТ СН'!$F$12</f>
        <v>0</v>
      </c>
      <c r="U221" s="36">
        <f ca="1">SUMIFS(СВЦЭМ!$G$40:$G$783,СВЦЭМ!$A$40:$A$783,$A221,СВЦЭМ!$B$39:$B$782,U$207)+'СЕТ СН'!$F$12</f>
        <v>0</v>
      </c>
      <c r="V221" s="36">
        <f ca="1">SUMIFS(СВЦЭМ!$G$40:$G$783,СВЦЭМ!$A$40:$A$783,$A221,СВЦЭМ!$B$39:$B$782,V$207)+'СЕТ СН'!$F$12</f>
        <v>0</v>
      </c>
      <c r="W221" s="36">
        <f ca="1">SUMIFS(СВЦЭМ!$G$40:$G$783,СВЦЭМ!$A$40:$A$783,$A221,СВЦЭМ!$B$39:$B$782,W$207)+'СЕТ СН'!$F$12</f>
        <v>0</v>
      </c>
      <c r="X221" s="36">
        <f ca="1">SUMIFS(СВЦЭМ!$G$40:$G$783,СВЦЭМ!$A$40:$A$783,$A221,СВЦЭМ!$B$39:$B$782,X$207)+'СЕТ СН'!$F$12</f>
        <v>0</v>
      </c>
      <c r="Y221" s="36">
        <f ca="1">SUMIFS(СВЦЭМ!$G$40:$G$783,СВЦЭМ!$A$40:$A$783,$A221,СВЦЭМ!$B$39:$B$782,Y$207)+'СЕТ СН'!$F$12</f>
        <v>0</v>
      </c>
    </row>
    <row r="222" spans="1:25" ht="15.75" hidden="1" x14ac:dyDescent="0.2">
      <c r="A222" s="35">
        <f t="shared" si="6"/>
        <v>44607</v>
      </c>
      <c r="B222" s="36">
        <f ca="1">SUMIFS(СВЦЭМ!$G$40:$G$783,СВЦЭМ!$A$40:$A$783,$A222,СВЦЭМ!$B$39:$B$782,B$207)+'СЕТ СН'!$F$12</f>
        <v>0</v>
      </c>
      <c r="C222" s="36">
        <f ca="1">SUMIFS(СВЦЭМ!$G$40:$G$783,СВЦЭМ!$A$40:$A$783,$A222,СВЦЭМ!$B$39:$B$782,C$207)+'СЕТ СН'!$F$12</f>
        <v>0</v>
      </c>
      <c r="D222" s="36">
        <f ca="1">SUMIFS(СВЦЭМ!$G$40:$G$783,СВЦЭМ!$A$40:$A$783,$A222,СВЦЭМ!$B$39:$B$782,D$207)+'СЕТ СН'!$F$12</f>
        <v>0</v>
      </c>
      <c r="E222" s="36">
        <f ca="1">SUMIFS(СВЦЭМ!$G$40:$G$783,СВЦЭМ!$A$40:$A$783,$A222,СВЦЭМ!$B$39:$B$782,E$207)+'СЕТ СН'!$F$12</f>
        <v>0</v>
      </c>
      <c r="F222" s="36">
        <f ca="1">SUMIFS(СВЦЭМ!$G$40:$G$783,СВЦЭМ!$A$40:$A$783,$A222,СВЦЭМ!$B$39:$B$782,F$207)+'СЕТ СН'!$F$12</f>
        <v>0</v>
      </c>
      <c r="G222" s="36">
        <f ca="1">SUMIFS(СВЦЭМ!$G$40:$G$783,СВЦЭМ!$A$40:$A$783,$A222,СВЦЭМ!$B$39:$B$782,G$207)+'СЕТ СН'!$F$12</f>
        <v>0</v>
      </c>
      <c r="H222" s="36">
        <f ca="1">SUMIFS(СВЦЭМ!$G$40:$G$783,СВЦЭМ!$A$40:$A$783,$A222,СВЦЭМ!$B$39:$B$782,H$207)+'СЕТ СН'!$F$12</f>
        <v>0</v>
      </c>
      <c r="I222" s="36">
        <f ca="1">SUMIFS(СВЦЭМ!$G$40:$G$783,СВЦЭМ!$A$40:$A$783,$A222,СВЦЭМ!$B$39:$B$782,I$207)+'СЕТ СН'!$F$12</f>
        <v>0</v>
      </c>
      <c r="J222" s="36">
        <f ca="1">SUMIFS(СВЦЭМ!$G$40:$G$783,СВЦЭМ!$A$40:$A$783,$A222,СВЦЭМ!$B$39:$B$782,J$207)+'СЕТ СН'!$F$12</f>
        <v>0</v>
      </c>
      <c r="K222" s="36">
        <f ca="1">SUMIFS(СВЦЭМ!$G$40:$G$783,СВЦЭМ!$A$40:$A$783,$A222,СВЦЭМ!$B$39:$B$782,K$207)+'СЕТ СН'!$F$12</f>
        <v>0</v>
      </c>
      <c r="L222" s="36">
        <f ca="1">SUMIFS(СВЦЭМ!$G$40:$G$783,СВЦЭМ!$A$40:$A$783,$A222,СВЦЭМ!$B$39:$B$782,L$207)+'СЕТ СН'!$F$12</f>
        <v>0</v>
      </c>
      <c r="M222" s="36">
        <f ca="1">SUMIFS(СВЦЭМ!$G$40:$G$783,СВЦЭМ!$A$40:$A$783,$A222,СВЦЭМ!$B$39:$B$782,M$207)+'СЕТ СН'!$F$12</f>
        <v>0</v>
      </c>
      <c r="N222" s="36">
        <f ca="1">SUMIFS(СВЦЭМ!$G$40:$G$783,СВЦЭМ!$A$40:$A$783,$A222,СВЦЭМ!$B$39:$B$782,N$207)+'СЕТ СН'!$F$12</f>
        <v>0</v>
      </c>
      <c r="O222" s="36">
        <f ca="1">SUMIFS(СВЦЭМ!$G$40:$G$783,СВЦЭМ!$A$40:$A$783,$A222,СВЦЭМ!$B$39:$B$782,O$207)+'СЕТ СН'!$F$12</f>
        <v>0</v>
      </c>
      <c r="P222" s="36">
        <f ca="1">SUMIFS(СВЦЭМ!$G$40:$G$783,СВЦЭМ!$A$40:$A$783,$A222,СВЦЭМ!$B$39:$B$782,P$207)+'СЕТ СН'!$F$12</f>
        <v>0</v>
      </c>
      <c r="Q222" s="36">
        <f ca="1">SUMIFS(СВЦЭМ!$G$40:$G$783,СВЦЭМ!$A$40:$A$783,$A222,СВЦЭМ!$B$39:$B$782,Q$207)+'СЕТ СН'!$F$12</f>
        <v>0</v>
      </c>
      <c r="R222" s="36">
        <f ca="1">SUMIFS(СВЦЭМ!$G$40:$G$783,СВЦЭМ!$A$40:$A$783,$A222,СВЦЭМ!$B$39:$B$782,R$207)+'СЕТ СН'!$F$12</f>
        <v>0</v>
      </c>
      <c r="S222" s="36">
        <f ca="1">SUMIFS(СВЦЭМ!$G$40:$G$783,СВЦЭМ!$A$40:$A$783,$A222,СВЦЭМ!$B$39:$B$782,S$207)+'СЕТ СН'!$F$12</f>
        <v>0</v>
      </c>
      <c r="T222" s="36">
        <f ca="1">SUMIFS(СВЦЭМ!$G$40:$G$783,СВЦЭМ!$A$40:$A$783,$A222,СВЦЭМ!$B$39:$B$782,T$207)+'СЕТ СН'!$F$12</f>
        <v>0</v>
      </c>
      <c r="U222" s="36">
        <f ca="1">SUMIFS(СВЦЭМ!$G$40:$G$783,СВЦЭМ!$A$40:$A$783,$A222,СВЦЭМ!$B$39:$B$782,U$207)+'СЕТ СН'!$F$12</f>
        <v>0</v>
      </c>
      <c r="V222" s="36">
        <f ca="1">SUMIFS(СВЦЭМ!$G$40:$G$783,СВЦЭМ!$A$40:$A$783,$A222,СВЦЭМ!$B$39:$B$782,V$207)+'СЕТ СН'!$F$12</f>
        <v>0</v>
      </c>
      <c r="W222" s="36">
        <f ca="1">SUMIFS(СВЦЭМ!$G$40:$G$783,СВЦЭМ!$A$40:$A$783,$A222,СВЦЭМ!$B$39:$B$782,W$207)+'СЕТ СН'!$F$12</f>
        <v>0</v>
      </c>
      <c r="X222" s="36">
        <f ca="1">SUMIFS(СВЦЭМ!$G$40:$G$783,СВЦЭМ!$A$40:$A$783,$A222,СВЦЭМ!$B$39:$B$782,X$207)+'СЕТ СН'!$F$12</f>
        <v>0</v>
      </c>
      <c r="Y222" s="36">
        <f ca="1">SUMIFS(СВЦЭМ!$G$40:$G$783,СВЦЭМ!$A$40:$A$783,$A222,СВЦЭМ!$B$39:$B$782,Y$207)+'СЕТ СН'!$F$12</f>
        <v>0</v>
      </c>
    </row>
    <row r="223" spans="1:25" ht="15.75" hidden="1" x14ac:dyDescent="0.2">
      <c r="A223" s="35">
        <f t="shared" si="6"/>
        <v>44608</v>
      </c>
      <c r="B223" s="36">
        <f ca="1">SUMIFS(СВЦЭМ!$G$40:$G$783,СВЦЭМ!$A$40:$A$783,$A223,СВЦЭМ!$B$39:$B$782,B$207)+'СЕТ СН'!$F$12</f>
        <v>0</v>
      </c>
      <c r="C223" s="36">
        <f ca="1">SUMIFS(СВЦЭМ!$G$40:$G$783,СВЦЭМ!$A$40:$A$783,$A223,СВЦЭМ!$B$39:$B$782,C$207)+'СЕТ СН'!$F$12</f>
        <v>0</v>
      </c>
      <c r="D223" s="36">
        <f ca="1">SUMIFS(СВЦЭМ!$G$40:$G$783,СВЦЭМ!$A$40:$A$783,$A223,СВЦЭМ!$B$39:$B$782,D$207)+'СЕТ СН'!$F$12</f>
        <v>0</v>
      </c>
      <c r="E223" s="36">
        <f ca="1">SUMIFS(СВЦЭМ!$G$40:$G$783,СВЦЭМ!$A$40:$A$783,$A223,СВЦЭМ!$B$39:$B$782,E$207)+'СЕТ СН'!$F$12</f>
        <v>0</v>
      </c>
      <c r="F223" s="36">
        <f ca="1">SUMIFS(СВЦЭМ!$G$40:$G$783,СВЦЭМ!$A$40:$A$783,$A223,СВЦЭМ!$B$39:$B$782,F$207)+'СЕТ СН'!$F$12</f>
        <v>0</v>
      </c>
      <c r="G223" s="36">
        <f ca="1">SUMIFS(СВЦЭМ!$G$40:$G$783,СВЦЭМ!$A$40:$A$783,$A223,СВЦЭМ!$B$39:$B$782,G$207)+'СЕТ СН'!$F$12</f>
        <v>0</v>
      </c>
      <c r="H223" s="36">
        <f ca="1">SUMIFS(СВЦЭМ!$G$40:$G$783,СВЦЭМ!$A$40:$A$783,$A223,СВЦЭМ!$B$39:$B$782,H$207)+'СЕТ СН'!$F$12</f>
        <v>0</v>
      </c>
      <c r="I223" s="36">
        <f ca="1">SUMIFS(СВЦЭМ!$G$40:$G$783,СВЦЭМ!$A$40:$A$783,$A223,СВЦЭМ!$B$39:$B$782,I$207)+'СЕТ СН'!$F$12</f>
        <v>0</v>
      </c>
      <c r="J223" s="36">
        <f ca="1">SUMIFS(СВЦЭМ!$G$40:$G$783,СВЦЭМ!$A$40:$A$783,$A223,СВЦЭМ!$B$39:$B$782,J$207)+'СЕТ СН'!$F$12</f>
        <v>0</v>
      </c>
      <c r="K223" s="36">
        <f ca="1">SUMIFS(СВЦЭМ!$G$40:$G$783,СВЦЭМ!$A$40:$A$783,$A223,СВЦЭМ!$B$39:$B$782,K$207)+'СЕТ СН'!$F$12</f>
        <v>0</v>
      </c>
      <c r="L223" s="36">
        <f ca="1">SUMIFS(СВЦЭМ!$G$40:$G$783,СВЦЭМ!$A$40:$A$783,$A223,СВЦЭМ!$B$39:$B$782,L$207)+'СЕТ СН'!$F$12</f>
        <v>0</v>
      </c>
      <c r="M223" s="36">
        <f ca="1">SUMIFS(СВЦЭМ!$G$40:$G$783,СВЦЭМ!$A$40:$A$783,$A223,СВЦЭМ!$B$39:$B$782,M$207)+'СЕТ СН'!$F$12</f>
        <v>0</v>
      </c>
      <c r="N223" s="36">
        <f ca="1">SUMIFS(СВЦЭМ!$G$40:$G$783,СВЦЭМ!$A$40:$A$783,$A223,СВЦЭМ!$B$39:$B$782,N$207)+'СЕТ СН'!$F$12</f>
        <v>0</v>
      </c>
      <c r="O223" s="36">
        <f ca="1">SUMIFS(СВЦЭМ!$G$40:$G$783,СВЦЭМ!$A$40:$A$783,$A223,СВЦЭМ!$B$39:$B$782,O$207)+'СЕТ СН'!$F$12</f>
        <v>0</v>
      </c>
      <c r="P223" s="36">
        <f ca="1">SUMIFS(СВЦЭМ!$G$40:$G$783,СВЦЭМ!$A$40:$A$783,$A223,СВЦЭМ!$B$39:$B$782,P$207)+'СЕТ СН'!$F$12</f>
        <v>0</v>
      </c>
      <c r="Q223" s="36">
        <f ca="1">SUMIFS(СВЦЭМ!$G$40:$G$783,СВЦЭМ!$A$40:$A$783,$A223,СВЦЭМ!$B$39:$B$782,Q$207)+'СЕТ СН'!$F$12</f>
        <v>0</v>
      </c>
      <c r="R223" s="36">
        <f ca="1">SUMIFS(СВЦЭМ!$G$40:$G$783,СВЦЭМ!$A$40:$A$783,$A223,СВЦЭМ!$B$39:$B$782,R$207)+'СЕТ СН'!$F$12</f>
        <v>0</v>
      </c>
      <c r="S223" s="36">
        <f ca="1">SUMIFS(СВЦЭМ!$G$40:$G$783,СВЦЭМ!$A$40:$A$783,$A223,СВЦЭМ!$B$39:$B$782,S$207)+'СЕТ СН'!$F$12</f>
        <v>0</v>
      </c>
      <c r="T223" s="36">
        <f ca="1">SUMIFS(СВЦЭМ!$G$40:$G$783,СВЦЭМ!$A$40:$A$783,$A223,СВЦЭМ!$B$39:$B$782,T$207)+'СЕТ СН'!$F$12</f>
        <v>0</v>
      </c>
      <c r="U223" s="36">
        <f ca="1">SUMIFS(СВЦЭМ!$G$40:$G$783,СВЦЭМ!$A$40:$A$783,$A223,СВЦЭМ!$B$39:$B$782,U$207)+'СЕТ СН'!$F$12</f>
        <v>0</v>
      </c>
      <c r="V223" s="36">
        <f ca="1">SUMIFS(СВЦЭМ!$G$40:$G$783,СВЦЭМ!$A$40:$A$783,$A223,СВЦЭМ!$B$39:$B$782,V$207)+'СЕТ СН'!$F$12</f>
        <v>0</v>
      </c>
      <c r="W223" s="36">
        <f ca="1">SUMIFS(СВЦЭМ!$G$40:$G$783,СВЦЭМ!$A$40:$A$783,$A223,СВЦЭМ!$B$39:$B$782,W$207)+'СЕТ СН'!$F$12</f>
        <v>0</v>
      </c>
      <c r="X223" s="36">
        <f ca="1">SUMIFS(СВЦЭМ!$G$40:$G$783,СВЦЭМ!$A$40:$A$783,$A223,СВЦЭМ!$B$39:$B$782,X$207)+'СЕТ СН'!$F$12</f>
        <v>0</v>
      </c>
      <c r="Y223" s="36">
        <f ca="1">SUMIFS(СВЦЭМ!$G$40:$G$783,СВЦЭМ!$A$40:$A$783,$A223,СВЦЭМ!$B$39:$B$782,Y$207)+'СЕТ СН'!$F$12</f>
        <v>0</v>
      </c>
    </row>
    <row r="224" spans="1:25" ht="15.75" hidden="1" x14ac:dyDescent="0.2">
      <c r="A224" s="35">
        <f t="shared" si="6"/>
        <v>44609</v>
      </c>
      <c r="B224" s="36">
        <f ca="1">SUMIFS(СВЦЭМ!$G$40:$G$783,СВЦЭМ!$A$40:$A$783,$A224,СВЦЭМ!$B$39:$B$782,B$207)+'СЕТ СН'!$F$12</f>
        <v>0</v>
      </c>
      <c r="C224" s="36">
        <f ca="1">SUMIFS(СВЦЭМ!$G$40:$G$783,СВЦЭМ!$A$40:$A$783,$A224,СВЦЭМ!$B$39:$B$782,C$207)+'СЕТ СН'!$F$12</f>
        <v>0</v>
      </c>
      <c r="D224" s="36">
        <f ca="1">SUMIFS(СВЦЭМ!$G$40:$G$783,СВЦЭМ!$A$40:$A$783,$A224,СВЦЭМ!$B$39:$B$782,D$207)+'СЕТ СН'!$F$12</f>
        <v>0</v>
      </c>
      <c r="E224" s="36">
        <f ca="1">SUMIFS(СВЦЭМ!$G$40:$G$783,СВЦЭМ!$A$40:$A$783,$A224,СВЦЭМ!$B$39:$B$782,E$207)+'СЕТ СН'!$F$12</f>
        <v>0</v>
      </c>
      <c r="F224" s="36">
        <f ca="1">SUMIFS(СВЦЭМ!$G$40:$G$783,СВЦЭМ!$A$40:$A$783,$A224,СВЦЭМ!$B$39:$B$782,F$207)+'СЕТ СН'!$F$12</f>
        <v>0</v>
      </c>
      <c r="G224" s="36">
        <f ca="1">SUMIFS(СВЦЭМ!$G$40:$G$783,СВЦЭМ!$A$40:$A$783,$A224,СВЦЭМ!$B$39:$B$782,G$207)+'СЕТ СН'!$F$12</f>
        <v>0</v>
      </c>
      <c r="H224" s="36">
        <f ca="1">SUMIFS(СВЦЭМ!$G$40:$G$783,СВЦЭМ!$A$40:$A$783,$A224,СВЦЭМ!$B$39:$B$782,H$207)+'СЕТ СН'!$F$12</f>
        <v>0</v>
      </c>
      <c r="I224" s="36">
        <f ca="1">SUMIFS(СВЦЭМ!$G$40:$G$783,СВЦЭМ!$A$40:$A$783,$A224,СВЦЭМ!$B$39:$B$782,I$207)+'СЕТ СН'!$F$12</f>
        <v>0</v>
      </c>
      <c r="J224" s="36">
        <f ca="1">SUMIFS(СВЦЭМ!$G$40:$G$783,СВЦЭМ!$A$40:$A$783,$A224,СВЦЭМ!$B$39:$B$782,J$207)+'СЕТ СН'!$F$12</f>
        <v>0</v>
      </c>
      <c r="K224" s="36">
        <f ca="1">SUMIFS(СВЦЭМ!$G$40:$G$783,СВЦЭМ!$A$40:$A$783,$A224,СВЦЭМ!$B$39:$B$782,K$207)+'СЕТ СН'!$F$12</f>
        <v>0</v>
      </c>
      <c r="L224" s="36">
        <f ca="1">SUMIFS(СВЦЭМ!$G$40:$G$783,СВЦЭМ!$A$40:$A$783,$A224,СВЦЭМ!$B$39:$B$782,L$207)+'СЕТ СН'!$F$12</f>
        <v>0</v>
      </c>
      <c r="M224" s="36">
        <f ca="1">SUMIFS(СВЦЭМ!$G$40:$G$783,СВЦЭМ!$A$40:$A$783,$A224,СВЦЭМ!$B$39:$B$782,M$207)+'СЕТ СН'!$F$12</f>
        <v>0</v>
      </c>
      <c r="N224" s="36">
        <f ca="1">SUMIFS(СВЦЭМ!$G$40:$G$783,СВЦЭМ!$A$40:$A$783,$A224,СВЦЭМ!$B$39:$B$782,N$207)+'СЕТ СН'!$F$12</f>
        <v>0</v>
      </c>
      <c r="O224" s="36">
        <f ca="1">SUMIFS(СВЦЭМ!$G$40:$G$783,СВЦЭМ!$A$40:$A$783,$A224,СВЦЭМ!$B$39:$B$782,O$207)+'СЕТ СН'!$F$12</f>
        <v>0</v>
      </c>
      <c r="P224" s="36">
        <f ca="1">SUMIFS(СВЦЭМ!$G$40:$G$783,СВЦЭМ!$A$40:$A$783,$A224,СВЦЭМ!$B$39:$B$782,P$207)+'СЕТ СН'!$F$12</f>
        <v>0</v>
      </c>
      <c r="Q224" s="36">
        <f ca="1">SUMIFS(СВЦЭМ!$G$40:$G$783,СВЦЭМ!$A$40:$A$783,$A224,СВЦЭМ!$B$39:$B$782,Q$207)+'СЕТ СН'!$F$12</f>
        <v>0</v>
      </c>
      <c r="R224" s="36">
        <f ca="1">SUMIFS(СВЦЭМ!$G$40:$G$783,СВЦЭМ!$A$40:$A$783,$A224,СВЦЭМ!$B$39:$B$782,R$207)+'СЕТ СН'!$F$12</f>
        <v>0</v>
      </c>
      <c r="S224" s="36">
        <f ca="1">SUMIFS(СВЦЭМ!$G$40:$G$783,СВЦЭМ!$A$40:$A$783,$A224,СВЦЭМ!$B$39:$B$782,S$207)+'СЕТ СН'!$F$12</f>
        <v>0</v>
      </c>
      <c r="T224" s="36">
        <f ca="1">SUMIFS(СВЦЭМ!$G$40:$G$783,СВЦЭМ!$A$40:$A$783,$A224,СВЦЭМ!$B$39:$B$782,T$207)+'СЕТ СН'!$F$12</f>
        <v>0</v>
      </c>
      <c r="U224" s="36">
        <f ca="1">SUMIFS(СВЦЭМ!$G$40:$G$783,СВЦЭМ!$A$40:$A$783,$A224,СВЦЭМ!$B$39:$B$782,U$207)+'СЕТ СН'!$F$12</f>
        <v>0</v>
      </c>
      <c r="V224" s="36">
        <f ca="1">SUMIFS(СВЦЭМ!$G$40:$G$783,СВЦЭМ!$A$40:$A$783,$A224,СВЦЭМ!$B$39:$B$782,V$207)+'СЕТ СН'!$F$12</f>
        <v>0</v>
      </c>
      <c r="W224" s="36">
        <f ca="1">SUMIFS(СВЦЭМ!$G$40:$G$783,СВЦЭМ!$A$40:$A$783,$A224,СВЦЭМ!$B$39:$B$782,W$207)+'СЕТ СН'!$F$12</f>
        <v>0</v>
      </c>
      <c r="X224" s="36">
        <f ca="1">SUMIFS(СВЦЭМ!$G$40:$G$783,СВЦЭМ!$A$40:$A$783,$A224,СВЦЭМ!$B$39:$B$782,X$207)+'СЕТ СН'!$F$12</f>
        <v>0</v>
      </c>
      <c r="Y224" s="36">
        <f ca="1">SUMIFS(СВЦЭМ!$G$40:$G$783,СВЦЭМ!$A$40:$A$783,$A224,СВЦЭМ!$B$39:$B$782,Y$207)+'СЕТ СН'!$F$12</f>
        <v>0</v>
      </c>
    </row>
    <row r="225" spans="1:25" ht="15.75" hidden="1" x14ac:dyDescent="0.2">
      <c r="A225" s="35">
        <f t="shared" si="6"/>
        <v>44610</v>
      </c>
      <c r="B225" s="36">
        <f ca="1">SUMIFS(СВЦЭМ!$G$40:$G$783,СВЦЭМ!$A$40:$A$783,$A225,СВЦЭМ!$B$39:$B$782,B$207)+'СЕТ СН'!$F$12</f>
        <v>0</v>
      </c>
      <c r="C225" s="36">
        <f ca="1">SUMIFS(СВЦЭМ!$G$40:$G$783,СВЦЭМ!$A$40:$A$783,$A225,СВЦЭМ!$B$39:$B$782,C$207)+'СЕТ СН'!$F$12</f>
        <v>0</v>
      </c>
      <c r="D225" s="36">
        <f ca="1">SUMIFS(СВЦЭМ!$G$40:$G$783,СВЦЭМ!$A$40:$A$783,$A225,СВЦЭМ!$B$39:$B$782,D$207)+'СЕТ СН'!$F$12</f>
        <v>0</v>
      </c>
      <c r="E225" s="36">
        <f ca="1">SUMIFS(СВЦЭМ!$G$40:$G$783,СВЦЭМ!$A$40:$A$783,$A225,СВЦЭМ!$B$39:$B$782,E$207)+'СЕТ СН'!$F$12</f>
        <v>0</v>
      </c>
      <c r="F225" s="36">
        <f ca="1">SUMIFS(СВЦЭМ!$G$40:$G$783,СВЦЭМ!$A$40:$A$783,$A225,СВЦЭМ!$B$39:$B$782,F$207)+'СЕТ СН'!$F$12</f>
        <v>0</v>
      </c>
      <c r="G225" s="36">
        <f ca="1">SUMIFS(СВЦЭМ!$G$40:$G$783,СВЦЭМ!$A$40:$A$783,$A225,СВЦЭМ!$B$39:$B$782,G$207)+'СЕТ СН'!$F$12</f>
        <v>0</v>
      </c>
      <c r="H225" s="36">
        <f ca="1">SUMIFS(СВЦЭМ!$G$40:$G$783,СВЦЭМ!$A$40:$A$783,$A225,СВЦЭМ!$B$39:$B$782,H$207)+'СЕТ СН'!$F$12</f>
        <v>0</v>
      </c>
      <c r="I225" s="36">
        <f ca="1">SUMIFS(СВЦЭМ!$G$40:$G$783,СВЦЭМ!$A$40:$A$783,$A225,СВЦЭМ!$B$39:$B$782,I$207)+'СЕТ СН'!$F$12</f>
        <v>0</v>
      </c>
      <c r="J225" s="36">
        <f ca="1">SUMIFS(СВЦЭМ!$G$40:$G$783,СВЦЭМ!$A$40:$A$783,$A225,СВЦЭМ!$B$39:$B$782,J$207)+'СЕТ СН'!$F$12</f>
        <v>0</v>
      </c>
      <c r="K225" s="36">
        <f ca="1">SUMIFS(СВЦЭМ!$G$40:$G$783,СВЦЭМ!$A$40:$A$783,$A225,СВЦЭМ!$B$39:$B$782,K$207)+'СЕТ СН'!$F$12</f>
        <v>0</v>
      </c>
      <c r="L225" s="36">
        <f ca="1">SUMIFS(СВЦЭМ!$G$40:$G$783,СВЦЭМ!$A$40:$A$783,$A225,СВЦЭМ!$B$39:$B$782,L$207)+'СЕТ СН'!$F$12</f>
        <v>0</v>
      </c>
      <c r="M225" s="36">
        <f ca="1">SUMIFS(СВЦЭМ!$G$40:$G$783,СВЦЭМ!$A$40:$A$783,$A225,СВЦЭМ!$B$39:$B$782,M$207)+'СЕТ СН'!$F$12</f>
        <v>0</v>
      </c>
      <c r="N225" s="36">
        <f ca="1">SUMIFS(СВЦЭМ!$G$40:$G$783,СВЦЭМ!$A$40:$A$783,$A225,СВЦЭМ!$B$39:$B$782,N$207)+'СЕТ СН'!$F$12</f>
        <v>0</v>
      </c>
      <c r="O225" s="36">
        <f ca="1">SUMIFS(СВЦЭМ!$G$40:$G$783,СВЦЭМ!$A$40:$A$783,$A225,СВЦЭМ!$B$39:$B$782,O$207)+'СЕТ СН'!$F$12</f>
        <v>0</v>
      </c>
      <c r="P225" s="36">
        <f ca="1">SUMIFS(СВЦЭМ!$G$40:$G$783,СВЦЭМ!$A$40:$A$783,$A225,СВЦЭМ!$B$39:$B$782,P$207)+'СЕТ СН'!$F$12</f>
        <v>0</v>
      </c>
      <c r="Q225" s="36">
        <f ca="1">SUMIFS(СВЦЭМ!$G$40:$G$783,СВЦЭМ!$A$40:$A$783,$A225,СВЦЭМ!$B$39:$B$782,Q$207)+'СЕТ СН'!$F$12</f>
        <v>0</v>
      </c>
      <c r="R225" s="36">
        <f ca="1">SUMIFS(СВЦЭМ!$G$40:$G$783,СВЦЭМ!$A$40:$A$783,$A225,СВЦЭМ!$B$39:$B$782,R$207)+'СЕТ СН'!$F$12</f>
        <v>0</v>
      </c>
      <c r="S225" s="36">
        <f ca="1">SUMIFS(СВЦЭМ!$G$40:$G$783,СВЦЭМ!$A$40:$A$783,$A225,СВЦЭМ!$B$39:$B$782,S$207)+'СЕТ СН'!$F$12</f>
        <v>0</v>
      </c>
      <c r="T225" s="36">
        <f ca="1">SUMIFS(СВЦЭМ!$G$40:$G$783,СВЦЭМ!$A$40:$A$783,$A225,СВЦЭМ!$B$39:$B$782,T$207)+'СЕТ СН'!$F$12</f>
        <v>0</v>
      </c>
      <c r="U225" s="36">
        <f ca="1">SUMIFS(СВЦЭМ!$G$40:$G$783,СВЦЭМ!$A$40:$A$783,$A225,СВЦЭМ!$B$39:$B$782,U$207)+'СЕТ СН'!$F$12</f>
        <v>0</v>
      </c>
      <c r="V225" s="36">
        <f ca="1">SUMIFS(СВЦЭМ!$G$40:$G$783,СВЦЭМ!$A$40:$A$783,$A225,СВЦЭМ!$B$39:$B$782,V$207)+'СЕТ СН'!$F$12</f>
        <v>0</v>
      </c>
      <c r="W225" s="36">
        <f ca="1">SUMIFS(СВЦЭМ!$G$40:$G$783,СВЦЭМ!$A$40:$A$783,$A225,СВЦЭМ!$B$39:$B$782,W$207)+'СЕТ СН'!$F$12</f>
        <v>0</v>
      </c>
      <c r="X225" s="36">
        <f ca="1">SUMIFS(СВЦЭМ!$G$40:$G$783,СВЦЭМ!$A$40:$A$783,$A225,СВЦЭМ!$B$39:$B$782,X$207)+'СЕТ СН'!$F$12</f>
        <v>0</v>
      </c>
      <c r="Y225" s="36">
        <f ca="1">SUMIFS(СВЦЭМ!$G$40:$G$783,СВЦЭМ!$A$40:$A$783,$A225,СВЦЭМ!$B$39:$B$782,Y$207)+'СЕТ СН'!$F$12</f>
        <v>0</v>
      </c>
    </row>
    <row r="226" spans="1:25" ht="15.75" hidden="1" x14ac:dyDescent="0.2">
      <c r="A226" s="35">
        <f t="shared" si="6"/>
        <v>44611</v>
      </c>
      <c r="B226" s="36">
        <f ca="1">SUMIFS(СВЦЭМ!$G$40:$G$783,СВЦЭМ!$A$40:$A$783,$A226,СВЦЭМ!$B$39:$B$782,B$207)+'СЕТ СН'!$F$12</f>
        <v>0</v>
      </c>
      <c r="C226" s="36">
        <f ca="1">SUMIFS(СВЦЭМ!$G$40:$G$783,СВЦЭМ!$A$40:$A$783,$A226,СВЦЭМ!$B$39:$B$782,C$207)+'СЕТ СН'!$F$12</f>
        <v>0</v>
      </c>
      <c r="D226" s="36">
        <f ca="1">SUMIFS(СВЦЭМ!$G$40:$G$783,СВЦЭМ!$A$40:$A$783,$A226,СВЦЭМ!$B$39:$B$782,D$207)+'СЕТ СН'!$F$12</f>
        <v>0</v>
      </c>
      <c r="E226" s="36">
        <f ca="1">SUMIFS(СВЦЭМ!$G$40:$G$783,СВЦЭМ!$A$40:$A$783,$A226,СВЦЭМ!$B$39:$B$782,E$207)+'СЕТ СН'!$F$12</f>
        <v>0</v>
      </c>
      <c r="F226" s="36">
        <f ca="1">SUMIFS(СВЦЭМ!$G$40:$G$783,СВЦЭМ!$A$40:$A$783,$A226,СВЦЭМ!$B$39:$B$782,F$207)+'СЕТ СН'!$F$12</f>
        <v>0</v>
      </c>
      <c r="G226" s="36">
        <f ca="1">SUMIFS(СВЦЭМ!$G$40:$G$783,СВЦЭМ!$A$40:$A$783,$A226,СВЦЭМ!$B$39:$B$782,G$207)+'СЕТ СН'!$F$12</f>
        <v>0</v>
      </c>
      <c r="H226" s="36">
        <f ca="1">SUMIFS(СВЦЭМ!$G$40:$G$783,СВЦЭМ!$A$40:$A$783,$A226,СВЦЭМ!$B$39:$B$782,H$207)+'СЕТ СН'!$F$12</f>
        <v>0</v>
      </c>
      <c r="I226" s="36">
        <f ca="1">SUMIFS(СВЦЭМ!$G$40:$G$783,СВЦЭМ!$A$40:$A$783,$A226,СВЦЭМ!$B$39:$B$782,I$207)+'СЕТ СН'!$F$12</f>
        <v>0</v>
      </c>
      <c r="J226" s="36">
        <f ca="1">SUMIFS(СВЦЭМ!$G$40:$G$783,СВЦЭМ!$A$40:$A$783,$A226,СВЦЭМ!$B$39:$B$782,J$207)+'СЕТ СН'!$F$12</f>
        <v>0</v>
      </c>
      <c r="K226" s="36">
        <f ca="1">SUMIFS(СВЦЭМ!$G$40:$G$783,СВЦЭМ!$A$40:$A$783,$A226,СВЦЭМ!$B$39:$B$782,K$207)+'СЕТ СН'!$F$12</f>
        <v>0</v>
      </c>
      <c r="L226" s="36">
        <f ca="1">SUMIFS(СВЦЭМ!$G$40:$G$783,СВЦЭМ!$A$40:$A$783,$A226,СВЦЭМ!$B$39:$B$782,L$207)+'СЕТ СН'!$F$12</f>
        <v>0</v>
      </c>
      <c r="M226" s="36">
        <f ca="1">SUMIFS(СВЦЭМ!$G$40:$G$783,СВЦЭМ!$A$40:$A$783,$A226,СВЦЭМ!$B$39:$B$782,M$207)+'СЕТ СН'!$F$12</f>
        <v>0</v>
      </c>
      <c r="N226" s="36">
        <f ca="1">SUMIFS(СВЦЭМ!$G$40:$G$783,СВЦЭМ!$A$40:$A$783,$A226,СВЦЭМ!$B$39:$B$782,N$207)+'СЕТ СН'!$F$12</f>
        <v>0</v>
      </c>
      <c r="O226" s="36">
        <f ca="1">SUMIFS(СВЦЭМ!$G$40:$G$783,СВЦЭМ!$A$40:$A$783,$A226,СВЦЭМ!$B$39:$B$782,O$207)+'СЕТ СН'!$F$12</f>
        <v>0</v>
      </c>
      <c r="P226" s="36">
        <f ca="1">SUMIFS(СВЦЭМ!$G$40:$G$783,СВЦЭМ!$A$40:$A$783,$A226,СВЦЭМ!$B$39:$B$782,P$207)+'СЕТ СН'!$F$12</f>
        <v>0</v>
      </c>
      <c r="Q226" s="36">
        <f ca="1">SUMIFS(СВЦЭМ!$G$40:$G$783,СВЦЭМ!$A$40:$A$783,$A226,СВЦЭМ!$B$39:$B$782,Q$207)+'СЕТ СН'!$F$12</f>
        <v>0</v>
      </c>
      <c r="R226" s="36">
        <f ca="1">SUMIFS(СВЦЭМ!$G$40:$G$783,СВЦЭМ!$A$40:$A$783,$A226,СВЦЭМ!$B$39:$B$782,R$207)+'СЕТ СН'!$F$12</f>
        <v>0</v>
      </c>
      <c r="S226" s="36">
        <f ca="1">SUMIFS(СВЦЭМ!$G$40:$G$783,СВЦЭМ!$A$40:$A$783,$A226,СВЦЭМ!$B$39:$B$782,S$207)+'СЕТ СН'!$F$12</f>
        <v>0</v>
      </c>
      <c r="T226" s="36">
        <f ca="1">SUMIFS(СВЦЭМ!$G$40:$G$783,СВЦЭМ!$A$40:$A$783,$A226,СВЦЭМ!$B$39:$B$782,T$207)+'СЕТ СН'!$F$12</f>
        <v>0</v>
      </c>
      <c r="U226" s="36">
        <f ca="1">SUMIFS(СВЦЭМ!$G$40:$G$783,СВЦЭМ!$A$40:$A$783,$A226,СВЦЭМ!$B$39:$B$782,U$207)+'СЕТ СН'!$F$12</f>
        <v>0</v>
      </c>
      <c r="V226" s="36">
        <f ca="1">SUMIFS(СВЦЭМ!$G$40:$G$783,СВЦЭМ!$A$40:$A$783,$A226,СВЦЭМ!$B$39:$B$782,V$207)+'СЕТ СН'!$F$12</f>
        <v>0</v>
      </c>
      <c r="W226" s="36">
        <f ca="1">SUMIFS(СВЦЭМ!$G$40:$G$783,СВЦЭМ!$A$40:$A$783,$A226,СВЦЭМ!$B$39:$B$782,W$207)+'СЕТ СН'!$F$12</f>
        <v>0</v>
      </c>
      <c r="X226" s="36">
        <f ca="1">SUMIFS(СВЦЭМ!$G$40:$G$783,СВЦЭМ!$A$40:$A$783,$A226,СВЦЭМ!$B$39:$B$782,X$207)+'СЕТ СН'!$F$12</f>
        <v>0</v>
      </c>
      <c r="Y226" s="36">
        <f ca="1">SUMIFS(СВЦЭМ!$G$40:$G$783,СВЦЭМ!$A$40:$A$783,$A226,СВЦЭМ!$B$39:$B$782,Y$207)+'СЕТ СН'!$F$12</f>
        <v>0</v>
      </c>
    </row>
    <row r="227" spans="1:25" ht="15.75" hidden="1" x14ac:dyDescent="0.2">
      <c r="A227" s="35">
        <f t="shared" si="6"/>
        <v>44612</v>
      </c>
      <c r="B227" s="36">
        <f ca="1">SUMIFS(СВЦЭМ!$G$40:$G$783,СВЦЭМ!$A$40:$A$783,$A227,СВЦЭМ!$B$39:$B$782,B$207)+'СЕТ СН'!$F$12</f>
        <v>0</v>
      </c>
      <c r="C227" s="36">
        <f ca="1">SUMIFS(СВЦЭМ!$G$40:$G$783,СВЦЭМ!$A$40:$A$783,$A227,СВЦЭМ!$B$39:$B$782,C$207)+'СЕТ СН'!$F$12</f>
        <v>0</v>
      </c>
      <c r="D227" s="36">
        <f ca="1">SUMIFS(СВЦЭМ!$G$40:$G$783,СВЦЭМ!$A$40:$A$783,$A227,СВЦЭМ!$B$39:$B$782,D$207)+'СЕТ СН'!$F$12</f>
        <v>0</v>
      </c>
      <c r="E227" s="36">
        <f ca="1">SUMIFS(СВЦЭМ!$G$40:$G$783,СВЦЭМ!$A$40:$A$783,$A227,СВЦЭМ!$B$39:$B$782,E$207)+'СЕТ СН'!$F$12</f>
        <v>0</v>
      </c>
      <c r="F227" s="36">
        <f ca="1">SUMIFS(СВЦЭМ!$G$40:$G$783,СВЦЭМ!$A$40:$A$783,$A227,СВЦЭМ!$B$39:$B$782,F$207)+'СЕТ СН'!$F$12</f>
        <v>0</v>
      </c>
      <c r="G227" s="36">
        <f ca="1">SUMIFS(СВЦЭМ!$G$40:$G$783,СВЦЭМ!$A$40:$A$783,$A227,СВЦЭМ!$B$39:$B$782,G$207)+'СЕТ СН'!$F$12</f>
        <v>0</v>
      </c>
      <c r="H227" s="36">
        <f ca="1">SUMIFS(СВЦЭМ!$G$40:$G$783,СВЦЭМ!$A$40:$A$783,$A227,СВЦЭМ!$B$39:$B$782,H$207)+'СЕТ СН'!$F$12</f>
        <v>0</v>
      </c>
      <c r="I227" s="36">
        <f ca="1">SUMIFS(СВЦЭМ!$G$40:$G$783,СВЦЭМ!$A$40:$A$783,$A227,СВЦЭМ!$B$39:$B$782,I$207)+'СЕТ СН'!$F$12</f>
        <v>0</v>
      </c>
      <c r="J227" s="36">
        <f ca="1">SUMIFS(СВЦЭМ!$G$40:$G$783,СВЦЭМ!$A$40:$A$783,$A227,СВЦЭМ!$B$39:$B$782,J$207)+'СЕТ СН'!$F$12</f>
        <v>0</v>
      </c>
      <c r="K227" s="36">
        <f ca="1">SUMIFS(СВЦЭМ!$G$40:$G$783,СВЦЭМ!$A$40:$A$783,$A227,СВЦЭМ!$B$39:$B$782,K$207)+'СЕТ СН'!$F$12</f>
        <v>0</v>
      </c>
      <c r="L227" s="36">
        <f ca="1">SUMIFS(СВЦЭМ!$G$40:$G$783,СВЦЭМ!$A$40:$A$783,$A227,СВЦЭМ!$B$39:$B$782,L$207)+'СЕТ СН'!$F$12</f>
        <v>0</v>
      </c>
      <c r="M227" s="36">
        <f ca="1">SUMIFS(СВЦЭМ!$G$40:$G$783,СВЦЭМ!$A$40:$A$783,$A227,СВЦЭМ!$B$39:$B$782,M$207)+'СЕТ СН'!$F$12</f>
        <v>0</v>
      </c>
      <c r="N227" s="36">
        <f ca="1">SUMIFS(СВЦЭМ!$G$40:$G$783,СВЦЭМ!$A$40:$A$783,$A227,СВЦЭМ!$B$39:$B$782,N$207)+'СЕТ СН'!$F$12</f>
        <v>0</v>
      </c>
      <c r="O227" s="36">
        <f ca="1">SUMIFS(СВЦЭМ!$G$40:$G$783,СВЦЭМ!$A$40:$A$783,$A227,СВЦЭМ!$B$39:$B$782,O$207)+'СЕТ СН'!$F$12</f>
        <v>0</v>
      </c>
      <c r="P227" s="36">
        <f ca="1">SUMIFS(СВЦЭМ!$G$40:$G$783,СВЦЭМ!$A$40:$A$783,$A227,СВЦЭМ!$B$39:$B$782,P$207)+'СЕТ СН'!$F$12</f>
        <v>0</v>
      </c>
      <c r="Q227" s="36">
        <f ca="1">SUMIFS(СВЦЭМ!$G$40:$G$783,СВЦЭМ!$A$40:$A$783,$A227,СВЦЭМ!$B$39:$B$782,Q$207)+'СЕТ СН'!$F$12</f>
        <v>0</v>
      </c>
      <c r="R227" s="36">
        <f ca="1">SUMIFS(СВЦЭМ!$G$40:$G$783,СВЦЭМ!$A$40:$A$783,$A227,СВЦЭМ!$B$39:$B$782,R$207)+'СЕТ СН'!$F$12</f>
        <v>0</v>
      </c>
      <c r="S227" s="36">
        <f ca="1">SUMIFS(СВЦЭМ!$G$40:$G$783,СВЦЭМ!$A$40:$A$783,$A227,СВЦЭМ!$B$39:$B$782,S$207)+'СЕТ СН'!$F$12</f>
        <v>0</v>
      </c>
      <c r="T227" s="36">
        <f ca="1">SUMIFS(СВЦЭМ!$G$40:$G$783,СВЦЭМ!$A$40:$A$783,$A227,СВЦЭМ!$B$39:$B$782,T$207)+'СЕТ СН'!$F$12</f>
        <v>0</v>
      </c>
      <c r="U227" s="36">
        <f ca="1">SUMIFS(СВЦЭМ!$G$40:$G$783,СВЦЭМ!$A$40:$A$783,$A227,СВЦЭМ!$B$39:$B$782,U$207)+'СЕТ СН'!$F$12</f>
        <v>0</v>
      </c>
      <c r="V227" s="36">
        <f ca="1">SUMIFS(СВЦЭМ!$G$40:$G$783,СВЦЭМ!$A$40:$A$783,$A227,СВЦЭМ!$B$39:$B$782,V$207)+'СЕТ СН'!$F$12</f>
        <v>0</v>
      </c>
      <c r="W227" s="36">
        <f ca="1">SUMIFS(СВЦЭМ!$G$40:$G$783,СВЦЭМ!$A$40:$A$783,$A227,СВЦЭМ!$B$39:$B$782,W$207)+'СЕТ СН'!$F$12</f>
        <v>0</v>
      </c>
      <c r="X227" s="36">
        <f ca="1">SUMIFS(СВЦЭМ!$G$40:$G$783,СВЦЭМ!$A$40:$A$783,$A227,СВЦЭМ!$B$39:$B$782,X$207)+'СЕТ СН'!$F$12</f>
        <v>0</v>
      </c>
      <c r="Y227" s="36">
        <f ca="1">SUMIFS(СВЦЭМ!$G$40:$G$783,СВЦЭМ!$A$40:$A$783,$A227,СВЦЭМ!$B$39:$B$782,Y$207)+'СЕТ СН'!$F$12</f>
        <v>0</v>
      </c>
    </row>
    <row r="228" spans="1:25" ht="15.75" hidden="1" x14ac:dyDescent="0.2">
      <c r="A228" s="35">
        <f t="shared" si="6"/>
        <v>44613</v>
      </c>
      <c r="B228" s="36">
        <f ca="1">SUMIFS(СВЦЭМ!$G$40:$G$783,СВЦЭМ!$A$40:$A$783,$A228,СВЦЭМ!$B$39:$B$782,B$207)+'СЕТ СН'!$F$12</f>
        <v>0</v>
      </c>
      <c r="C228" s="36">
        <f ca="1">SUMIFS(СВЦЭМ!$G$40:$G$783,СВЦЭМ!$A$40:$A$783,$A228,СВЦЭМ!$B$39:$B$782,C$207)+'СЕТ СН'!$F$12</f>
        <v>0</v>
      </c>
      <c r="D228" s="36">
        <f ca="1">SUMIFS(СВЦЭМ!$G$40:$G$783,СВЦЭМ!$A$40:$A$783,$A228,СВЦЭМ!$B$39:$B$782,D$207)+'СЕТ СН'!$F$12</f>
        <v>0</v>
      </c>
      <c r="E228" s="36">
        <f ca="1">SUMIFS(СВЦЭМ!$G$40:$G$783,СВЦЭМ!$A$40:$A$783,$A228,СВЦЭМ!$B$39:$B$782,E$207)+'СЕТ СН'!$F$12</f>
        <v>0</v>
      </c>
      <c r="F228" s="36">
        <f ca="1">SUMIFS(СВЦЭМ!$G$40:$G$783,СВЦЭМ!$A$40:$A$783,$A228,СВЦЭМ!$B$39:$B$782,F$207)+'СЕТ СН'!$F$12</f>
        <v>0</v>
      </c>
      <c r="G228" s="36">
        <f ca="1">SUMIFS(СВЦЭМ!$G$40:$G$783,СВЦЭМ!$A$40:$A$783,$A228,СВЦЭМ!$B$39:$B$782,G$207)+'СЕТ СН'!$F$12</f>
        <v>0</v>
      </c>
      <c r="H228" s="36">
        <f ca="1">SUMIFS(СВЦЭМ!$G$40:$G$783,СВЦЭМ!$A$40:$A$783,$A228,СВЦЭМ!$B$39:$B$782,H$207)+'СЕТ СН'!$F$12</f>
        <v>0</v>
      </c>
      <c r="I228" s="36">
        <f ca="1">SUMIFS(СВЦЭМ!$G$40:$G$783,СВЦЭМ!$A$40:$A$783,$A228,СВЦЭМ!$B$39:$B$782,I$207)+'СЕТ СН'!$F$12</f>
        <v>0</v>
      </c>
      <c r="J228" s="36">
        <f ca="1">SUMIFS(СВЦЭМ!$G$40:$G$783,СВЦЭМ!$A$40:$A$783,$A228,СВЦЭМ!$B$39:$B$782,J$207)+'СЕТ СН'!$F$12</f>
        <v>0</v>
      </c>
      <c r="K228" s="36">
        <f ca="1">SUMIFS(СВЦЭМ!$G$40:$G$783,СВЦЭМ!$A$40:$A$783,$A228,СВЦЭМ!$B$39:$B$782,K$207)+'СЕТ СН'!$F$12</f>
        <v>0</v>
      </c>
      <c r="L228" s="36">
        <f ca="1">SUMIFS(СВЦЭМ!$G$40:$G$783,СВЦЭМ!$A$40:$A$783,$A228,СВЦЭМ!$B$39:$B$782,L$207)+'СЕТ СН'!$F$12</f>
        <v>0</v>
      </c>
      <c r="M228" s="36">
        <f ca="1">SUMIFS(СВЦЭМ!$G$40:$G$783,СВЦЭМ!$A$40:$A$783,$A228,СВЦЭМ!$B$39:$B$782,M$207)+'СЕТ СН'!$F$12</f>
        <v>0</v>
      </c>
      <c r="N228" s="36">
        <f ca="1">SUMIFS(СВЦЭМ!$G$40:$G$783,СВЦЭМ!$A$40:$A$783,$A228,СВЦЭМ!$B$39:$B$782,N$207)+'СЕТ СН'!$F$12</f>
        <v>0</v>
      </c>
      <c r="O228" s="36">
        <f ca="1">SUMIFS(СВЦЭМ!$G$40:$G$783,СВЦЭМ!$A$40:$A$783,$A228,СВЦЭМ!$B$39:$B$782,O$207)+'СЕТ СН'!$F$12</f>
        <v>0</v>
      </c>
      <c r="P228" s="36">
        <f ca="1">SUMIFS(СВЦЭМ!$G$40:$G$783,СВЦЭМ!$A$40:$A$783,$A228,СВЦЭМ!$B$39:$B$782,P$207)+'СЕТ СН'!$F$12</f>
        <v>0</v>
      </c>
      <c r="Q228" s="36">
        <f ca="1">SUMIFS(СВЦЭМ!$G$40:$G$783,СВЦЭМ!$A$40:$A$783,$A228,СВЦЭМ!$B$39:$B$782,Q$207)+'СЕТ СН'!$F$12</f>
        <v>0</v>
      </c>
      <c r="R228" s="36">
        <f ca="1">SUMIFS(СВЦЭМ!$G$40:$G$783,СВЦЭМ!$A$40:$A$783,$A228,СВЦЭМ!$B$39:$B$782,R$207)+'СЕТ СН'!$F$12</f>
        <v>0</v>
      </c>
      <c r="S228" s="36">
        <f ca="1">SUMIFS(СВЦЭМ!$G$40:$G$783,СВЦЭМ!$A$40:$A$783,$A228,СВЦЭМ!$B$39:$B$782,S$207)+'СЕТ СН'!$F$12</f>
        <v>0</v>
      </c>
      <c r="T228" s="36">
        <f ca="1">SUMIFS(СВЦЭМ!$G$40:$G$783,СВЦЭМ!$A$40:$A$783,$A228,СВЦЭМ!$B$39:$B$782,T$207)+'СЕТ СН'!$F$12</f>
        <v>0</v>
      </c>
      <c r="U228" s="36">
        <f ca="1">SUMIFS(СВЦЭМ!$G$40:$G$783,СВЦЭМ!$A$40:$A$783,$A228,СВЦЭМ!$B$39:$B$782,U$207)+'СЕТ СН'!$F$12</f>
        <v>0</v>
      </c>
      <c r="V228" s="36">
        <f ca="1">SUMIFS(СВЦЭМ!$G$40:$G$783,СВЦЭМ!$A$40:$A$783,$A228,СВЦЭМ!$B$39:$B$782,V$207)+'СЕТ СН'!$F$12</f>
        <v>0</v>
      </c>
      <c r="W228" s="36">
        <f ca="1">SUMIFS(СВЦЭМ!$G$40:$G$783,СВЦЭМ!$A$40:$A$783,$A228,СВЦЭМ!$B$39:$B$782,W$207)+'СЕТ СН'!$F$12</f>
        <v>0</v>
      </c>
      <c r="X228" s="36">
        <f ca="1">SUMIFS(СВЦЭМ!$G$40:$G$783,СВЦЭМ!$A$40:$A$783,$A228,СВЦЭМ!$B$39:$B$782,X$207)+'СЕТ СН'!$F$12</f>
        <v>0</v>
      </c>
      <c r="Y228" s="36">
        <f ca="1">SUMIFS(СВЦЭМ!$G$40:$G$783,СВЦЭМ!$A$40:$A$783,$A228,СВЦЭМ!$B$39:$B$782,Y$207)+'СЕТ СН'!$F$12</f>
        <v>0</v>
      </c>
    </row>
    <row r="229" spans="1:25" ht="15.75" hidden="1" x14ac:dyDescent="0.2">
      <c r="A229" s="35">
        <f t="shared" si="6"/>
        <v>44614</v>
      </c>
      <c r="B229" s="36">
        <f ca="1">SUMIFS(СВЦЭМ!$G$40:$G$783,СВЦЭМ!$A$40:$A$783,$A229,СВЦЭМ!$B$39:$B$782,B$207)+'СЕТ СН'!$F$12</f>
        <v>0</v>
      </c>
      <c r="C229" s="36">
        <f ca="1">SUMIFS(СВЦЭМ!$G$40:$G$783,СВЦЭМ!$A$40:$A$783,$A229,СВЦЭМ!$B$39:$B$782,C$207)+'СЕТ СН'!$F$12</f>
        <v>0</v>
      </c>
      <c r="D229" s="36">
        <f ca="1">SUMIFS(СВЦЭМ!$G$40:$G$783,СВЦЭМ!$A$40:$A$783,$A229,СВЦЭМ!$B$39:$B$782,D$207)+'СЕТ СН'!$F$12</f>
        <v>0</v>
      </c>
      <c r="E229" s="36">
        <f ca="1">SUMIFS(СВЦЭМ!$G$40:$G$783,СВЦЭМ!$A$40:$A$783,$A229,СВЦЭМ!$B$39:$B$782,E$207)+'СЕТ СН'!$F$12</f>
        <v>0</v>
      </c>
      <c r="F229" s="36">
        <f ca="1">SUMIFS(СВЦЭМ!$G$40:$G$783,СВЦЭМ!$A$40:$A$783,$A229,СВЦЭМ!$B$39:$B$782,F$207)+'СЕТ СН'!$F$12</f>
        <v>0</v>
      </c>
      <c r="G229" s="36">
        <f ca="1">SUMIFS(СВЦЭМ!$G$40:$G$783,СВЦЭМ!$A$40:$A$783,$A229,СВЦЭМ!$B$39:$B$782,G$207)+'СЕТ СН'!$F$12</f>
        <v>0</v>
      </c>
      <c r="H229" s="36">
        <f ca="1">SUMIFS(СВЦЭМ!$G$40:$G$783,СВЦЭМ!$A$40:$A$783,$A229,СВЦЭМ!$B$39:$B$782,H$207)+'СЕТ СН'!$F$12</f>
        <v>0</v>
      </c>
      <c r="I229" s="36">
        <f ca="1">SUMIFS(СВЦЭМ!$G$40:$G$783,СВЦЭМ!$A$40:$A$783,$A229,СВЦЭМ!$B$39:$B$782,I$207)+'СЕТ СН'!$F$12</f>
        <v>0</v>
      </c>
      <c r="J229" s="36">
        <f ca="1">SUMIFS(СВЦЭМ!$G$40:$G$783,СВЦЭМ!$A$40:$A$783,$A229,СВЦЭМ!$B$39:$B$782,J$207)+'СЕТ СН'!$F$12</f>
        <v>0</v>
      </c>
      <c r="K229" s="36">
        <f ca="1">SUMIFS(СВЦЭМ!$G$40:$G$783,СВЦЭМ!$A$40:$A$783,$A229,СВЦЭМ!$B$39:$B$782,K$207)+'СЕТ СН'!$F$12</f>
        <v>0</v>
      </c>
      <c r="L229" s="36">
        <f ca="1">SUMIFS(СВЦЭМ!$G$40:$G$783,СВЦЭМ!$A$40:$A$783,$A229,СВЦЭМ!$B$39:$B$782,L$207)+'СЕТ СН'!$F$12</f>
        <v>0</v>
      </c>
      <c r="M229" s="36">
        <f ca="1">SUMIFS(СВЦЭМ!$G$40:$G$783,СВЦЭМ!$A$40:$A$783,$A229,СВЦЭМ!$B$39:$B$782,M$207)+'СЕТ СН'!$F$12</f>
        <v>0</v>
      </c>
      <c r="N229" s="36">
        <f ca="1">SUMIFS(СВЦЭМ!$G$40:$G$783,СВЦЭМ!$A$40:$A$783,$A229,СВЦЭМ!$B$39:$B$782,N$207)+'СЕТ СН'!$F$12</f>
        <v>0</v>
      </c>
      <c r="O229" s="36">
        <f ca="1">SUMIFS(СВЦЭМ!$G$40:$G$783,СВЦЭМ!$A$40:$A$783,$A229,СВЦЭМ!$B$39:$B$782,O$207)+'СЕТ СН'!$F$12</f>
        <v>0</v>
      </c>
      <c r="P229" s="36">
        <f ca="1">SUMIFS(СВЦЭМ!$G$40:$G$783,СВЦЭМ!$A$40:$A$783,$A229,СВЦЭМ!$B$39:$B$782,P$207)+'СЕТ СН'!$F$12</f>
        <v>0</v>
      </c>
      <c r="Q229" s="36">
        <f ca="1">SUMIFS(СВЦЭМ!$G$40:$G$783,СВЦЭМ!$A$40:$A$783,$A229,СВЦЭМ!$B$39:$B$782,Q$207)+'СЕТ СН'!$F$12</f>
        <v>0</v>
      </c>
      <c r="R229" s="36">
        <f ca="1">SUMIFS(СВЦЭМ!$G$40:$G$783,СВЦЭМ!$A$40:$A$783,$A229,СВЦЭМ!$B$39:$B$782,R$207)+'СЕТ СН'!$F$12</f>
        <v>0</v>
      </c>
      <c r="S229" s="36">
        <f ca="1">SUMIFS(СВЦЭМ!$G$40:$G$783,СВЦЭМ!$A$40:$A$783,$A229,СВЦЭМ!$B$39:$B$782,S$207)+'СЕТ СН'!$F$12</f>
        <v>0</v>
      </c>
      <c r="T229" s="36">
        <f ca="1">SUMIFS(СВЦЭМ!$G$40:$G$783,СВЦЭМ!$A$40:$A$783,$A229,СВЦЭМ!$B$39:$B$782,T$207)+'СЕТ СН'!$F$12</f>
        <v>0</v>
      </c>
      <c r="U229" s="36">
        <f ca="1">SUMIFS(СВЦЭМ!$G$40:$G$783,СВЦЭМ!$A$40:$A$783,$A229,СВЦЭМ!$B$39:$B$782,U$207)+'СЕТ СН'!$F$12</f>
        <v>0</v>
      </c>
      <c r="V229" s="36">
        <f ca="1">SUMIFS(СВЦЭМ!$G$40:$G$783,СВЦЭМ!$A$40:$A$783,$A229,СВЦЭМ!$B$39:$B$782,V$207)+'СЕТ СН'!$F$12</f>
        <v>0</v>
      </c>
      <c r="W229" s="36">
        <f ca="1">SUMIFS(СВЦЭМ!$G$40:$G$783,СВЦЭМ!$A$40:$A$783,$A229,СВЦЭМ!$B$39:$B$782,W$207)+'СЕТ СН'!$F$12</f>
        <v>0</v>
      </c>
      <c r="X229" s="36">
        <f ca="1">SUMIFS(СВЦЭМ!$G$40:$G$783,СВЦЭМ!$A$40:$A$783,$A229,СВЦЭМ!$B$39:$B$782,X$207)+'СЕТ СН'!$F$12</f>
        <v>0</v>
      </c>
      <c r="Y229" s="36">
        <f ca="1">SUMIFS(СВЦЭМ!$G$40:$G$783,СВЦЭМ!$A$40:$A$783,$A229,СВЦЭМ!$B$39:$B$782,Y$207)+'СЕТ СН'!$F$12</f>
        <v>0</v>
      </c>
    </row>
    <row r="230" spans="1:25" ht="15.75" hidden="1" x14ac:dyDescent="0.2">
      <c r="A230" s="35">
        <f t="shared" si="6"/>
        <v>44615</v>
      </c>
      <c r="B230" s="36">
        <f ca="1">SUMIFS(СВЦЭМ!$G$40:$G$783,СВЦЭМ!$A$40:$A$783,$A230,СВЦЭМ!$B$39:$B$782,B$207)+'СЕТ СН'!$F$12</f>
        <v>0</v>
      </c>
      <c r="C230" s="36">
        <f ca="1">SUMIFS(СВЦЭМ!$G$40:$G$783,СВЦЭМ!$A$40:$A$783,$A230,СВЦЭМ!$B$39:$B$782,C$207)+'СЕТ СН'!$F$12</f>
        <v>0</v>
      </c>
      <c r="D230" s="36">
        <f ca="1">SUMIFS(СВЦЭМ!$G$40:$G$783,СВЦЭМ!$A$40:$A$783,$A230,СВЦЭМ!$B$39:$B$782,D$207)+'СЕТ СН'!$F$12</f>
        <v>0</v>
      </c>
      <c r="E230" s="36">
        <f ca="1">SUMIFS(СВЦЭМ!$G$40:$G$783,СВЦЭМ!$A$40:$A$783,$A230,СВЦЭМ!$B$39:$B$782,E$207)+'СЕТ СН'!$F$12</f>
        <v>0</v>
      </c>
      <c r="F230" s="36">
        <f ca="1">SUMIFS(СВЦЭМ!$G$40:$G$783,СВЦЭМ!$A$40:$A$783,$A230,СВЦЭМ!$B$39:$B$782,F$207)+'СЕТ СН'!$F$12</f>
        <v>0</v>
      </c>
      <c r="G230" s="36">
        <f ca="1">SUMIFS(СВЦЭМ!$G$40:$G$783,СВЦЭМ!$A$40:$A$783,$A230,СВЦЭМ!$B$39:$B$782,G$207)+'СЕТ СН'!$F$12</f>
        <v>0</v>
      </c>
      <c r="H230" s="36">
        <f ca="1">SUMIFS(СВЦЭМ!$G$40:$G$783,СВЦЭМ!$A$40:$A$783,$A230,СВЦЭМ!$B$39:$B$782,H$207)+'СЕТ СН'!$F$12</f>
        <v>0</v>
      </c>
      <c r="I230" s="36">
        <f ca="1">SUMIFS(СВЦЭМ!$G$40:$G$783,СВЦЭМ!$A$40:$A$783,$A230,СВЦЭМ!$B$39:$B$782,I$207)+'СЕТ СН'!$F$12</f>
        <v>0</v>
      </c>
      <c r="J230" s="36">
        <f ca="1">SUMIFS(СВЦЭМ!$G$40:$G$783,СВЦЭМ!$A$40:$A$783,$A230,СВЦЭМ!$B$39:$B$782,J$207)+'СЕТ СН'!$F$12</f>
        <v>0</v>
      </c>
      <c r="K230" s="36">
        <f ca="1">SUMIFS(СВЦЭМ!$G$40:$G$783,СВЦЭМ!$A$40:$A$783,$A230,СВЦЭМ!$B$39:$B$782,K$207)+'СЕТ СН'!$F$12</f>
        <v>0</v>
      </c>
      <c r="L230" s="36">
        <f ca="1">SUMIFS(СВЦЭМ!$G$40:$G$783,СВЦЭМ!$A$40:$A$783,$A230,СВЦЭМ!$B$39:$B$782,L$207)+'СЕТ СН'!$F$12</f>
        <v>0</v>
      </c>
      <c r="M230" s="36">
        <f ca="1">SUMIFS(СВЦЭМ!$G$40:$G$783,СВЦЭМ!$A$40:$A$783,$A230,СВЦЭМ!$B$39:$B$782,M$207)+'СЕТ СН'!$F$12</f>
        <v>0</v>
      </c>
      <c r="N230" s="36">
        <f ca="1">SUMIFS(СВЦЭМ!$G$40:$G$783,СВЦЭМ!$A$40:$A$783,$A230,СВЦЭМ!$B$39:$B$782,N$207)+'СЕТ СН'!$F$12</f>
        <v>0</v>
      </c>
      <c r="O230" s="36">
        <f ca="1">SUMIFS(СВЦЭМ!$G$40:$G$783,СВЦЭМ!$A$40:$A$783,$A230,СВЦЭМ!$B$39:$B$782,O$207)+'СЕТ СН'!$F$12</f>
        <v>0</v>
      </c>
      <c r="P230" s="36">
        <f ca="1">SUMIFS(СВЦЭМ!$G$40:$G$783,СВЦЭМ!$A$40:$A$783,$A230,СВЦЭМ!$B$39:$B$782,P$207)+'СЕТ СН'!$F$12</f>
        <v>0</v>
      </c>
      <c r="Q230" s="36">
        <f ca="1">SUMIFS(СВЦЭМ!$G$40:$G$783,СВЦЭМ!$A$40:$A$783,$A230,СВЦЭМ!$B$39:$B$782,Q$207)+'СЕТ СН'!$F$12</f>
        <v>0</v>
      </c>
      <c r="R230" s="36">
        <f ca="1">SUMIFS(СВЦЭМ!$G$40:$G$783,СВЦЭМ!$A$40:$A$783,$A230,СВЦЭМ!$B$39:$B$782,R$207)+'СЕТ СН'!$F$12</f>
        <v>0</v>
      </c>
      <c r="S230" s="36">
        <f ca="1">SUMIFS(СВЦЭМ!$G$40:$G$783,СВЦЭМ!$A$40:$A$783,$A230,СВЦЭМ!$B$39:$B$782,S$207)+'СЕТ СН'!$F$12</f>
        <v>0</v>
      </c>
      <c r="T230" s="36">
        <f ca="1">SUMIFS(СВЦЭМ!$G$40:$G$783,СВЦЭМ!$A$40:$A$783,$A230,СВЦЭМ!$B$39:$B$782,T$207)+'СЕТ СН'!$F$12</f>
        <v>0</v>
      </c>
      <c r="U230" s="36">
        <f ca="1">SUMIFS(СВЦЭМ!$G$40:$G$783,СВЦЭМ!$A$40:$A$783,$A230,СВЦЭМ!$B$39:$B$782,U$207)+'СЕТ СН'!$F$12</f>
        <v>0</v>
      </c>
      <c r="V230" s="36">
        <f ca="1">SUMIFS(СВЦЭМ!$G$40:$G$783,СВЦЭМ!$A$40:$A$783,$A230,СВЦЭМ!$B$39:$B$782,V$207)+'СЕТ СН'!$F$12</f>
        <v>0</v>
      </c>
      <c r="W230" s="36">
        <f ca="1">SUMIFS(СВЦЭМ!$G$40:$G$783,СВЦЭМ!$A$40:$A$783,$A230,СВЦЭМ!$B$39:$B$782,W$207)+'СЕТ СН'!$F$12</f>
        <v>0</v>
      </c>
      <c r="X230" s="36">
        <f ca="1">SUMIFS(СВЦЭМ!$G$40:$G$783,СВЦЭМ!$A$40:$A$783,$A230,СВЦЭМ!$B$39:$B$782,X$207)+'СЕТ СН'!$F$12</f>
        <v>0</v>
      </c>
      <c r="Y230" s="36">
        <f ca="1">SUMIFS(СВЦЭМ!$G$40:$G$783,СВЦЭМ!$A$40:$A$783,$A230,СВЦЭМ!$B$39:$B$782,Y$207)+'СЕТ СН'!$F$12</f>
        <v>0</v>
      </c>
    </row>
    <row r="231" spans="1:25" ht="15.75" hidden="1" x14ac:dyDescent="0.2">
      <c r="A231" s="35">
        <f t="shared" si="6"/>
        <v>44616</v>
      </c>
      <c r="B231" s="36">
        <f ca="1">SUMIFS(СВЦЭМ!$G$40:$G$783,СВЦЭМ!$A$40:$A$783,$A231,СВЦЭМ!$B$39:$B$782,B$207)+'СЕТ СН'!$F$12</f>
        <v>0</v>
      </c>
      <c r="C231" s="36">
        <f ca="1">SUMIFS(СВЦЭМ!$G$40:$G$783,СВЦЭМ!$A$40:$A$783,$A231,СВЦЭМ!$B$39:$B$782,C$207)+'СЕТ СН'!$F$12</f>
        <v>0</v>
      </c>
      <c r="D231" s="36">
        <f ca="1">SUMIFS(СВЦЭМ!$G$40:$G$783,СВЦЭМ!$A$40:$A$783,$A231,СВЦЭМ!$B$39:$B$782,D$207)+'СЕТ СН'!$F$12</f>
        <v>0</v>
      </c>
      <c r="E231" s="36">
        <f ca="1">SUMIFS(СВЦЭМ!$G$40:$G$783,СВЦЭМ!$A$40:$A$783,$A231,СВЦЭМ!$B$39:$B$782,E$207)+'СЕТ СН'!$F$12</f>
        <v>0</v>
      </c>
      <c r="F231" s="36">
        <f ca="1">SUMIFS(СВЦЭМ!$G$40:$G$783,СВЦЭМ!$A$40:$A$783,$A231,СВЦЭМ!$B$39:$B$782,F$207)+'СЕТ СН'!$F$12</f>
        <v>0</v>
      </c>
      <c r="G231" s="36">
        <f ca="1">SUMIFS(СВЦЭМ!$G$40:$G$783,СВЦЭМ!$A$40:$A$783,$A231,СВЦЭМ!$B$39:$B$782,G$207)+'СЕТ СН'!$F$12</f>
        <v>0</v>
      </c>
      <c r="H231" s="36">
        <f ca="1">SUMIFS(СВЦЭМ!$G$40:$G$783,СВЦЭМ!$A$40:$A$783,$A231,СВЦЭМ!$B$39:$B$782,H$207)+'СЕТ СН'!$F$12</f>
        <v>0</v>
      </c>
      <c r="I231" s="36">
        <f ca="1">SUMIFS(СВЦЭМ!$G$40:$G$783,СВЦЭМ!$A$40:$A$783,$A231,СВЦЭМ!$B$39:$B$782,I$207)+'СЕТ СН'!$F$12</f>
        <v>0</v>
      </c>
      <c r="J231" s="36">
        <f ca="1">SUMIFS(СВЦЭМ!$G$40:$G$783,СВЦЭМ!$A$40:$A$783,$A231,СВЦЭМ!$B$39:$B$782,J$207)+'СЕТ СН'!$F$12</f>
        <v>0</v>
      </c>
      <c r="K231" s="36">
        <f ca="1">SUMIFS(СВЦЭМ!$G$40:$G$783,СВЦЭМ!$A$40:$A$783,$A231,СВЦЭМ!$B$39:$B$782,K$207)+'СЕТ СН'!$F$12</f>
        <v>0</v>
      </c>
      <c r="L231" s="36">
        <f ca="1">SUMIFS(СВЦЭМ!$G$40:$G$783,СВЦЭМ!$A$40:$A$783,$A231,СВЦЭМ!$B$39:$B$782,L$207)+'СЕТ СН'!$F$12</f>
        <v>0</v>
      </c>
      <c r="M231" s="36">
        <f ca="1">SUMIFS(СВЦЭМ!$G$40:$G$783,СВЦЭМ!$A$40:$A$783,$A231,СВЦЭМ!$B$39:$B$782,M$207)+'СЕТ СН'!$F$12</f>
        <v>0</v>
      </c>
      <c r="N231" s="36">
        <f ca="1">SUMIFS(СВЦЭМ!$G$40:$G$783,СВЦЭМ!$A$40:$A$783,$A231,СВЦЭМ!$B$39:$B$782,N$207)+'СЕТ СН'!$F$12</f>
        <v>0</v>
      </c>
      <c r="O231" s="36">
        <f ca="1">SUMIFS(СВЦЭМ!$G$40:$G$783,СВЦЭМ!$A$40:$A$783,$A231,СВЦЭМ!$B$39:$B$782,O$207)+'СЕТ СН'!$F$12</f>
        <v>0</v>
      </c>
      <c r="P231" s="36">
        <f ca="1">SUMIFS(СВЦЭМ!$G$40:$G$783,СВЦЭМ!$A$40:$A$783,$A231,СВЦЭМ!$B$39:$B$782,P$207)+'СЕТ СН'!$F$12</f>
        <v>0</v>
      </c>
      <c r="Q231" s="36">
        <f ca="1">SUMIFS(СВЦЭМ!$G$40:$G$783,СВЦЭМ!$A$40:$A$783,$A231,СВЦЭМ!$B$39:$B$782,Q$207)+'СЕТ СН'!$F$12</f>
        <v>0</v>
      </c>
      <c r="R231" s="36">
        <f ca="1">SUMIFS(СВЦЭМ!$G$40:$G$783,СВЦЭМ!$A$40:$A$783,$A231,СВЦЭМ!$B$39:$B$782,R$207)+'СЕТ СН'!$F$12</f>
        <v>0</v>
      </c>
      <c r="S231" s="36">
        <f ca="1">SUMIFS(СВЦЭМ!$G$40:$G$783,СВЦЭМ!$A$40:$A$783,$A231,СВЦЭМ!$B$39:$B$782,S$207)+'СЕТ СН'!$F$12</f>
        <v>0</v>
      </c>
      <c r="T231" s="36">
        <f ca="1">SUMIFS(СВЦЭМ!$G$40:$G$783,СВЦЭМ!$A$40:$A$783,$A231,СВЦЭМ!$B$39:$B$782,T$207)+'СЕТ СН'!$F$12</f>
        <v>0</v>
      </c>
      <c r="U231" s="36">
        <f ca="1">SUMIFS(СВЦЭМ!$G$40:$G$783,СВЦЭМ!$A$40:$A$783,$A231,СВЦЭМ!$B$39:$B$782,U$207)+'СЕТ СН'!$F$12</f>
        <v>0</v>
      </c>
      <c r="V231" s="36">
        <f ca="1">SUMIFS(СВЦЭМ!$G$40:$G$783,СВЦЭМ!$A$40:$A$783,$A231,СВЦЭМ!$B$39:$B$782,V$207)+'СЕТ СН'!$F$12</f>
        <v>0</v>
      </c>
      <c r="W231" s="36">
        <f ca="1">SUMIFS(СВЦЭМ!$G$40:$G$783,СВЦЭМ!$A$40:$A$783,$A231,СВЦЭМ!$B$39:$B$782,W$207)+'СЕТ СН'!$F$12</f>
        <v>0</v>
      </c>
      <c r="X231" s="36">
        <f ca="1">SUMIFS(СВЦЭМ!$G$40:$G$783,СВЦЭМ!$A$40:$A$783,$A231,СВЦЭМ!$B$39:$B$782,X$207)+'СЕТ СН'!$F$12</f>
        <v>0</v>
      </c>
      <c r="Y231" s="36">
        <f ca="1">SUMIFS(СВЦЭМ!$G$40:$G$783,СВЦЭМ!$A$40:$A$783,$A231,СВЦЭМ!$B$39:$B$782,Y$207)+'СЕТ СН'!$F$12</f>
        <v>0</v>
      </c>
    </row>
    <row r="232" spans="1:25" ht="15.75" hidden="1" x14ac:dyDescent="0.2">
      <c r="A232" s="35">
        <f t="shared" si="6"/>
        <v>44617</v>
      </c>
      <c r="B232" s="36">
        <f ca="1">SUMIFS(СВЦЭМ!$G$40:$G$783,СВЦЭМ!$A$40:$A$783,$A232,СВЦЭМ!$B$39:$B$782,B$207)+'СЕТ СН'!$F$12</f>
        <v>0</v>
      </c>
      <c r="C232" s="36">
        <f ca="1">SUMIFS(СВЦЭМ!$G$40:$G$783,СВЦЭМ!$A$40:$A$783,$A232,СВЦЭМ!$B$39:$B$782,C$207)+'СЕТ СН'!$F$12</f>
        <v>0</v>
      </c>
      <c r="D232" s="36">
        <f ca="1">SUMIFS(СВЦЭМ!$G$40:$G$783,СВЦЭМ!$A$40:$A$783,$A232,СВЦЭМ!$B$39:$B$782,D$207)+'СЕТ СН'!$F$12</f>
        <v>0</v>
      </c>
      <c r="E232" s="36">
        <f ca="1">SUMIFS(СВЦЭМ!$G$40:$G$783,СВЦЭМ!$A$40:$A$783,$A232,СВЦЭМ!$B$39:$B$782,E$207)+'СЕТ СН'!$F$12</f>
        <v>0</v>
      </c>
      <c r="F232" s="36">
        <f ca="1">SUMIFS(СВЦЭМ!$G$40:$G$783,СВЦЭМ!$A$40:$A$783,$A232,СВЦЭМ!$B$39:$B$782,F$207)+'СЕТ СН'!$F$12</f>
        <v>0</v>
      </c>
      <c r="G232" s="36">
        <f ca="1">SUMIFS(СВЦЭМ!$G$40:$G$783,СВЦЭМ!$A$40:$A$783,$A232,СВЦЭМ!$B$39:$B$782,G$207)+'СЕТ СН'!$F$12</f>
        <v>0</v>
      </c>
      <c r="H232" s="36">
        <f ca="1">SUMIFS(СВЦЭМ!$G$40:$G$783,СВЦЭМ!$A$40:$A$783,$A232,СВЦЭМ!$B$39:$B$782,H$207)+'СЕТ СН'!$F$12</f>
        <v>0</v>
      </c>
      <c r="I232" s="36">
        <f ca="1">SUMIFS(СВЦЭМ!$G$40:$G$783,СВЦЭМ!$A$40:$A$783,$A232,СВЦЭМ!$B$39:$B$782,I$207)+'СЕТ СН'!$F$12</f>
        <v>0</v>
      </c>
      <c r="J232" s="36">
        <f ca="1">SUMIFS(СВЦЭМ!$G$40:$G$783,СВЦЭМ!$A$40:$A$783,$A232,СВЦЭМ!$B$39:$B$782,J$207)+'СЕТ СН'!$F$12</f>
        <v>0</v>
      </c>
      <c r="K232" s="36">
        <f ca="1">SUMIFS(СВЦЭМ!$G$40:$G$783,СВЦЭМ!$A$40:$A$783,$A232,СВЦЭМ!$B$39:$B$782,K$207)+'СЕТ СН'!$F$12</f>
        <v>0</v>
      </c>
      <c r="L232" s="36">
        <f ca="1">SUMIFS(СВЦЭМ!$G$40:$G$783,СВЦЭМ!$A$40:$A$783,$A232,СВЦЭМ!$B$39:$B$782,L$207)+'СЕТ СН'!$F$12</f>
        <v>0</v>
      </c>
      <c r="M232" s="36">
        <f ca="1">SUMIFS(СВЦЭМ!$G$40:$G$783,СВЦЭМ!$A$40:$A$783,$A232,СВЦЭМ!$B$39:$B$782,M$207)+'СЕТ СН'!$F$12</f>
        <v>0</v>
      </c>
      <c r="N232" s="36">
        <f ca="1">SUMIFS(СВЦЭМ!$G$40:$G$783,СВЦЭМ!$A$40:$A$783,$A232,СВЦЭМ!$B$39:$B$782,N$207)+'СЕТ СН'!$F$12</f>
        <v>0</v>
      </c>
      <c r="O232" s="36">
        <f ca="1">SUMIFS(СВЦЭМ!$G$40:$G$783,СВЦЭМ!$A$40:$A$783,$A232,СВЦЭМ!$B$39:$B$782,O$207)+'СЕТ СН'!$F$12</f>
        <v>0</v>
      </c>
      <c r="P232" s="36">
        <f ca="1">SUMIFS(СВЦЭМ!$G$40:$G$783,СВЦЭМ!$A$40:$A$783,$A232,СВЦЭМ!$B$39:$B$782,P$207)+'СЕТ СН'!$F$12</f>
        <v>0</v>
      </c>
      <c r="Q232" s="36">
        <f ca="1">SUMIFS(СВЦЭМ!$G$40:$G$783,СВЦЭМ!$A$40:$A$783,$A232,СВЦЭМ!$B$39:$B$782,Q$207)+'СЕТ СН'!$F$12</f>
        <v>0</v>
      </c>
      <c r="R232" s="36">
        <f ca="1">SUMIFS(СВЦЭМ!$G$40:$G$783,СВЦЭМ!$A$40:$A$783,$A232,СВЦЭМ!$B$39:$B$782,R$207)+'СЕТ СН'!$F$12</f>
        <v>0</v>
      </c>
      <c r="S232" s="36">
        <f ca="1">SUMIFS(СВЦЭМ!$G$40:$G$783,СВЦЭМ!$A$40:$A$783,$A232,СВЦЭМ!$B$39:$B$782,S$207)+'СЕТ СН'!$F$12</f>
        <v>0</v>
      </c>
      <c r="T232" s="36">
        <f ca="1">SUMIFS(СВЦЭМ!$G$40:$G$783,СВЦЭМ!$A$40:$A$783,$A232,СВЦЭМ!$B$39:$B$782,T$207)+'СЕТ СН'!$F$12</f>
        <v>0</v>
      </c>
      <c r="U232" s="36">
        <f ca="1">SUMIFS(СВЦЭМ!$G$40:$G$783,СВЦЭМ!$A$40:$A$783,$A232,СВЦЭМ!$B$39:$B$782,U$207)+'СЕТ СН'!$F$12</f>
        <v>0</v>
      </c>
      <c r="V232" s="36">
        <f ca="1">SUMIFS(СВЦЭМ!$G$40:$G$783,СВЦЭМ!$A$40:$A$783,$A232,СВЦЭМ!$B$39:$B$782,V$207)+'СЕТ СН'!$F$12</f>
        <v>0</v>
      </c>
      <c r="W232" s="36">
        <f ca="1">SUMIFS(СВЦЭМ!$G$40:$G$783,СВЦЭМ!$A$40:$A$783,$A232,СВЦЭМ!$B$39:$B$782,W$207)+'СЕТ СН'!$F$12</f>
        <v>0</v>
      </c>
      <c r="X232" s="36">
        <f ca="1">SUMIFS(СВЦЭМ!$G$40:$G$783,СВЦЭМ!$A$40:$A$783,$A232,СВЦЭМ!$B$39:$B$782,X$207)+'СЕТ СН'!$F$12</f>
        <v>0</v>
      </c>
      <c r="Y232" s="36">
        <f ca="1">SUMIFS(СВЦЭМ!$G$40:$G$783,СВЦЭМ!$A$40:$A$783,$A232,СВЦЭМ!$B$39:$B$782,Y$207)+'СЕТ СН'!$F$12</f>
        <v>0</v>
      </c>
    </row>
    <row r="233" spans="1:25" ht="15.75" hidden="1" x14ac:dyDescent="0.2">
      <c r="A233" s="35">
        <f t="shared" si="6"/>
        <v>44618</v>
      </c>
      <c r="B233" s="36">
        <f ca="1">SUMIFS(СВЦЭМ!$G$40:$G$783,СВЦЭМ!$A$40:$A$783,$A233,СВЦЭМ!$B$39:$B$782,B$207)+'СЕТ СН'!$F$12</f>
        <v>0</v>
      </c>
      <c r="C233" s="36">
        <f ca="1">SUMIFS(СВЦЭМ!$G$40:$G$783,СВЦЭМ!$A$40:$A$783,$A233,СВЦЭМ!$B$39:$B$782,C$207)+'СЕТ СН'!$F$12</f>
        <v>0</v>
      </c>
      <c r="D233" s="36">
        <f ca="1">SUMIFS(СВЦЭМ!$G$40:$G$783,СВЦЭМ!$A$40:$A$783,$A233,СВЦЭМ!$B$39:$B$782,D$207)+'СЕТ СН'!$F$12</f>
        <v>0</v>
      </c>
      <c r="E233" s="36">
        <f ca="1">SUMIFS(СВЦЭМ!$G$40:$G$783,СВЦЭМ!$A$40:$A$783,$A233,СВЦЭМ!$B$39:$B$782,E$207)+'СЕТ СН'!$F$12</f>
        <v>0</v>
      </c>
      <c r="F233" s="36">
        <f ca="1">SUMIFS(СВЦЭМ!$G$40:$G$783,СВЦЭМ!$A$40:$A$783,$A233,СВЦЭМ!$B$39:$B$782,F$207)+'СЕТ СН'!$F$12</f>
        <v>0</v>
      </c>
      <c r="G233" s="36">
        <f ca="1">SUMIFS(СВЦЭМ!$G$40:$G$783,СВЦЭМ!$A$40:$A$783,$A233,СВЦЭМ!$B$39:$B$782,G$207)+'СЕТ СН'!$F$12</f>
        <v>0</v>
      </c>
      <c r="H233" s="36">
        <f ca="1">SUMIFS(СВЦЭМ!$G$40:$G$783,СВЦЭМ!$A$40:$A$783,$A233,СВЦЭМ!$B$39:$B$782,H$207)+'СЕТ СН'!$F$12</f>
        <v>0</v>
      </c>
      <c r="I233" s="36">
        <f ca="1">SUMIFS(СВЦЭМ!$G$40:$G$783,СВЦЭМ!$A$40:$A$783,$A233,СВЦЭМ!$B$39:$B$782,I$207)+'СЕТ СН'!$F$12</f>
        <v>0</v>
      </c>
      <c r="J233" s="36">
        <f ca="1">SUMIFS(СВЦЭМ!$G$40:$G$783,СВЦЭМ!$A$40:$A$783,$A233,СВЦЭМ!$B$39:$B$782,J$207)+'СЕТ СН'!$F$12</f>
        <v>0</v>
      </c>
      <c r="K233" s="36">
        <f ca="1">SUMIFS(СВЦЭМ!$G$40:$G$783,СВЦЭМ!$A$40:$A$783,$A233,СВЦЭМ!$B$39:$B$782,K$207)+'СЕТ СН'!$F$12</f>
        <v>0</v>
      </c>
      <c r="L233" s="36">
        <f ca="1">SUMIFS(СВЦЭМ!$G$40:$G$783,СВЦЭМ!$A$40:$A$783,$A233,СВЦЭМ!$B$39:$B$782,L$207)+'СЕТ СН'!$F$12</f>
        <v>0</v>
      </c>
      <c r="M233" s="36">
        <f ca="1">SUMIFS(СВЦЭМ!$G$40:$G$783,СВЦЭМ!$A$40:$A$783,$A233,СВЦЭМ!$B$39:$B$782,M$207)+'СЕТ СН'!$F$12</f>
        <v>0</v>
      </c>
      <c r="N233" s="36">
        <f ca="1">SUMIFS(СВЦЭМ!$G$40:$G$783,СВЦЭМ!$A$40:$A$783,$A233,СВЦЭМ!$B$39:$B$782,N$207)+'СЕТ СН'!$F$12</f>
        <v>0</v>
      </c>
      <c r="O233" s="36">
        <f ca="1">SUMIFS(СВЦЭМ!$G$40:$G$783,СВЦЭМ!$A$40:$A$783,$A233,СВЦЭМ!$B$39:$B$782,O$207)+'СЕТ СН'!$F$12</f>
        <v>0</v>
      </c>
      <c r="P233" s="36">
        <f ca="1">SUMIFS(СВЦЭМ!$G$40:$G$783,СВЦЭМ!$A$40:$A$783,$A233,СВЦЭМ!$B$39:$B$782,P$207)+'СЕТ СН'!$F$12</f>
        <v>0</v>
      </c>
      <c r="Q233" s="36">
        <f ca="1">SUMIFS(СВЦЭМ!$G$40:$G$783,СВЦЭМ!$A$40:$A$783,$A233,СВЦЭМ!$B$39:$B$782,Q$207)+'СЕТ СН'!$F$12</f>
        <v>0</v>
      </c>
      <c r="R233" s="36">
        <f ca="1">SUMIFS(СВЦЭМ!$G$40:$G$783,СВЦЭМ!$A$40:$A$783,$A233,СВЦЭМ!$B$39:$B$782,R$207)+'СЕТ СН'!$F$12</f>
        <v>0</v>
      </c>
      <c r="S233" s="36">
        <f ca="1">SUMIFS(СВЦЭМ!$G$40:$G$783,СВЦЭМ!$A$40:$A$783,$A233,СВЦЭМ!$B$39:$B$782,S$207)+'СЕТ СН'!$F$12</f>
        <v>0</v>
      </c>
      <c r="T233" s="36">
        <f ca="1">SUMIFS(СВЦЭМ!$G$40:$G$783,СВЦЭМ!$A$40:$A$783,$A233,СВЦЭМ!$B$39:$B$782,T$207)+'СЕТ СН'!$F$12</f>
        <v>0</v>
      </c>
      <c r="U233" s="36">
        <f ca="1">SUMIFS(СВЦЭМ!$G$40:$G$783,СВЦЭМ!$A$40:$A$783,$A233,СВЦЭМ!$B$39:$B$782,U$207)+'СЕТ СН'!$F$12</f>
        <v>0</v>
      </c>
      <c r="V233" s="36">
        <f ca="1">SUMIFS(СВЦЭМ!$G$40:$G$783,СВЦЭМ!$A$40:$A$783,$A233,СВЦЭМ!$B$39:$B$782,V$207)+'СЕТ СН'!$F$12</f>
        <v>0</v>
      </c>
      <c r="W233" s="36">
        <f ca="1">SUMIFS(СВЦЭМ!$G$40:$G$783,СВЦЭМ!$A$40:$A$783,$A233,СВЦЭМ!$B$39:$B$782,W$207)+'СЕТ СН'!$F$12</f>
        <v>0</v>
      </c>
      <c r="X233" s="36">
        <f ca="1">SUMIFS(СВЦЭМ!$G$40:$G$783,СВЦЭМ!$A$40:$A$783,$A233,СВЦЭМ!$B$39:$B$782,X$207)+'СЕТ СН'!$F$12</f>
        <v>0</v>
      </c>
      <c r="Y233" s="36">
        <f ca="1">SUMIFS(СВЦЭМ!$G$40:$G$783,СВЦЭМ!$A$40:$A$783,$A233,СВЦЭМ!$B$39:$B$782,Y$207)+'СЕТ СН'!$F$12</f>
        <v>0</v>
      </c>
    </row>
    <row r="234" spans="1:25" ht="15.75" hidden="1" x14ac:dyDescent="0.2">
      <c r="A234" s="35">
        <f t="shared" si="6"/>
        <v>44619</v>
      </c>
      <c r="B234" s="36">
        <f ca="1">SUMIFS(СВЦЭМ!$G$40:$G$783,СВЦЭМ!$A$40:$A$783,$A234,СВЦЭМ!$B$39:$B$782,B$207)+'СЕТ СН'!$F$12</f>
        <v>0</v>
      </c>
      <c r="C234" s="36">
        <f ca="1">SUMIFS(СВЦЭМ!$G$40:$G$783,СВЦЭМ!$A$40:$A$783,$A234,СВЦЭМ!$B$39:$B$782,C$207)+'СЕТ СН'!$F$12</f>
        <v>0</v>
      </c>
      <c r="D234" s="36">
        <f ca="1">SUMIFS(СВЦЭМ!$G$40:$G$783,СВЦЭМ!$A$40:$A$783,$A234,СВЦЭМ!$B$39:$B$782,D$207)+'СЕТ СН'!$F$12</f>
        <v>0</v>
      </c>
      <c r="E234" s="36">
        <f ca="1">SUMIFS(СВЦЭМ!$G$40:$G$783,СВЦЭМ!$A$40:$A$783,$A234,СВЦЭМ!$B$39:$B$782,E$207)+'СЕТ СН'!$F$12</f>
        <v>0</v>
      </c>
      <c r="F234" s="36">
        <f ca="1">SUMIFS(СВЦЭМ!$G$40:$G$783,СВЦЭМ!$A$40:$A$783,$A234,СВЦЭМ!$B$39:$B$782,F$207)+'СЕТ СН'!$F$12</f>
        <v>0</v>
      </c>
      <c r="G234" s="36">
        <f ca="1">SUMIFS(СВЦЭМ!$G$40:$G$783,СВЦЭМ!$A$40:$A$783,$A234,СВЦЭМ!$B$39:$B$782,G$207)+'СЕТ СН'!$F$12</f>
        <v>0</v>
      </c>
      <c r="H234" s="36">
        <f ca="1">SUMIFS(СВЦЭМ!$G$40:$G$783,СВЦЭМ!$A$40:$A$783,$A234,СВЦЭМ!$B$39:$B$782,H$207)+'СЕТ СН'!$F$12</f>
        <v>0</v>
      </c>
      <c r="I234" s="36">
        <f ca="1">SUMIFS(СВЦЭМ!$G$40:$G$783,СВЦЭМ!$A$40:$A$783,$A234,СВЦЭМ!$B$39:$B$782,I$207)+'СЕТ СН'!$F$12</f>
        <v>0</v>
      </c>
      <c r="J234" s="36">
        <f ca="1">SUMIFS(СВЦЭМ!$G$40:$G$783,СВЦЭМ!$A$40:$A$783,$A234,СВЦЭМ!$B$39:$B$782,J$207)+'СЕТ СН'!$F$12</f>
        <v>0</v>
      </c>
      <c r="K234" s="36">
        <f ca="1">SUMIFS(СВЦЭМ!$G$40:$G$783,СВЦЭМ!$A$40:$A$783,$A234,СВЦЭМ!$B$39:$B$782,K$207)+'СЕТ СН'!$F$12</f>
        <v>0</v>
      </c>
      <c r="L234" s="36">
        <f ca="1">SUMIFS(СВЦЭМ!$G$40:$G$783,СВЦЭМ!$A$40:$A$783,$A234,СВЦЭМ!$B$39:$B$782,L$207)+'СЕТ СН'!$F$12</f>
        <v>0</v>
      </c>
      <c r="M234" s="36">
        <f ca="1">SUMIFS(СВЦЭМ!$G$40:$G$783,СВЦЭМ!$A$40:$A$783,$A234,СВЦЭМ!$B$39:$B$782,M$207)+'СЕТ СН'!$F$12</f>
        <v>0</v>
      </c>
      <c r="N234" s="36">
        <f ca="1">SUMIFS(СВЦЭМ!$G$40:$G$783,СВЦЭМ!$A$40:$A$783,$A234,СВЦЭМ!$B$39:$B$782,N$207)+'СЕТ СН'!$F$12</f>
        <v>0</v>
      </c>
      <c r="O234" s="36">
        <f ca="1">SUMIFS(СВЦЭМ!$G$40:$G$783,СВЦЭМ!$A$40:$A$783,$A234,СВЦЭМ!$B$39:$B$782,O$207)+'СЕТ СН'!$F$12</f>
        <v>0</v>
      </c>
      <c r="P234" s="36">
        <f ca="1">SUMIFS(СВЦЭМ!$G$40:$G$783,СВЦЭМ!$A$40:$A$783,$A234,СВЦЭМ!$B$39:$B$782,P$207)+'СЕТ СН'!$F$12</f>
        <v>0</v>
      </c>
      <c r="Q234" s="36">
        <f ca="1">SUMIFS(СВЦЭМ!$G$40:$G$783,СВЦЭМ!$A$40:$A$783,$A234,СВЦЭМ!$B$39:$B$782,Q$207)+'СЕТ СН'!$F$12</f>
        <v>0</v>
      </c>
      <c r="R234" s="36">
        <f ca="1">SUMIFS(СВЦЭМ!$G$40:$G$783,СВЦЭМ!$A$40:$A$783,$A234,СВЦЭМ!$B$39:$B$782,R$207)+'СЕТ СН'!$F$12</f>
        <v>0</v>
      </c>
      <c r="S234" s="36">
        <f ca="1">SUMIFS(СВЦЭМ!$G$40:$G$783,СВЦЭМ!$A$40:$A$783,$A234,СВЦЭМ!$B$39:$B$782,S$207)+'СЕТ СН'!$F$12</f>
        <v>0</v>
      </c>
      <c r="T234" s="36">
        <f ca="1">SUMIFS(СВЦЭМ!$G$40:$G$783,СВЦЭМ!$A$40:$A$783,$A234,СВЦЭМ!$B$39:$B$782,T$207)+'СЕТ СН'!$F$12</f>
        <v>0</v>
      </c>
      <c r="U234" s="36">
        <f ca="1">SUMIFS(СВЦЭМ!$G$40:$G$783,СВЦЭМ!$A$40:$A$783,$A234,СВЦЭМ!$B$39:$B$782,U$207)+'СЕТ СН'!$F$12</f>
        <v>0</v>
      </c>
      <c r="V234" s="36">
        <f ca="1">SUMIFS(СВЦЭМ!$G$40:$G$783,СВЦЭМ!$A$40:$A$783,$A234,СВЦЭМ!$B$39:$B$782,V$207)+'СЕТ СН'!$F$12</f>
        <v>0</v>
      </c>
      <c r="W234" s="36">
        <f ca="1">SUMIFS(СВЦЭМ!$G$40:$G$783,СВЦЭМ!$A$40:$A$783,$A234,СВЦЭМ!$B$39:$B$782,W$207)+'СЕТ СН'!$F$12</f>
        <v>0</v>
      </c>
      <c r="X234" s="36">
        <f ca="1">SUMIFS(СВЦЭМ!$G$40:$G$783,СВЦЭМ!$A$40:$A$783,$A234,СВЦЭМ!$B$39:$B$782,X$207)+'СЕТ СН'!$F$12</f>
        <v>0</v>
      </c>
      <c r="Y234" s="36">
        <f ca="1">SUMIFS(СВЦЭМ!$G$40:$G$783,СВЦЭМ!$A$40:$A$783,$A234,СВЦЭМ!$B$39:$B$782,Y$207)+'СЕТ СН'!$F$12</f>
        <v>0</v>
      </c>
    </row>
    <row r="235" spans="1:25" ht="15.75" hidden="1" x14ac:dyDescent="0.2">
      <c r="A235" s="35">
        <f t="shared" si="6"/>
        <v>44620</v>
      </c>
      <c r="B235" s="36">
        <f ca="1">SUMIFS(СВЦЭМ!$G$40:$G$783,СВЦЭМ!$A$40:$A$783,$A235,СВЦЭМ!$B$39:$B$782,B$207)+'СЕТ СН'!$F$12</f>
        <v>0</v>
      </c>
      <c r="C235" s="36">
        <f ca="1">SUMIFS(СВЦЭМ!$G$40:$G$783,СВЦЭМ!$A$40:$A$783,$A235,СВЦЭМ!$B$39:$B$782,C$207)+'СЕТ СН'!$F$12</f>
        <v>0</v>
      </c>
      <c r="D235" s="36">
        <f ca="1">SUMIFS(СВЦЭМ!$G$40:$G$783,СВЦЭМ!$A$40:$A$783,$A235,СВЦЭМ!$B$39:$B$782,D$207)+'СЕТ СН'!$F$12</f>
        <v>0</v>
      </c>
      <c r="E235" s="36">
        <f ca="1">SUMIFS(СВЦЭМ!$G$40:$G$783,СВЦЭМ!$A$40:$A$783,$A235,СВЦЭМ!$B$39:$B$782,E$207)+'СЕТ СН'!$F$12</f>
        <v>0</v>
      </c>
      <c r="F235" s="36">
        <f ca="1">SUMIFS(СВЦЭМ!$G$40:$G$783,СВЦЭМ!$A$40:$A$783,$A235,СВЦЭМ!$B$39:$B$782,F$207)+'СЕТ СН'!$F$12</f>
        <v>0</v>
      </c>
      <c r="G235" s="36">
        <f ca="1">SUMIFS(СВЦЭМ!$G$40:$G$783,СВЦЭМ!$A$40:$A$783,$A235,СВЦЭМ!$B$39:$B$782,G$207)+'СЕТ СН'!$F$12</f>
        <v>0</v>
      </c>
      <c r="H235" s="36">
        <f ca="1">SUMIFS(СВЦЭМ!$G$40:$G$783,СВЦЭМ!$A$40:$A$783,$A235,СВЦЭМ!$B$39:$B$782,H$207)+'СЕТ СН'!$F$12</f>
        <v>0</v>
      </c>
      <c r="I235" s="36">
        <f ca="1">SUMIFS(СВЦЭМ!$G$40:$G$783,СВЦЭМ!$A$40:$A$783,$A235,СВЦЭМ!$B$39:$B$782,I$207)+'СЕТ СН'!$F$12</f>
        <v>0</v>
      </c>
      <c r="J235" s="36">
        <f ca="1">SUMIFS(СВЦЭМ!$G$40:$G$783,СВЦЭМ!$A$40:$A$783,$A235,СВЦЭМ!$B$39:$B$782,J$207)+'СЕТ СН'!$F$12</f>
        <v>0</v>
      </c>
      <c r="K235" s="36">
        <f ca="1">SUMIFS(СВЦЭМ!$G$40:$G$783,СВЦЭМ!$A$40:$A$783,$A235,СВЦЭМ!$B$39:$B$782,K$207)+'СЕТ СН'!$F$12</f>
        <v>0</v>
      </c>
      <c r="L235" s="36">
        <f ca="1">SUMIFS(СВЦЭМ!$G$40:$G$783,СВЦЭМ!$A$40:$A$783,$A235,СВЦЭМ!$B$39:$B$782,L$207)+'СЕТ СН'!$F$12</f>
        <v>0</v>
      </c>
      <c r="M235" s="36">
        <f ca="1">SUMIFS(СВЦЭМ!$G$40:$G$783,СВЦЭМ!$A$40:$A$783,$A235,СВЦЭМ!$B$39:$B$782,M$207)+'СЕТ СН'!$F$12</f>
        <v>0</v>
      </c>
      <c r="N235" s="36">
        <f ca="1">SUMIFS(СВЦЭМ!$G$40:$G$783,СВЦЭМ!$A$40:$A$783,$A235,СВЦЭМ!$B$39:$B$782,N$207)+'СЕТ СН'!$F$12</f>
        <v>0</v>
      </c>
      <c r="O235" s="36">
        <f ca="1">SUMIFS(СВЦЭМ!$G$40:$G$783,СВЦЭМ!$A$40:$A$783,$A235,СВЦЭМ!$B$39:$B$782,O$207)+'СЕТ СН'!$F$12</f>
        <v>0</v>
      </c>
      <c r="P235" s="36">
        <f ca="1">SUMIFS(СВЦЭМ!$G$40:$G$783,СВЦЭМ!$A$40:$A$783,$A235,СВЦЭМ!$B$39:$B$782,P$207)+'СЕТ СН'!$F$12</f>
        <v>0</v>
      </c>
      <c r="Q235" s="36">
        <f ca="1">SUMIFS(СВЦЭМ!$G$40:$G$783,СВЦЭМ!$A$40:$A$783,$A235,СВЦЭМ!$B$39:$B$782,Q$207)+'СЕТ СН'!$F$12</f>
        <v>0</v>
      </c>
      <c r="R235" s="36">
        <f ca="1">SUMIFS(СВЦЭМ!$G$40:$G$783,СВЦЭМ!$A$40:$A$783,$A235,СВЦЭМ!$B$39:$B$782,R$207)+'СЕТ СН'!$F$12</f>
        <v>0</v>
      </c>
      <c r="S235" s="36">
        <f ca="1">SUMIFS(СВЦЭМ!$G$40:$G$783,СВЦЭМ!$A$40:$A$783,$A235,СВЦЭМ!$B$39:$B$782,S$207)+'СЕТ СН'!$F$12</f>
        <v>0</v>
      </c>
      <c r="T235" s="36">
        <f ca="1">SUMIFS(СВЦЭМ!$G$40:$G$783,СВЦЭМ!$A$40:$A$783,$A235,СВЦЭМ!$B$39:$B$782,T$207)+'СЕТ СН'!$F$12</f>
        <v>0</v>
      </c>
      <c r="U235" s="36">
        <f ca="1">SUMIFS(СВЦЭМ!$G$40:$G$783,СВЦЭМ!$A$40:$A$783,$A235,СВЦЭМ!$B$39:$B$782,U$207)+'СЕТ СН'!$F$12</f>
        <v>0</v>
      </c>
      <c r="V235" s="36">
        <f ca="1">SUMIFS(СВЦЭМ!$G$40:$G$783,СВЦЭМ!$A$40:$A$783,$A235,СВЦЭМ!$B$39:$B$782,V$207)+'СЕТ СН'!$F$12</f>
        <v>0</v>
      </c>
      <c r="W235" s="36">
        <f ca="1">SUMIFS(СВЦЭМ!$G$40:$G$783,СВЦЭМ!$A$40:$A$783,$A235,СВЦЭМ!$B$39:$B$782,W$207)+'СЕТ СН'!$F$12</f>
        <v>0</v>
      </c>
      <c r="X235" s="36">
        <f ca="1">SUMIFS(СВЦЭМ!$G$40:$G$783,СВЦЭМ!$A$40:$A$783,$A235,СВЦЭМ!$B$39:$B$782,X$207)+'СЕТ СН'!$F$12</f>
        <v>0</v>
      </c>
      <c r="Y235" s="36">
        <f ca="1">SUMIFS(СВЦЭМ!$G$40:$G$783,СВЦЭМ!$A$40:$A$783,$A235,СВЦЭМ!$B$39:$B$782,Y$207)+'СЕТ СН'!$F$12</f>
        <v>0</v>
      </c>
    </row>
    <row r="236" spans="1:25" ht="15.75" hidden="1" x14ac:dyDescent="0.2">
      <c r="A236" s="35">
        <f t="shared" si="6"/>
        <v>44621</v>
      </c>
      <c r="B236" s="36">
        <f ca="1">SUMIFS(СВЦЭМ!$G$40:$G$783,СВЦЭМ!$A$40:$A$783,$A236,СВЦЭМ!$B$39:$B$782,B$207)+'СЕТ СН'!$F$12</f>
        <v>0</v>
      </c>
      <c r="C236" s="36">
        <f ca="1">SUMIFS(СВЦЭМ!$G$40:$G$783,СВЦЭМ!$A$40:$A$783,$A236,СВЦЭМ!$B$39:$B$782,C$207)+'СЕТ СН'!$F$12</f>
        <v>0</v>
      </c>
      <c r="D236" s="36">
        <f ca="1">SUMIFS(СВЦЭМ!$G$40:$G$783,СВЦЭМ!$A$40:$A$783,$A236,СВЦЭМ!$B$39:$B$782,D$207)+'СЕТ СН'!$F$12</f>
        <v>0</v>
      </c>
      <c r="E236" s="36">
        <f ca="1">SUMIFS(СВЦЭМ!$G$40:$G$783,СВЦЭМ!$A$40:$A$783,$A236,СВЦЭМ!$B$39:$B$782,E$207)+'СЕТ СН'!$F$12</f>
        <v>0</v>
      </c>
      <c r="F236" s="36">
        <f ca="1">SUMIFS(СВЦЭМ!$G$40:$G$783,СВЦЭМ!$A$40:$A$783,$A236,СВЦЭМ!$B$39:$B$782,F$207)+'СЕТ СН'!$F$12</f>
        <v>0</v>
      </c>
      <c r="G236" s="36">
        <f ca="1">SUMIFS(СВЦЭМ!$G$40:$G$783,СВЦЭМ!$A$40:$A$783,$A236,СВЦЭМ!$B$39:$B$782,G$207)+'СЕТ СН'!$F$12</f>
        <v>0</v>
      </c>
      <c r="H236" s="36">
        <f ca="1">SUMIFS(СВЦЭМ!$G$40:$G$783,СВЦЭМ!$A$40:$A$783,$A236,СВЦЭМ!$B$39:$B$782,H$207)+'СЕТ СН'!$F$12</f>
        <v>0</v>
      </c>
      <c r="I236" s="36">
        <f ca="1">SUMIFS(СВЦЭМ!$G$40:$G$783,СВЦЭМ!$A$40:$A$783,$A236,СВЦЭМ!$B$39:$B$782,I$207)+'СЕТ СН'!$F$12</f>
        <v>0</v>
      </c>
      <c r="J236" s="36">
        <f ca="1">SUMIFS(СВЦЭМ!$G$40:$G$783,СВЦЭМ!$A$40:$A$783,$A236,СВЦЭМ!$B$39:$B$782,J$207)+'СЕТ СН'!$F$12</f>
        <v>0</v>
      </c>
      <c r="K236" s="36">
        <f ca="1">SUMIFS(СВЦЭМ!$G$40:$G$783,СВЦЭМ!$A$40:$A$783,$A236,СВЦЭМ!$B$39:$B$782,K$207)+'СЕТ СН'!$F$12</f>
        <v>0</v>
      </c>
      <c r="L236" s="36">
        <f ca="1">SUMIFS(СВЦЭМ!$G$40:$G$783,СВЦЭМ!$A$40:$A$783,$A236,СВЦЭМ!$B$39:$B$782,L$207)+'СЕТ СН'!$F$12</f>
        <v>0</v>
      </c>
      <c r="M236" s="36">
        <f ca="1">SUMIFS(СВЦЭМ!$G$40:$G$783,СВЦЭМ!$A$40:$A$783,$A236,СВЦЭМ!$B$39:$B$782,M$207)+'СЕТ СН'!$F$12</f>
        <v>0</v>
      </c>
      <c r="N236" s="36">
        <f ca="1">SUMIFS(СВЦЭМ!$G$40:$G$783,СВЦЭМ!$A$40:$A$783,$A236,СВЦЭМ!$B$39:$B$782,N$207)+'СЕТ СН'!$F$12</f>
        <v>0</v>
      </c>
      <c r="O236" s="36">
        <f ca="1">SUMIFS(СВЦЭМ!$G$40:$G$783,СВЦЭМ!$A$40:$A$783,$A236,СВЦЭМ!$B$39:$B$782,O$207)+'СЕТ СН'!$F$12</f>
        <v>0</v>
      </c>
      <c r="P236" s="36">
        <f ca="1">SUMIFS(СВЦЭМ!$G$40:$G$783,СВЦЭМ!$A$40:$A$783,$A236,СВЦЭМ!$B$39:$B$782,P$207)+'СЕТ СН'!$F$12</f>
        <v>0</v>
      </c>
      <c r="Q236" s="36">
        <f ca="1">SUMIFS(СВЦЭМ!$G$40:$G$783,СВЦЭМ!$A$40:$A$783,$A236,СВЦЭМ!$B$39:$B$782,Q$207)+'СЕТ СН'!$F$12</f>
        <v>0</v>
      </c>
      <c r="R236" s="36">
        <f ca="1">SUMIFS(СВЦЭМ!$G$40:$G$783,СВЦЭМ!$A$40:$A$783,$A236,СВЦЭМ!$B$39:$B$782,R$207)+'СЕТ СН'!$F$12</f>
        <v>0</v>
      </c>
      <c r="S236" s="36">
        <f ca="1">SUMIFS(СВЦЭМ!$G$40:$G$783,СВЦЭМ!$A$40:$A$783,$A236,СВЦЭМ!$B$39:$B$782,S$207)+'СЕТ СН'!$F$12</f>
        <v>0</v>
      </c>
      <c r="T236" s="36">
        <f ca="1">SUMIFS(СВЦЭМ!$G$40:$G$783,СВЦЭМ!$A$40:$A$783,$A236,СВЦЭМ!$B$39:$B$782,T$207)+'СЕТ СН'!$F$12</f>
        <v>0</v>
      </c>
      <c r="U236" s="36">
        <f ca="1">SUMIFS(СВЦЭМ!$G$40:$G$783,СВЦЭМ!$A$40:$A$783,$A236,СВЦЭМ!$B$39:$B$782,U$207)+'СЕТ СН'!$F$12</f>
        <v>0</v>
      </c>
      <c r="V236" s="36">
        <f ca="1">SUMIFS(СВЦЭМ!$G$40:$G$783,СВЦЭМ!$A$40:$A$783,$A236,СВЦЭМ!$B$39:$B$782,V$207)+'СЕТ СН'!$F$12</f>
        <v>0</v>
      </c>
      <c r="W236" s="36">
        <f ca="1">SUMIFS(СВЦЭМ!$G$40:$G$783,СВЦЭМ!$A$40:$A$783,$A236,СВЦЭМ!$B$39:$B$782,W$207)+'СЕТ СН'!$F$12</f>
        <v>0</v>
      </c>
      <c r="X236" s="36">
        <f ca="1">SUMIFS(СВЦЭМ!$G$40:$G$783,СВЦЭМ!$A$40:$A$783,$A236,СВЦЭМ!$B$39:$B$782,X$207)+'СЕТ СН'!$F$12</f>
        <v>0</v>
      </c>
      <c r="Y236" s="36">
        <f ca="1">SUMIFS(СВЦЭМ!$G$40:$G$783,СВЦЭМ!$A$40:$A$783,$A236,СВЦЭМ!$B$39:$B$782,Y$207)+'СЕТ СН'!$F$12</f>
        <v>0</v>
      </c>
    </row>
    <row r="237" spans="1:25" ht="15.75" hidden="1" x14ac:dyDescent="0.2">
      <c r="A237" s="35">
        <f t="shared" si="6"/>
        <v>44622</v>
      </c>
      <c r="B237" s="36">
        <f ca="1">SUMIFS(СВЦЭМ!$G$40:$G$783,СВЦЭМ!$A$40:$A$783,$A237,СВЦЭМ!$B$39:$B$782,B$207)+'СЕТ СН'!$F$12</f>
        <v>0</v>
      </c>
      <c r="C237" s="36">
        <f ca="1">SUMIFS(СВЦЭМ!$G$40:$G$783,СВЦЭМ!$A$40:$A$783,$A237,СВЦЭМ!$B$39:$B$782,C$207)+'СЕТ СН'!$F$12</f>
        <v>0</v>
      </c>
      <c r="D237" s="36">
        <f ca="1">SUMIFS(СВЦЭМ!$G$40:$G$783,СВЦЭМ!$A$40:$A$783,$A237,СВЦЭМ!$B$39:$B$782,D$207)+'СЕТ СН'!$F$12</f>
        <v>0</v>
      </c>
      <c r="E237" s="36">
        <f ca="1">SUMIFS(СВЦЭМ!$G$40:$G$783,СВЦЭМ!$A$40:$A$783,$A237,СВЦЭМ!$B$39:$B$782,E$207)+'СЕТ СН'!$F$12</f>
        <v>0</v>
      </c>
      <c r="F237" s="36">
        <f ca="1">SUMIFS(СВЦЭМ!$G$40:$G$783,СВЦЭМ!$A$40:$A$783,$A237,СВЦЭМ!$B$39:$B$782,F$207)+'СЕТ СН'!$F$12</f>
        <v>0</v>
      </c>
      <c r="G237" s="36">
        <f ca="1">SUMIFS(СВЦЭМ!$G$40:$G$783,СВЦЭМ!$A$40:$A$783,$A237,СВЦЭМ!$B$39:$B$782,G$207)+'СЕТ СН'!$F$12</f>
        <v>0</v>
      </c>
      <c r="H237" s="36">
        <f ca="1">SUMIFS(СВЦЭМ!$G$40:$G$783,СВЦЭМ!$A$40:$A$783,$A237,СВЦЭМ!$B$39:$B$782,H$207)+'СЕТ СН'!$F$12</f>
        <v>0</v>
      </c>
      <c r="I237" s="36">
        <f ca="1">SUMIFS(СВЦЭМ!$G$40:$G$783,СВЦЭМ!$A$40:$A$783,$A237,СВЦЭМ!$B$39:$B$782,I$207)+'СЕТ СН'!$F$12</f>
        <v>0</v>
      </c>
      <c r="J237" s="36">
        <f ca="1">SUMIFS(СВЦЭМ!$G$40:$G$783,СВЦЭМ!$A$40:$A$783,$A237,СВЦЭМ!$B$39:$B$782,J$207)+'СЕТ СН'!$F$12</f>
        <v>0</v>
      </c>
      <c r="K237" s="36">
        <f ca="1">SUMIFS(СВЦЭМ!$G$40:$G$783,СВЦЭМ!$A$40:$A$783,$A237,СВЦЭМ!$B$39:$B$782,K$207)+'СЕТ СН'!$F$12</f>
        <v>0</v>
      </c>
      <c r="L237" s="36">
        <f ca="1">SUMIFS(СВЦЭМ!$G$40:$G$783,СВЦЭМ!$A$40:$A$783,$A237,СВЦЭМ!$B$39:$B$782,L$207)+'СЕТ СН'!$F$12</f>
        <v>0</v>
      </c>
      <c r="M237" s="36">
        <f ca="1">SUMIFS(СВЦЭМ!$G$40:$G$783,СВЦЭМ!$A$40:$A$783,$A237,СВЦЭМ!$B$39:$B$782,M$207)+'СЕТ СН'!$F$12</f>
        <v>0</v>
      </c>
      <c r="N237" s="36">
        <f ca="1">SUMIFS(СВЦЭМ!$G$40:$G$783,СВЦЭМ!$A$40:$A$783,$A237,СВЦЭМ!$B$39:$B$782,N$207)+'СЕТ СН'!$F$12</f>
        <v>0</v>
      </c>
      <c r="O237" s="36">
        <f ca="1">SUMIFS(СВЦЭМ!$G$40:$G$783,СВЦЭМ!$A$40:$A$783,$A237,СВЦЭМ!$B$39:$B$782,O$207)+'СЕТ СН'!$F$12</f>
        <v>0</v>
      </c>
      <c r="P237" s="36">
        <f ca="1">SUMIFS(СВЦЭМ!$G$40:$G$783,СВЦЭМ!$A$40:$A$783,$A237,СВЦЭМ!$B$39:$B$782,P$207)+'СЕТ СН'!$F$12</f>
        <v>0</v>
      </c>
      <c r="Q237" s="36">
        <f ca="1">SUMIFS(СВЦЭМ!$G$40:$G$783,СВЦЭМ!$A$40:$A$783,$A237,СВЦЭМ!$B$39:$B$782,Q$207)+'СЕТ СН'!$F$12</f>
        <v>0</v>
      </c>
      <c r="R237" s="36">
        <f ca="1">SUMIFS(СВЦЭМ!$G$40:$G$783,СВЦЭМ!$A$40:$A$783,$A237,СВЦЭМ!$B$39:$B$782,R$207)+'СЕТ СН'!$F$12</f>
        <v>0</v>
      </c>
      <c r="S237" s="36">
        <f ca="1">SUMIFS(СВЦЭМ!$G$40:$G$783,СВЦЭМ!$A$40:$A$783,$A237,СВЦЭМ!$B$39:$B$782,S$207)+'СЕТ СН'!$F$12</f>
        <v>0</v>
      </c>
      <c r="T237" s="36">
        <f ca="1">SUMIFS(СВЦЭМ!$G$40:$G$783,СВЦЭМ!$A$40:$A$783,$A237,СВЦЭМ!$B$39:$B$782,T$207)+'СЕТ СН'!$F$12</f>
        <v>0</v>
      </c>
      <c r="U237" s="36">
        <f ca="1">SUMIFS(СВЦЭМ!$G$40:$G$783,СВЦЭМ!$A$40:$A$783,$A237,СВЦЭМ!$B$39:$B$782,U$207)+'СЕТ СН'!$F$12</f>
        <v>0</v>
      </c>
      <c r="V237" s="36">
        <f ca="1">SUMIFS(СВЦЭМ!$G$40:$G$783,СВЦЭМ!$A$40:$A$783,$A237,СВЦЭМ!$B$39:$B$782,V$207)+'СЕТ СН'!$F$12</f>
        <v>0</v>
      </c>
      <c r="W237" s="36">
        <f ca="1">SUMIFS(СВЦЭМ!$G$40:$G$783,СВЦЭМ!$A$40:$A$783,$A237,СВЦЭМ!$B$39:$B$782,W$207)+'СЕТ СН'!$F$12</f>
        <v>0</v>
      </c>
      <c r="X237" s="36">
        <f ca="1">SUMIFS(СВЦЭМ!$G$40:$G$783,СВЦЭМ!$A$40:$A$783,$A237,СВЦЭМ!$B$39:$B$782,X$207)+'СЕТ СН'!$F$12</f>
        <v>0</v>
      </c>
      <c r="Y237" s="36">
        <f ca="1">SUMIFS(СВЦЭМ!$G$40:$G$783,СВЦЭМ!$A$40:$A$783,$A237,СВЦЭМ!$B$39:$B$782,Y$207)+'СЕТ СН'!$F$12</f>
        <v>0</v>
      </c>
    </row>
    <row r="238" spans="1:25" ht="15.75" hidden="1" x14ac:dyDescent="0.2">
      <c r="A238" s="35">
        <f t="shared" si="6"/>
        <v>44623</v>
      </c>
      <c r="B238" s="36">
        <f ca="1">SUMIFS(СВЦЭМ!$G$40:$G$783,СВЦЭМ!$A$40:$A$783,$A238,СВЦЭМ!$B$39:$B$782,B$207)+'СЕТ СН'!$F$12</f>
        <v>0</v>
      </c>
      <c r="C238" s="36">
        <f ca="1">SUMIFS(СВЦЭМ!$G$40:$G$783,СВЦЭМ!$A$40:$A$783,$A238,СВЦЭМ!$B$39:$B$782,C$207)+'СЕТ СН'!$F$12</f>
        <v>0</v>
      </c>
      <c r="D238" s="36">
        <f ca="1">SUMIFS(СВЦЭМ!$G$40:$G$783,СВЦЭМ!$A$40:$A$783,$A238,СВЦЭМ!$B$39:$B$782,D$207)+'СЕТ СН'!$F$12</f>
        <v>0</v>
      </c>
      <c r="E238" s="36">
        <f ca="1">SUMIFS(СВЦЭМ!$G$40:$G$783,СВЦЭМ!$A$40:$A$783,$A238,СВЦЭМ!$B$39:$B$782,E$207)+'СЕТ СН'!$F$12</f>
        <v>0</v>
      </c>
      <c r="F238" s="36">
        <f ca="1">SUMIFS(СВЦЭМ!$G$40:$G$783,СВЦЭМ!$A$40:$A$783,$A238,СВЦЭМ!$B$39:$B$782,F$207)+'СЕТ СН'!$F$12</f>
        <v>0</v>
      </c>
      <c r="G238" s="36">
        <f ca="1">SUMIFS(СВЦЭМ!$G$40:$G$783,СВЦЭМ!$A$40:$A$783,$A238,СВЦЭМ!$B$39:$B$782,G$207)+'СЕТ СН'!$F$12</f>
        <v>0</v>
      </c>
      <c r="H238" s="36">
        <f ca="1">SUMIFS(СВЦЭМ!$G$40:$G$783,СВЦЭМ!$A$40:$A$783,$A238,СВЦЭМ!$B$39:$B$782,H$207)+'СЕТ СН'!$F$12</f>
        <v>0</v>
      </c>
      <c r="I238" s="36">
        <f ca="1">SUMIFS(СВЦЭМ!$G$40:$G$783,СВЦЭМ!$A$40:$A$783,$A238,СВЦЭМ!$B$39:$B$782,I$207)+'СЕТ СН'!$F$12</f>
        <v>0</v>
      </c>
      <c r="J238" s="36">
        <f ca="1">SUMIFS(СВЦЭМ!$G$40:$G$783,СВЦЭМ!$A$40:$A$783,$A238,СВЦЭМ!$B$39:$B$782,J$207)+'СЕТ СН'!$F$12</f>
        <v>0</v>
      </c>
      <c r="K238" s="36">
        <f ca="1">SUMIFS(СВЦЭМ!$G$40:$G$783,СВЦЭМ!$A$40:$A$783,$A238,СВЦЭМ!$B$39:$B$782,K$207)+'СЕТ СН'!$F$12</f>
        <v>0</v>
      </c>
      <c r="L238" s="36">
        <f ca="1">SUMIFS(СВЦЭМ!$G$40:$G$783,СВЦЭМ!$A$40:$A$783,$A238,СВЦЭМ!$B$39:$B$782,L$207)+'СЕТ СН'!$F$12</f>
        <v>0</v>
      </c>
      <c r="M238" s="36">
        <f ca="1">SUMIFS(СВЦЭМ!$G$40:$G$783,СВЦЭМ!$A$40:$A$783,$A238,СВЦЭМ!$B$39:$B$782,M$207)+'СЕТ СН'!$F$12</f>
        <v>0</v>
      </c>
      <c r="N238" s="36">
        <f ca="1">SUMIFS(СВЦЭМ!$G$40:$G$783,СВЦЭМ!$A$40:$A$783,$A238,СВЦЭМ!$B$39:$B$782,N$207)+'СЕТ СН'!$F$12</f>
        <v>0</v>
      </c>
      <c r="O238" s="36">
        <f ca="1">SUMIFS(СВЦЭМ!$G$40:$G$783,СВЦЭМ!$A$40:$A$783,$A238,СВЦЭМ!$B$39:$B$782,O$207)+'СЕТ СН'!$F$12</f>
        <v>0</v>
      </c>
      <c r="P238" s="36">
        <f ca="1">SUMIFS(СВЦЭМ!$G$40:$G$783,СВЦЭМ!$A$40:$A$783,$A238,СВЦЭМ!$B$39:$B$782,P$207)+'СЕТ СН'!$F$12</f>
        <v>0</v>
      </c>
      <c r="Q238" s="36">
        <f ca="1">SUMIFS(СВЦЭМ!$G$40:$G$783,СВЦЭМ!$A$40:$A$783,$A238,СВЦЭМ!$B$39:$B$782,Q$207)+'СЕТ СН'!$F$12</f>
        <v>0</v>
      </c>
      <c r="R238" s="36">
        <f ca="1">SUMIFS(СВЦЭМ!$G$40:$G$783,СВЦЭМ!$A$40:$A$783,$A238,СВЦЭМ!$B$39:$B$782,R$207)+'СЕТ СН'!$F$12</f>
        <v>0</v>
      </c>
      <c r="S238" s="36">
        <f ca="1">SUMIFS(СВЦЭМ!$G$40:$G$783,СВЦЭМ!$A$40:$A$783,$A238,СВЦЭМ!$B$39:$B$782,S$207)+'СЕТ СН'!$F$12</f>
        <v>0</v>
      </c>
      <c r="T238" s="36">
        <f ca="1">SUMIFS(СВЦЭМ!$G$40:$G$783,СВЦЭМ!$A$40:$A$783,$A238,СВЦЭМ!$B$39:$B$782,T$207)+'СЕТ СН'!$F$12</f>
        <v>0</v>
      </c>
      <c r="U238" s="36">
        <f ca="1">SUMIFS(СВЦЭМ!$G$40:$G$783,СВЦЭМ!$A$40:$A$783,$A238,СВЦЭМ!$B$39:$B$782,U$207)+'СЕТ СН'!$F$12</f>
        <v>0</v>
      </c>
      <c r="V238" s="36">
        <f ca="1">SUMIFS(СВЦЭМ!$G$40:$G$783,СВЦЭМ!$A$40:$A$783,$A238,СВЦЭМ!$B$39:$B$782,V$207)+'СЕТ СН'!$F$12</f>
        <v>0</v>
      </c>
      <c r="W238" s="36">
        <f ca="1">SUMIFS(СВЦЭМ!$G$40:$G$783,СВЦЭМ!$A$40:$A$783,$A238,СВЦЭМ!$B$39:$B$782,W$207)+'СЕТ СН'!$F$12</f>
        <v>0</v>
      </c>
      <c r="X238" s="36">
        <f ca="1">SUMIFS(СВЦЭМ!$G$40:$G$783,СВЦЭМ!$A$40:$A$783,$A238,СВЦЭМ!$B$39:$B$782,X$207)+'СЕТ СН'!$F$12</f>
        <v>0</v>
      </c>
      <c r="Y238" s="36">
        <f ca="1">SUMIFS(СВЦЭМ!$G$40:$G$783,СВЦЭМ!$A$40:$A$783,$A238,СВЦЭМ!$B$39:$B$782,Y$207)+'СЕТ СН'!$F$12</f>
        <v>0</v>
      </c>
    </row>
    <row r="239" spans="1:25" ht="15.75" hidden="1" x14ac:dyDescent="0.2">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row>
    <row r="240" spans="1:25" ht="12.75" hidden="1" customHeight="1" x14ac:dyDescent="0.2">
      <c r="A240" s="133" t="s">
        <v>7</v>
      </c>
      <c r="B240" s="127" t="s">
        <v>117</v>
      </c>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9"/>
    </row>
    <row r="241" spans="1:27" ht="12.75" hidden="1" customHeight="1" x14ac:dyDescent="0.2">
      <c r="A241" s="134"/>
      <c r="B241" s="130"/>
      <c r="C241" s="131"/>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2"/>
    </row>
    <row r="242" spans="1:27" s="46" customFormat="1" ht="12.75" hidden="1" customHeight="1" x14ac:dyDescent="0.2">
      <c r="A242" s="135"/>
      <c r="B242" s="34">
        <v>1</v>
      </c>
      <c r="C242" s="34">
        <v>2</v>
      </c>
      <c r="D242" s="34">
        <v>3</v>
      </c>
      <c r="E242" s="34">
        <v>4</v>
      </c>
      <c r="F242" s="34">
        <v>5</v>
      </c>
      <c r="G242" s="34">
        <v>6</v>
      </c>
      <c r="H242" s="34">
        <v>7</v>
      </c>
      <c r="I242" s="34">
        <v>8</v>
      </c>
      <c r="J242" s="34">
        <v>9</v>
      </c>
      <c r="K242" s="34">
        <v>10</v>
      </c>
      <c r="L242" s="34">
        <v>11</v>
      </c>
      <c r="M242" s="34">
        <v>12</v>
      </c>
      <c r="N242" s="34">
        <v>13</v>
      </c>
      <c r="O242" s="34">
        <v>14</v>
      </c>
      <c r="P242" s="34">
        <v>15</v>
      </c>
      <c r="Q242" s="34">
        <v>16</v>
      </c>
      <c r="R242" s="34">
        <v>17</v>
      </c>
      <c r="S242" s="34">
        <v>18</v>
      </c>
      <c r="T242" s="34">
        <v>19</v>
      </c>
      <c r="U242" s="34">
        <v>20</v>
      </c>
      <c r="V242" s="34">
        <v>21</v>
      </c>
      <c r="W242" s="34">
        <v>22</v>
      </c>
      <c r="X242" s="34">
        <v>23</v>
      </c>
      <c r="Y242" s="34">
        <v>24</v>
      </c>
    </row>
    <row r="243" spans="1:27" ht="15.75" hidden="1" customHeight="1" x14ac:dyDescent="0.2">
      <c r="A243" s="35" t="str">
        <f>A208</f>
        <v>01.02.2022</v>
      </c>
      <c r="B243" s="36">
        <f ca="1">SUMIFS(СВЦЭМ!$H$40:$H$783,СВЦЭМ!$A$40:$A$783,$A243,СВЦЭМ!$B$39:$B$782,B$242)+'СЕТ СН'!$F$12</f>
        <v>0</v>
      </c>
      <c r="C243" s="36">
        <f ca="1">SUMIFS(СВЦЭМ!$H$40:$H$783,СВЦЭМ!$A$40:$A$783,$A243,СВЦЭМ!$B$39:$B$782,C$242)+'СЕТ СН'!$F$12</f>
        <v>0</v>
      </c>
      <c r="D243" s="36">
        <f ca="1">SUMIFS(СВЦЭМ!$H$40:$H$783,СВЦЭМ!$A$40:$A$783,$A243,СВЦЭМ!$B$39:$B$782,D$242)+'СЕТ СН'!$F$12</f>
        <v>0</v>
      </c>
      <c r="E243" s="36">
        <f ca="1">SUMIFS(СВЦЭМ!$H$40:$H$783,СВЦЭМ!$A$40:$A$783,$A243,СВЦЭМ!$B$39:$B$782,E$242)+'СЕТ СН'!$F$12</f>
        <v>0</v>
      </c>
      <c r="F243" s="36">
        <f ca="1">SUMIFS(СВЦЭМ!$H$40:$H$783,СВЦЭМ!$A$40:$A$783,$A243,СВЦЭМ!$B$39:$B$782,F$242)+'СЕТ СН'!$F$12</f>
        <v>0</v>
      </c>
      <c r="G243" s="36">
        <f ca="1">SUMIFS(СВЦЭМ!$H$40:$H$783,СВЦЭМ!$A$40:$A$783,$A243,СВЦЭМ!$B$39:$B$782,G$242)+'СЕТ СН'!$F$12</f>
        <v>0</v>
      </c>
      <c r="H243" s="36">
        <f ca="1">SUMIFS(СВЦЭМ!$H$40:$H$783,СВЦЭМ!$A$40:$A$783,$A243,СВЦЭМ!$B$39:$B$782,H$242)+'СЕТ СН'!$F$12</f>
        <v>0</v>
      </c>
      <c r="I243" s="36">
        <f ca="1">SUMIFS(СВЦЭМ!$H$40:$H$783,СВЦЭМ!$A$40:$A$783,$A243,СВЦЭМ!$B$39:$B$782,I$242)+'СЕТ СН'!$F$12</f>
        <v>0</v>
      </c>
      <c r="J243" s="36">
        <f ca="1">SUMIFS(СВЦЭМ!$H$40:$H$783,СВЦЭМ!$A$40:$A$783,$A243,СВЦЭМ!$B$39:$B$782,J$242)+'СЕТ СН'!$F$12</f>
        <v>0</v>
      </c>
      <c r="K243" s="36">
        <f ca="1">SUMIFS(СВЦЭМ!$H$40:$H$783,СВЦЭМ!$A$40:$A$783,$A243,СВЦЭМ!$B$39:$B$782,K$242)+'СЕТ СН'!$F$12</f>
        <v>0</v>
      </c>
      <c r="L243" s="36">
        <f ca="1">SUMIFS(СВЦЭМ!$H$40:$H$783,СВЦЭМ!$A$40:$A$783,$A243,СВЦЭМ!$B$39:$B$782,L$242)+'СЕТ СН'!$F$12</f>
        <v>0</v>
      </c>
      <c r="M243" s="36">
        <f ca="1">SUMIFS(СВЦЭМ!$H$40:$H$783,СВЦЭМ!$A$40:$A$783,$A243,СВЦЭМ!$B$39:$B$782,M$242)+'СЕТ СН'!$F$12</f>
        <v>0</v>
      </c>
      <c r="N243" s="36">
        <f ca="1">SUMIFS(СВЦЭМ!$H$40:$H$783,СВЦЭМ!$A$40:$A$783,$A243,СВЦЭМ!$B$39:$B$782,N$242)+'СЕТ СН'!$F$12</f>
        <v>0</v>
      </c>
      <c r="O243" s="36">
        <f ca="1">SUMIFS(СВЦЭМ!$H$40:$H$783,СВЦЭМ!$A$40:$A$783,$A243,СВЦЭМ!$B$39:$B$782,O$242)+'СЕТ СН'!$F$12</f>
        <v>0</v>
      </c>
      <c r="P243" s="36">
        <f ca="1">SUMIFS(СВЦЭМ!$H$40:$H$783,СВЦЭМ!$A$40:$A$783,$A243,СВЦЭМ!$B$39:$B$782,P$242)+'СЕТ СН'!$F$12</f>
        <v>0</v>
      </c>
      <c r="Q243" s="36">
        <f ca="1">SUMIFS(СВЦЭМ!$H$40:$H$783,СВЦЭМ!$A$40:$A$783,$A243,СВЦЭМ!$B$39:$B$782,Q$242)+'СЕТ СН'!$F$12</f>
        <v>0</v>
      </c>
      <c r="R243" s="36">
        <f ca="1">SUMIFS(СВЦЭМ!$H$40:$H$783,СВЦЭМ!$A$40:$A$783,$A243,СВЦЭМ!$B$39:$B$782,R$242)+'СЕТ СН'!$F$12</f>
        <v>0</v>
      </c>
      <c r="S243" s="36">
        <f ca="1">SUMIFS(СВЦЭМ!$H$40:$H$783,СВЦЭМ!$A$40:$A$783,$A243,СВЦЭМ!$B$39:$B$782,S$242)+'СЕТ СН'!$F$12</f>
        <v>0</v>
      </c>
      <c r="T243" s="36">
        <f ca="1">SUMIFS(СВЦЭМ!$H$40:$H$783,СВЦЭМ!$A$40:$A$783,$A243,СВЦЭМ!$B$39:$B$782,T$242)+'СЕТ СН'!$F$12</f>
        <v>0</v>
      </c>
      <c r="U243" s="36">
        <f ca="1">SUMIFS(СВЦЭМ!$H$40:$H$783,СВЦЭМ!$A$40:$A$783,$A243,СВЦЭМ!$B$39:$B$782,U$242)+'СЕТ СН'!$F$12</f>
        <v>0</v>
      </c>
      <c r="V243" s="36">
        <f ca="1">SUMIFS(СВЦЭМ!$H$40:$H$783,СВЦЭМ!$A$40:$A$783,$A243,СВЦЭМ!$B$39:$B$782,V$242)+'СЕТ СН'!$F$12</f>
        <v>0</v>
      </c>
      <c r="W243" s="36">
        <f ca="1">SUMIFS(СВЦЭМ!$H$40:$H$783,СВЦЭМ!$A$40:$A$783,$A243,СВЦЭМ!$B$39:$B$782,W$242)+'СЕТ СН'!$F$12</f>
        <v>0</v>
      </c>
      <c r="X243" s="36">
        <f ca="1">SUMIFS(СВЦЭМ!$H$40:$H$783,СВЦЭМ!$A$40:$A$783,$A243,СВЦЭМ!$B$39:$B$782,X$242)+'СЕТ СН'!$F$12</f>
        <v>0</v>
      </c>
      <c r="Y243" s="36">
        <f ca="1">SUMIFS(СВЦЭМ!$H$40:$H$783,СВЦЭМ!$A$40:$A$783,$A243,СВЦЭМ!$B$39:$B$782,Y$242)+'СЕТ СН'!$F$12</f>
        <v>0</v>
      </c>
      <c r="AA243" s="45"/>
    </row>
    <row r="244" spans="1:27" ht="15.75" hidden="1" x14ac:dyDescent="0.2">
      <c r="A244" s="35">
        <f>A243+1</f>
        <v>44594</v>
      </c>
      <c r="B244" s="36">
        <f ca="1">SUMIFS(СВЦЭМ!$H$40:$H$783,СВЦЭМ!$A$40:$A$783,$A244,СВЦЭМ!$B$39:$B$782,B$242)+'СЕТ СН'!$F$12</f>
        <v>0</v>
      </c>
      <c r="C244" s="36">
        <f ca="1">SUMIFS(СВЦЭМ!$H$40:$H$783,СВЦЭМ!$A$40:$A$783,$A244,СВЦЭМ!$B$39:$B$782,C$242)+'СЕТ СН'!$F$12</f>
        <v>0</v>
      </c>
      <c r="D244" s="36">
        <f ca="1">SUMIFS(СВЦЭМ!$H$40:$H$783,СВЦЭМ!$A$40:$A$783,$A244,СВЦЭМ!$B$39:$B$782,D$242)+'СЕТ СН'!$F$12</f>
        <v>0</v>
      </c>
      <c r="E244" s="36">
        <f ca="1">SUMIFS(СВЦЭМ!$H$40:$H$783,СВЦЭМ!$A$40:$A$783,$A244,СВЦЭМ!$B$39:$B$782,E$242)+'СЕТ СН'!$F$12</f>
        <v>0</v>
      </c>
      <c r="F244" s="36">
        <f ca="1">SUMIFS(СВЦЭМ!$H$40:$H$783,СВЦЭМ!$A$40:$A$783,$A244,СВЦЭМ!$B$39:$B$782,F$242)+'СЕТ СН'!$F$12</f>
        <v>0</v>
      </c>
      <c r="G244" s="36">
        <f ca="1">SUMIFS(СВЦЭМ!$H$40:$H$783,СВЦЭМ!$A$40:$A$783,$A244,СВЦЭМ!$B$39:$B$782,G$242)+'СЕТ СН'!$F$12</f>
        <v>0</v>
      </c>
      <c r="H244" s="36">
        <f ca="1">SUMIFS(СВЦЭМ!$H$40:$H$783,СВЦЭМ!$A$40:$A$783,$A244,СВЦЭМ!$B$39:$B$782,H$242)+'СЕТ СН'!$F$12</f>
        <v>0</v>
      </c>
      <c r="I244" s="36">
        <f ca="1">SUMIFS(СВЦЭМ!$H$40:$H$783,СВЦЭМ!$A$40:$A$783,$A244,СВЦЭМ!$B$39:$B$782,I$242)+'СЕТ СН'!$F$12</f>
        <v>0</v>
      </c>
      <c r="J244" s="36">
        <f ca="1">SUMIFS(СВЦЭМ!$H$40:$H$783,СВЦЭМ!$A$40:$A$783,$A244,СВЦЭМ!$B$39:$B$782,J$242)+'СЕТ СН'!$F$12</f>
        <v>0</v>
      </c>
      <c r="K244" s="36">
        <f ca="1">SUMIFS(СВЦЭМ!$H$40:$H$783,СВЦЭМ!$A$40:$A$783,$A244,СВЦЭМ!$B$39:$B$782,K$242)+'СЕТ СН'!$F$12</f>
        <v>0</v>
      </c>
      <c r="L244" s="36">
        <f ca="1">SUMIFS(СВЦЭМ!$H$40:$H$783,СВЦЭМ!$A$40:$A$783,$A244,СВЦЭМ!$B$39:$B$782,L$242)+'СЕТ СН'!$F$12</f>
        <v>0</v>
      </c>
      <c r="M244" s="36">
        <f ca="1">SUMIFS(СВЦЭМ!$H$40:$H$783,СВЦЭМ!$A$40:$A$783,$A244,СВЦЭМ!$B$39:$B$782,M$242)+'СЕТ СН'!$F$12</f>
        <v>0</v>
      </c>
      <c r="N244" s="36">
        <f ca="1">SUMIFS(СВЦЭМ!$H$40:$H$783,СВЦЭМ!$A$40:$A$783,$A244,СВЦЭМ!$B$39:$B$782,N$242)+'СЕТ СН'!$F$12</f>
        <v>0</v>
      </c>
      <c r="O244" s="36">
        <f ca="1">SUMIFS(СВЦЭМ!$H$40:$H$783,СВЦЭМ!$A$40:$A$783,$A244,СВЦЭМ!$B$39:$B$782,O$242)+'СЕТ СН'!$F$12</f>
        <v>0</v>
      </c>
      <c r="P244" s="36">
        <f ca="1">SUMIFS(СВЦЭМ!$H$40:$H$783,СВЦЭМ!$A$40:$A$783,$A244,СВЦЭМ!$B$39:$B$782,P$242)+'СЕТ СН'!$F$12</f>
        <v>0</v>
      </c>
      <c r="Q244" s="36">
        <f ca="1">SUMIFS(СВЦЭМ!$H$40:$H$783,СВЦЭМ!$A$40:$A$783,$A244,СВЦЭМ!$B$39:$B$782,Q$242)+'СЕТ СН'!$F$12</f>
        <v>0</v>
      </c>
      <c r="R244" s="36">
        <f ca="1">SUMIFS(СВЦЭМ!$H$40:$H$783,СВЦЭМ!$A$40:$A$783,$A244,СВЦЭМ!$B$39:$B$782,R$242)+'СЕТ СН'!$F$12</f>
        <v>0</v>
      </c>
      <c r="S244" s="36">
        <f ca="1">SUMIFS(СВЦЭМ!$H$40:$H$783,СВЦЭМ!$A$40:$A$783,$A244,СВЦЭМ!$B$39:$B$782,S$242)+'СЕТ СН'!$F$12</f>
        <v>0</v>
      </c>
      <c r="T244" s="36">
        <f ca="1">SUMIFS(СВЦЭМ!$H$40:$H$783,СВЦЭМ!$A$40:$A$783,$A244,СВЦЭМ!$B$39:$B$782,T$242)+'СЕТ СН'!$F$12</f>
        <v>0</v>
      </c>
      <c r="U244" s="36">
        <f ca="1">SUMIFS(СВЦЭМ!$H$40:$H$783,СВЦЭМ!$A$40:$A$783,$A244,СВЦЭМ!$B$39:$B$782,U$242)+'СЕТ СН'!$F$12</f>
        <v>0</v>
      </c>
      <c r="V244" s="36">
        <f ca="1">SUMIFS(СВЦЭМ!$H$40:$H$783,СВЦЭМ!$A$40:$A$783,$A244,СВЦЭМ!$B$39:$B$782,V$242)+'СЕТ СН'!$F$12</f>
        <v>0</v>
      </c>
      <c r="W244" s="36">
        <f ca="1">SUMIFS(СВЦЭМ!$H$40:$H$783,СВЦЭМ!$A$40:$A$783,$A244,СВЦЭМ!$B$39:$B$782,W$242)+'СЕТ СН'!$F$12</f>
        <v>0</v>
      </c>
      <c r="X244" s="36">
        <f ca="1">SUMIFS(СВЦЭМ!$H$40:$H$783,СВЦЭМ!$A$40:$A$783,$A244,СВЦЭМ!$B$39:$B$782,X$242)+'СЕТ СН'!$F$12</f>
        <v>0</v>
      </c>
      <c r="Y244" s="36">
        <f ca="1">SUMIFS(СВЦЭМ!$H$40:$H$783,СВЦЭМ!$A$40:$A$783,$A244,СВЦЭМ!$B$39:$B$782,Y$242)+'СЕТ СН'!$F$12</f>
        <v>0</v>
      </c>
    </row>
    <row r="245" spans="1:27" ht="15.75" hidden="1" x14ac:dyDescent="0.2">
      <c r="A245" s="35">
        <f t="shared" ref="A245:A273" si="7">A244+1</f>
        <v>44595</v>
      </c>
      <c r="B245" s="36">
        <f ca="1">SUMIFS(СВЦЭМ!$H$40:$H$783,СВЦЭМ!$A$40:$A$783,$A245,СВЦЭМ!$B$39:$B$782,B$242)+'СЕТ СН'!$F$12</f>
        <v>0</v>
      </c>
      <c r="C245" s="36">
        <f ca="1">SUMIFS(СВЦЭМ!$H$40:$H$783,СВЦЭМ!$A$40:$A$783,$A245,СВЦЭМ!$B$39:$B$782,C$242)+'СЕТ СН'!$F$12</f>
        <v>0</v>
      </c>
      <c r="D245" s="36">
        <f ca="1">SUMIFS(СВЦЭМ!$H$40:$H$783,СВЦЭМ!$A$40:$A$783,$A245,СВЦЭМ!$B$39:$B$782,D$242)+'СЕТ СН'!$F$12</f>
        <v>0</v>
      </c>
      <c r="E245" s="36">
        <f ca="1">SUMIFS(СВЦЭМ!$H$40:$H$783,СВЦЭМ!$A$40:$A$783,$A245,СВЦЭМ!$B$39:$B$782,E$242)+'СЕТ СН'!$F$12</f>
        <v>0</v>
      </c>
      <c r="F245" s="36">
        <f ca="1">SUMIFS(СВЦЭМ!$H$40:$H$783,СВЦЭМ!$A$40:$A$783,$A245,СВЦЭМ!$B$39:$B$782,F$242)+'СЕТ СН'!$F$12</f>
        <v>0</v>
      </c>
      <c r="G245" s="36">
        <f ca="1">SUMIFS(СВЦЭМ!$H$40:$H$783,СВЦЭМ!$A$40:$A$783,$A245,СВЦЭМ!$B$39:$B$782,G$242)+'СЕТ СН'!$F$12</f>
        <v>0</v>
      </c>
      <c r="H245" s="36">
        <f ca="1">SUMIFS(СВЦЭМ!$H$40:$H$783,СВЦЭМ!$A$40:$A$783,$A245,СВЦЭМ!$B$39:$B$782,H$242)+'СЕТ СН'!$F$12</f>
        <v>0</v>
      </c>
      <c r="I245" s="36">
        <f ca="1">SUMIFS(СВЦЭМ!$H$40:$H$783,СВЦЭМ!$A$40:$A$783,$A245,СВЦЭМ!$B$39:$B$782,I$242)+'СЕТ СН'!$F$12</f>
        <v>0</v>
      </c>
      <c r="J245" s="36">
        <f ca="1">SUMIFS(СВЦЭМ!$H$40:$H$783,СВЦЭМ!$A$40:$A$783,$A245,СВЦЭМ!$B$39:$B$782,J$242)+'СЕТ СН'!$F$12</f>
        <v>0</v>
      </c>
      <c r="K245" s="36">
        <f ca="1">SUMIFS(СВЦЭМ!$H$40:$H$783,СВЦЭМ!$A$40:$A$783,$A245,СВЦЭМ!$B$39:$B$782,K$242)+'СЕТ СН'!$F$12</f>
        <v>0</v>
      </c>
      <c r="L245" s="36">
        <f ca="1">SUMIFS(СВЦЭМ!$H$40:$H$783,СВЦЭМ!$A$40:$A$783,$A245,СВЦЭМ!$B$39:$B$782,L$242)+'СЕТ СН'!$F$12</f>
        <v>0</v>
      </c>
      <c r="M245" s="36">
        <f ca="1">SUMIFS(СВЦЭМ!$H$40:$H$783,СВЦЭМ!$A$40:$A$783,$A245,СВЦЭМ!$B$39:$B$782,M$242)+'СЕТ СН'!$F$12</f>
        <v>0</v>
      </c>
      <c r="N245" s="36">
        <f ca="1">SUMIFS(СВЦЭМ!$H$40:$H$783,СВЦЭМ!$A$40:$A$783,$A245,СВЦЭМ!$B$39:$B$782,N$242)+'СЕТ СН'!$F$12</f>
        <v>0</v>
      </c>
      <c r="O245" s="36">
        <f ca="1">SUMIFS(СВЦЭМ!$H$40:$H$783,СВЦЭМ!$A$40:$A$783,$A245,СВЦЭМ!$B$39:$B$782,O$242)+'СЕТ СН'!$F$12</f>
        <v>0</v>
      </c>
      <c r="P245" s="36">
        <f ca="1">SUMIFS(СВЦЭМ!$H$40:$H$783,СВЦЭМ!$A$40:$A$783,$A245,СВЦЭМ!$B$39:$B$782,P$242)+'СЕТ СН'!$F$12</f>
        <v>0</v>
      </c>
      <c r="Q245" s="36">
        <f ca="1">SUMIFS(СВЦЭМ!$H$40:$H$783,СВЦЭМ!$A$40:$A$783,$A245,СВЦЭМ!$B$39:$B$782,Q$242)+'СЕТ СН'!$F$12</f>
        <v>0</v>
      </c>
      <c r="R245" s="36">
        <f ca="1">SUMIFS(СВЦЭМ!$H$40:$H$783,СВЦЭМ!$A$40:$A$783,$A245,СВЦЭМ!$B$39:$B$782,R$242)+'СЕТ СН'!$F$12</f>
        <v>0</v>
      </c>
      <c r="S245" s="36">
        <f ca="1">SUMIFS(СВЦЭМ!$H$40:$H$783,СВЦЭМ!$A$40:$A$783,$A245,СВЦЭМ!$B$39:$B$782,S$242)+'СЕТ СН'!$F$12</f>
        <v>0</v>
      </c>
      <c r="T245" s="36">
        <f ca="1">SUMIFS(СВЦЭМ!$H$40:$H$783,СВЦЭМ!$A$40:$A$783,$A245,СВЦЭМ!$B$39:$B$782,T$242)+'СЕТ СН'!$F$12</f>
        <v>0</v>
      </c>
      <c r="U245" s="36">
        <f ca="1">SUMIFS(СВЦЭМ!$H$40:$H$783,СВЦЭМ!$A$40:$A$783,$A245,СВЦЭМ!$B$39:$B$782,U$242)+'СЕТ СН'!$F$12</f>
        <v>0</v>
      </c>
      <c r="V245" s="36">
        <f ca="1">SUMIFS(СВЦЭМ!$H$40:$H$783,СВЦЭМ!$A$40:$A$783,$A245,СВЦЭМ!$B$39:$B$782,V$242)+'СЕТ СН'!$F$12</f>
        <v>0</v>
      </c>
      <c r="W245" s="36">
        <f ca="1">SUMIFS(СВЦЭМ!$H$40:$H$783,СВЦЭМ!$A$40:$A$783,$A245,СВЦЭМ!$B$39:$B$782,W$242)+'СЕТ СН'!$F$12</f>
        <v>0</v>
      </c>
      <c r="X245" s="36">
        <f ca="1">SUMIFS(СВЦЭМ!$H$40:$H$783,СВЦЭМ!$A$40:$A$783,$A245,СВЦЭМ!$B$39:$B$782,X$242)+'СЕТ СН'!$F$12</f>
        <v>0</v>
      </c>
      <c r="Y245" s="36">
        <f ca="1">SUMIFS(СВЦЭМ!$H$40:$H$783,СВЦЭМ!$A$40:$A$783,$A245,СВЦЭМ!$B$39:$B$782,Y$242)+'СЕТ СН'!$F$12</f>
        <v>0</v>
      </c>
    </row>
    <row r="246" spans="1:27" ht="15.75" hidden="1" x14ac:dyDescent="0.2">
      <c r="A246" s="35">
        <f t="shared" si="7"/>
        <v>44596</v>
      </c>
      <c r="B246" s="36">
        <f ca="1">SUMIFS(СВЦЭМ!$H$40:$H$783,СВЦЭМ!$A$40:$A$783,$A246,СВЦЭМ!$B$39:$B$782,B$242)+'СЕТ СН'!$F$12</f>
        <v>0</v>
      </c>
      <c r="C246" s="36">
        <f ca="1">SUMIFS(СВЦЭМ!$H$40:$H$783,СВЦЭМ!$A$40:$A$783,$A246,СВЦЭМ!$B$39:$B$782,C$242)+'СЕТ СН'!$F$12</f>
        <v>0</v>
      </c>
      <c r="D246" s="36">
        <f ca="1">SUMIFS(СВЦЭМ!$H$40:$H$783,СВЦЭМ!$A$40:$A$783,$A246,СВЦЭМ!$B$39:$B$782,D$242)+'СЕТ СН'!$F$12</f>
        <v>0</v>
      </c>
      <c r="E246" s="36">
        <f ca="1">SUMIFS(СВЦЭМ!$H$40:$H$783,СВЦЭМ!$A$40:$A$783,$A246,СВЦЭМ!$B$39:$B$782,E$242)+'СЕТ СН'!$F$12</f>
        <v>0</v>
      </c>
      <c r="F246" s="36">
        <f ca="1">SUMIFS(СВЦЭМ!$H$40:$H$783,СВЦЭМ!$A$40:$A$783,$A246,СВЦЭМ!$B$39:$B$782,F$242)+'СЕТ СН'!$F$12</f>
        <v>0</v>
      </c>
      <c r="G246" s="36">
        <f ca="1">SUMIFS(СВЦЭМ!$H$40:$H$783,СВЦЭМ!$A$40:$A$783,$A246,СВЦЭМ!$B$39:$B$782,G$242)+'СЕТ СН'!$F$12</f>
        <v>0</v>
      </c>
      <c r="H246" s="36">
        <f ca="1">SUMIFS(СВЦЭМ!$H$40:$H$783,СВЦЭМ!$A$40:$A$783,$A246,СВЦЭМ!$B$39:$B$782,H$242)+'СЕТ СН'!$F$12</f>
        <v>0</v>
      </c>
      <c r="I246" s="36">
        <f ca="1">SUMIFS(СВЦЭМ!$H$40:$H$783,СВЦЭМ!$A$40:$A$783,$A246,СВЦЭМ!$B$39:$B$782,I$242)+'СЕТ СН'!$F$12</f>
        <v>0</v>
      </c>
      <c r="J246" s="36">
        <f ca="1">SUMIFS(СВЦЭМ!$H$40:$H$783,СВЦЭМ!$A$40:$A$783,$A246,СВЦЭМ!$B$39:$B$782,J$242)+'СЕТ СН'!$F$12</f>
        <v>0</v>
      </c>
      <c r="K246" s="36">
        <f ca="1">SUMIFS(СВЦЭМ!$H$40:$H$783,СВЦЭМ!$A$40:$A$783,$A246,СВЦЭМ!$B$39:$B$782,K$242)+'СЕТ СН'!$F$12</f>
        <v>0</v>
      </c>
      <c r="L246" s="36">
        <f ca="1">SUMIFS(СВЦЭМ!$H$40:$H$783,СВЦЭМ!$A$40:$A$783,$A246,СВЦЭМ!$B$39:$B$782,L$242)+'СЕТ СН'!$F$12</f>
        <v>0</v>
      </c>
      <c r="M246" s="36">
        <f ca="1">SUMIFS(СВЦЭМ!$H$40:$H$783,СВЦЭМ!$A$40:$A$783,$A246,СВЦЭМ!$B$39:$B$782,M$242)+'СЕТ СН'!$F$12</f>
        <v>0</v>
      </c>
      <c r="N246" s="36">
        <f ca="1">SUMIFS(СВЦЭМ!$H$40:$H$783,СВЦЭМ!$A$40:$A$783,$A246,СВЦЭМ!$B$39:$B$782,N$242)+'СЕТ СН'!$F$12</f>
        <v>0</v>
      </c>
      <c r="O246" s="36">
        <f ca="1">SUMIFS(СВЦЭМ!$H$40:$H$783,СВЦЭМ!$A$40:$A$783,$A246,СВЦЭМ!$B$39:$B$782,O$242)+'СЕТ СН'!$F$12</f>
        <v>0</v>
      </c>
      <c r="P246" s="36">
        <f ca="1">SUMIFS(СВЦЭМ!$H$40:$H$783,СВЦЭМ!$A$40:$A$783,$A246,СВЦЭМ!$B$39:$B$782,P$242)+'СЕТ СН'!$F$12</f>
        <v>0</v>
      </c>
      <c r="Q246" s="36">
        <f ca="1">SUMIFS(СВЦЭМ!$H$40:$H$783,СВЦЭМ!$A$40:$A$783,$A246,СВЦЭМ!$B$39:$B$782,Q$242)+'СЕТ СН'!$F$12</f>
        <v>0</v>
      </c>
      <c r="R246" s="36">
        <f ca="1">SUMIFS(СВЦЭМ!$H$40:$H$783,СВЦЭМ!$A$40:$A$783,$A246,СВЦЭМ!$B$39:$B$782,R$242)+'СЕТ СН'!$F$12</f>
        <v>0</v>
      </c>
      <c r="S246" s="36">
        <f ca="1">SUMIFS(СВЦЭМ!$H$40:$H$783,СВЦЭМ!$A$40:$A$783,$A246,СВЦЭМ!$B$39:$B$782,S$242)+'СЕТ СН'!$F$12</f>
        <v>0</v>
      </c>
      <c r="T246" s="36">
        <f ca="1">SUMIFS(СВЦЭМ!$H$40:$H$783,СВЦЭМ!$A$40:$A$783,$A246,СВЦЭМ!$B$39:$B$782,T$242)+'СЕТ СН'!$F$12</f>
        <v>0</v>
      </c>
      <c r="U246" s="36">
        <f ca="1">SUMIFS(СВЦЭМ!$H$40:$H$783,СВЦЭМ!$A$40:$A$783,$A246,СВЦЭМ!$B$39:$B$782,U$242)+'СЕТ СН'!$F$12</f>
        <v>0</v>
      </c>
      <c r="V246" s="36">
        <f ca="1">SUMIFS(СВЦЭМ!$H$40:$H$783,СВЦЭМ!$A$40:$A$783,$A246,СВЦЭМ!$B$39:$B$782,V$242)+'СЕТ СН'!$F$12</f>
        <v>0</v>
      </c>
      <c r="W246" s="36">
        <f ca="1">SUMIFS(СВЦЭМ!$H$40:$H$783,СВЦЭМ!$A$40:$A$783,$A246,СВЦЭМ!$B$39:$B$782,W$242)+'СЕТ СН'!$F$12</f>
        <v>0</v>
      </c>
      <c r="X246" s="36">
        <f ca="1">SUMIFS(СВЦЭМ!$H$40:$H$783,СВЦЭМ!$A$40:$A$783,$A246,СВЦЭМ!$B$39:$B$782,X$242)+'СЕТ СН'!$F$12</f>
        <v>0</v>
      </c>
      <c r="Y246" s="36">
        <f ca="1">SUMIFS(СВЦЭМ!$H$40:$H$783,СВЦЭМ!$A$40:$A$783,$A246,СВЦЭМ!$B$39:$B$782,Y$242)+'СЕТ СН'!$F$12</f>
        <v>0</v>
      </c>
    </row>
    <row r="247" spans="1:27" ht="15.75" hidden="1" x14ac:dyDescent="0.2">
      <c r="A247" s="35">
        <f t="shared" si="7"/>
        <v>44597</v>
      </c>
      <c r="B247" s="36">
        <f ca="1">SUMIFS(СВЦЭМ!$H$40:$H$783,СВЦЭМ!$A$40:$A$783,$A247,СВЦЭМ!$B$39:$B$782,B$242)+'СЕТ СН'!$F$12</f>
        <v>0</v>
      </c>
      <c r="C247" s="36">
        <f ca="1">SUMIFS(СВЦЭМ!$H$40:$H$783,СВЦЭМ!$A$40:$A$783,$A247,СВЦЭМ!$B$39:$B$782,C$242)+'СЕТ СН'!$F$12</f>
        <v>0</v>
      </c>
      <c r="D247" s="36">
        <f ca="1">SUMIFS(СВЦЭМ!$H$40:$H$783,СВЦЭМ!$A$40:$A$783,$A247,СВЦЭМ!$B$39:$B$782,D$242)+'СЕТ СН'!$F$12</f>
        <v>0</v>
      </c>
      <c r="E247" s="36">
        <f ca="1">SUMIFS(СВЦЭМ!$H$40:$H$783,СВЦЭМ!$A$40:$A$783,$A247,СВЦЭМ!$B$39:$B$782,E$242)+'СЕТ СН'!$F$12</f>
        <v>0</v>
      </c>
      <c r="F247" s="36">
        <f ca="1">SUMIFS(СВЦЭМ!$H$40:$H$783,СВЦЭМ!$A$40:$A$783,$A247,СВЦЭМ!$B$39:$B$782,F$242)+'СЕТ СН'!$F$12</f>
        <v>0</v>
      </c>
      <c r="G247" s="36">
        <f ca="1">SUMIFS(СВЦЭМ!$H$40:$H$783,СВЦЭМ!$A$40:$A$783,$A247,СВЦЭМ!$B$39:$B$782,G$242)+'СЕТ СН'!$F$12</f>
        <v>0</v>
      </c>
      <c r="H247" s="36">
        <f ca="1">SUMIFS(СВЦЭМ!$H$40:$H$783,СВЦЭМ!$A$40:$A$783,$A247,СВЦЭМ!$B$39:$B$782,H$242)+'СЕТ СН'!$F$12</f>
        <v>0</v>
      </c>
      <c r="I247" s="36">
        <f ca="1">SUMIFS(СВЦЭМ!$H$40:$H$783,СВЦЭМ!$A$40:$A$783,$A247,СВЦЭМ!$B$39:$B$782,I$242)+'СЕТ СН'!$F$12</f>
        <v>0</v>
      </c>
      <c r="J247" s="36">
        <f ca="1">SUMIFS(СВЦЭМ!$H$40:$H$783,СВЦЭМ!$A$40:$A$783,$A247,СВЦЭМ!$B$39:$B$782,J$242)+'СЕТ СН'!$F$12</f>
        <v>0</v>
      </c>
      <c r="K247" s="36">
        <f ca="1">SUMIFS(СВЦЭМ!$H$40:$H$783,СВЦЭМ!$A$40:$A$783,$A247,СВЦЭМ!$B$39:$B$782,K$242)+'СЕТ СН'!$F$12</f>
        <v>0</v>
      </c>
      <c r="L247" s="36">
        <f ca="1">SUMIFS(СВЦЭМ!$H$40:$H$783,СВЦЭМ!$A$40:$A$783,$A247,СВЦЭМ!$B$39:$B$782,L$242)+'СЕТ СН'!$F$12</f>
        <v>0</v>
      </c>
      <c r="M247" s="36">
        <f ca="1">SUMIFS(СВЦЭМ!$H$40:$H$783,СВЦЭМ!$A$40:$A$783,$A247,СВЦЭМ!$B$39:$B$782,M$242)+'СЕТ СН'!$F$12</f>
        <v>0</v>
      </c>
      <c r="N247" s="36">
        <f ca="1">SUMIFS(СВЦЭМ!$H$40:$H$783,СВЦЭМ!$A$40:$A$783,$A247,СВЦЭМ!$B$39:$B$782,N$242)+'СЕТ СН'!$F$12</f>
        <v>0</v>
      </c>
      <c r="O247" s="36">
        <f ca="1">SUMIFS(СВЦЭМ!$H$40:$H$783,СВЦЭМ!$A$40:$A$783,$A247,СВЦЭМ!$B$39:$B$782,O$242)+'СЕТ СН'!$F$12</f>
        <v>0</v>
      </c>
      <c r="P247" s="36">
        <f ca="1">SUMIFS(СВЦЭМ!$H$40:$H$783,СВЦЭМ!$A$40:$A$783,$A247,СВЦЭМ!$B$39:$B$782,P$242)+'СЕТ СН'!$F$12</f>
        <v>0</v>
      </c>
      <c r="Q247" s="36">
        <f ca="1">SUMIFS(СВЦЭМ!$H$40:$H$783,СВЦЭМ!$A$40:$A$783,$A247,СВЦЭМ!$B$39:$B$782,Q$242)+'СЕТ СН'!$F$12</f>
        <v>0</v>
      </c>
      <c r="R247" s="36">
        <f ca="1">SUMIFS(СВЦЭМ!$H$40:$H$783,СВЦЭМ!$A$40:$A$783,$A247,СВЦЭМ!$B$39:$B$782,R$242)+'СЕТ СН'!$F$12</f>
        <v>0</v>
      </c>
      <c r="S247" s="36">
        <f ca="1">SUMIFS(СВЦЭМ!$H$40:$H$783,СВЦЭМ!$A$40:$A$783,$A247,СВЦЭМ!$B$39:$B$782,S$242)+'СЕТ СН'!$F$12</f>
        <v>0</v>
      </c>
      <c r="T247" s="36">
        <f ca="1">SUMIFS(СВЦЭМ!$H$40:$H$783,СВЦЭМ!$A$40:$A$783,$A247,СВЦЭМ!$B$39:$B$782,T$242)+'СЕТ СН'!$F$12</f>
        <v>0</v>
      </c>
      <c r="U247" s="36">
        <f ca="1">SUMIFS(СВЦЭМ!$H$40:$H$783,СВЦЭМ!$A$40:$A$783,$A247,СВЦЭМ!$B$39:$B$782,U$242)+'СЕТ СН'!$F$12</f>
        <v>0</v>
      </c>
      <c r="V247" s="36">
        <f ca="1">SUMIFS(СВЦЭМ!$H$40:$H$783,СВЦЭМ!$A$40:$A$783,$A247,СВЦЭМ!$B$39:$B$782,V$242)+'СЕТ СН'!$F$12</f>
        <v>0</v>
      </c>
      <c r="W247" s="36">
        <f ca="1">SUMIFS(СВЦЭМ!$H$40:$H$783,СВЦЭМ!$A$40:$A$783,$A247,СВЦЭМ!$B$39:$B$782,W$242)+'СЕТ СН'!$F$12</f>
        <v>0</v>
      </c>
      <c r="X247" s="36">
        <f ca="1">SUMIFS(СВЦЭМ!$H$40:$H$783,СВЦЭМ!$A$40:$A$783,$A247,СВЦЭМ!$B$39:$B$782,X$242)+'СЕТ СН'!$F$12</f>
        <v>0</v>
      </c>
      <c r="Y247" s="36">
        <f ca="1">SUMIFS(СВЦЭМ!$H$40:$H$783,СВЦЭМ!$A$40:$A$783,$A247,СВЦЭМ!$B$39:$B$782,Y$242)+'СЕТ СН'!$F$12</f>
        <v>0</v>
      </c>
    </row>
    <row r="248" spans="1:27" ht="15.75" hidden="1" x14ac:dyDescent="0.2">
      <c r="A248" s="35">
        <f t="shared" si="7"/>
        <v>44598</v>
      </c>
      <c r="B248" s="36">
        <f ca="1">SUMIFS(СВЦЭМ!$H$40:$H$783,СВЦЭМ!$A$40:$A$783,$A248,СВЦЭМ!$B$39:$B$782,B$242)+'СЕТ СН'!$F$12</f>
        <v>0</v>
      </c>
      <c r="C248" s="36">
        <f ca="1">SUMIFS(СВЦЭМ!$H$40:$H$783,СВЦЭМ!$A$40:$A$783,$A248,СВЦЭМ!$B$39:$B$782,C$242)+'СЕТ СН'!$F$12</f>
        <v>0</v>
      </c>
      <c r="D248" s="36">
        <f ca="1">SUMIFS(СВЦЭМ!$H$40:$H$783,СВЦЭМ!$A$40:$A$783,$A248,СВЦЭМ!$B$39:$B$782,D$242)+'СЕТ СН'!$F$12</f>
        <v>0</v>
      </c>
      <c r="E248" s="36">
        <f ca="1">SUMIFS(СВЦЭМ!$H$40:$H$783,СВЦЭМ!$A$40:$A$783,$A248,СВЦЭМ!$B$39:$B$782,E$242)+'СЕТ СН'!$F$12</f>
        <v>0</v>
      </c>
      <c r="F248" s="36">
        <f ca="1">SUMIFS(СВЦЭМ!$H$40:$H$783,СВЦЭМ!$A$40:$A$783,$A248,СВЦЭМ!$B$39:$B$782,F$242)+'СЕТ СН'!$F$12</f>
        <v>0</v>
      </c>
      <c r="G248" s="36">
        <f ca="1">SUMIFS(СВЦЭМ!$H$40:$H$783,СВЦЭМ!$A$40:$A$783,$A248,СВЦЭМ!$B$39:$B$782,G$242)+'СЕТ СН'!$F$12</f>
        <v>0</v>
      </c>
      <c r="H248" s="36">
        <f ca="1">SUMIFS(СВЦЭМ!$H$40:$H$783,СВЦЭМ!$A$40:$A$783,$A248,СВЦЭМ!$B$39:$B$782,H$242)+'СЕТ СН'!$F$12</f>
        <v>0</v>
      </c>
      <c r="I248" s="36">
        <f ca="1">SUMIFS(СВЦЭМ!$H$40:$H$783,СВЦЭМ!$A$40:$A$783,$A248,СВЦЭМ!$B$39:$B$782,I$242)+'СЕТ СН'!$F$12</f>
        <v>0</v>
      </c>
      <c r="J248" s="36">
        <f ca="1">SUMIFS(СВЦЭМ!$H$40:$H$783,СВЦЭМ!$A$40:$A$783,$A248,СВЦЭМ!$B$39:$B$782,J$242)+'СЕТ СН'!$F$12</f>
        <v>0</v>
      </c>
      <c r="K248" s="36">
        <f ca="1">SUMIFS(СВЦЭМ!$H$40:$H$783,СВЦЭМ!$A$40:$A$783,$A248,СВЦЭМ!$B$39:$B$782,K$242)+'СЕТ СН'!$F$12</f>
        <v>0</v>
      </c>
      <c r="L248" s="36">
        <f ca="1">SUMIFS(СВЦЭМ!$H$40:$H$783,СВЦЭМ!$A$40:$A$783,$A248,СВЦЭМ!$B$39:$B$782,L$242)+'СЕТ СН'!$F$12</f>
        <v>0</v>
      </c>
      <c r="M248" s="36">
        <f ca="1">SUMIFS(СВЦЭМ!$H$40:$H$783,СВЦЭМ!$A$40:$A$783,$A248,СВЦЭМ!$B$39:$B$782,M$242)+'СЕТ СН'!$F$12</f>
        <v>0</v>
      </c>
      <c r="N248" s="36">
        <f ca="1">SUMIFS(СВЦЭМ!$H$40:$H$783,СВЦЭМ!$A$40:$A$783,$A248,СВЦЭМ!$B$39:$B$782,N$242)+'СЕТ СН'!$F$12</f>
        <v>0</v>
      </c>
      <c r="O248" s="36">
        <f ca="1">SUMIFS(СВЦЭМ!$H$40:$H$783,СВЦЭМ!$A$40:$A$783,$A248,СВЦЭМ!$B$39:$B$782,O$242)+'СЕТ СН'!$F$12</f>
        <v>0</v>
      </c>
      <c r="P248" s="36">
        <f ca="1">SUMIFS(СВЦЭМ!$H$40:$H$783,СВЦЭМ!$A$40:$A$783,$A248,СВЦЭМ!$B$39:$B$782,P$242)+'СЕТ СН'!$F$12</f>
        <v>0</v>
      </c>
      <c r="Q248" s="36">
        <f ca="1">SUMIFS(СВЦЭМ!$H$40:$H$783,СВЦЭМ!$A$40:$A$783,$A248,СВЦЭМ!$B$39:$B$782,Q$242)+'СЕТ СН'!$F$12</f>
        <v>0</v>
      </c>
      <c r="R248" s="36">
        <f ca="1">SUMIFS(СВЦЭМ!$H$40:$H$783,СВЦЭМ!$A$40:$A$783,$A248,СВЦЭМ!$B$39:$B$782,R$242)+'СЕТ СН'!$F$12</f>
        <v>0</v>
      </c>
      <c r="S248" s="36">
        <f ca="1">SUMIFS(СВЦЭМ!$H$40:$H$783,СВЦЭМ!$A$40:$A$783,$A248,СВЦЭМ!$B$39:$B$782,S$242)+'СЕТ СН'!$F$12</f>
        <v>0</v>
      </c>
      <c r="T248" s="36">
        <f ca="1">SUMIFS(СВЦЭМ!$H$40:$H$783,СВЦЭМ!$A$40:$A$783,$A248,СВЦЭМ!$B$39:$B$782,T$242)+'СЕТ СН'!$F$12</f>
        <v>0</v>
      </c>
      <c r="U248" s="36">
        <f ca="1">SUMIFS(СВЦЭМ!$H$40:$H$783,СВЦЭМ!$A$40:$A$783,$A248,СВЦЭМ!$B$39:$B$782,U$242)+'СЕТ СН'!$F$12</f>
        <v>0</v>
      </c>
      <c r="V248" s="36">
        <f ca="1">SUMIFS(СВЦЭМ!$H$40:$H$783,СВЦЭМ!$A$40:$A$783,$A248,СВЦЭМ!$B$39:$B$782,V$242)+'СЕТ СН'!$F$12</f>
        <v>0</v>
      </c>
      <c r="W248" s="36">
        <f ca="1">SUMIFS(СВЦЭМ!$H$40:$H$783,СВЦЭМ!$A$40:$A$783,$A248,СВЦЭМ!$B$39:$B$782,W$242)+'СЕТ СН'!$F$12</f>
        <v>0</v>
      </c>
      <c r="X248" s="36">
        <f ca="1">SUMIFS(СВЦЭМ!$H$40:$H$783,СВЦЭМ!$A$40:$A$783,$A248,СВЦЭМ!$B$39:$B$782,X$242)+'СЕТ СН'!$F$12</f>
        <v>0</v>
      </c>
      <c r="Y248" s="36">
        <f ca="1">SUMIFS(СВЦЭМ!$H$40:$H$783,СВЦЭМ!$A$40:$A$783,$A248,СВЦЭМ!$B$39:$B$782,Y$242)+'СЕТ СН'!$F$12</f>
        <v>0</v>
      </c>
    </row>
    <row r="249" spans="1:27" ht="15.75" hidden="1" x14ac:dyDescent="0.2">
      <c r="A249" s="35">
        <f t="shared" si="7"/>
        <v>44599</v>
      </c>
      <c r="B249" s="36">
        <f ca="1">SUMIFS(СВЦЭМ!$H$40:$H$783,СВЦЭМ!$A$40:$A$783,$A249,СВЦЭМ!$B$39:$B$782,B$242)+'СЕТ СН'!$F$12</f>
        <v>0</v>
      </c>
      <c r="C249" s="36">
        <f ca="1">SUMIFS(СВЦЭМ!$H$40:$H$783,СВЦЭМ!$A$40:$A$783,$A249,СВЦЭМ!$B$39:$B$782,C$242)+'СЕТ СН'!$F$12</f>
        <v>0</v>
      </c>
      <c r="D249" s="36">
        <f ca="1">SUMIFS(СВЦЭМ!$H$40:$H$783,СВЦЭМ!$A$40:$A$783,$A249,СВЦЭМ!$B$39:$B$782,D$242)+'СЕТ СН'!$F$12</f>
        <v>0</v>
      </c>
      <c r="E249" s="36">
        <f ca="1">SUMIFS(СВЦЭМ!$H$40:$H$783,СВЦЭМ!$A$40:$A$783,$A249,СВЦЭМ!$B$39:$B$782,E$242)+'СЕТ СН'!$F$12</f>
        <v>0</v>
      </c>
      <c r="F249" s="36">
        <f ca="1">SUMIFS(СВЦЭМ!$H$40:$H$783,СВЦЭМ!$A$40:$A$783,$A249,СВЦЭМ!$B$39:$B$782,F$242)+'СЕТ СН'!$F$12</f>
        <v>0</v>
      </c>
      <c r="G249" s="36">
        <f ca="1">SUMIFS(СВЦЭМ!$H$40:$H$783,СВЦЭМ!$A$40:$A$783,$A249,СВЦЭМ!$B$39:$B$782,G$242)+'СЕТ СН'!$F$12</f>
        <v>0</v>
      </c>
      <c r="H249" s="36">
        <f ca="1">SUMIFS(СВЦЭМ!$H$40:$H$783,СВЦЭМ!$A$40:$A$783,$A249,СВЦЭМ!$B$39:$B$782,H$242)+'СЕТ СН'!$F$12</f>
        <v>0</v>
      </c>
      <c r="I249" s="36">
        <f ca="1">SUMIFS(СВЦЭМ!$H$40:$H$783,СВЦЭМ!$A$40:$A$783,$A249,СВЦЭМ!$B$39:$B$782,I$242)+'СЕТ СН'!$F$12</f>
        <v>0</v>
      </c>
      <c r="J249" s="36">
        <f ca="1">SUMIFS(СВЦЭМ!$H$40:$H$783,СВЦЭМ!$A$40:$A$783,$A249,СВЦЭМ!$B$39:$B$782,J$242)+'СЕТ СН'!$F$12</f>
        <v>0</v>
      </c>
      <c r="K249" s="36">
        <f ca="1">SUMIFS(СВЦЭМ!$H$40:$H$783,СВЦЭМ!$A$40:$A$783,$A249,СВЦЭМ!$B$39:$B$782,K$242)+'СЕТ СН'!$F$12</f>
        <v>0</v>
      </c>
      <c r="L249" s="36">
        <f ca="1">SUMIFS(СВЦЭМ!$H$40:$H$783,СВЦЭМ!$A$40:$A$783,$A249,СВЦЭМ!$B$39:$B$782,L$242)+'СЕТ СН'!$F$12</f>
        <v>0</v>
      </c>
      <c r="M249" s="36">
        <f ca="1">SUMIFS(СВЦЭМ!$H$40:$H$783,СВЦЭМ!$A$40:$A$783,$A249,СВЦЭМ!$B$39:$B$782,M$242)+'СЕТ СН'!$F$12</f>
        <v>0</v>
      </c>
      <c r="N249" s="36">
        <f ca="1">SUMIFS(СВЦЭМ!$H$40:$H$783,СВЦЭМ!$A$40:$A$783,$A249,СВЦЭМ!$B$39:$B$782,N$242)+'СЕТ СН'!$F$12</f>
        <v>0</v>
      </c>
      <c r="O249" s="36">
        <f ca="1">SUMIFS(СВЦЭМ!$H$40:$H$783,СВЦЭМ!$A$40:$A$783,$A249,СВЦЭМ!$B$39:$B$782,O$242)+'СЕТ СН'!$F$12</f>
        <v>0</v>
      </c>
      <c r="P249" s="36">
        <f ca="1">SUMIFS(СВЦЭМ!$H$40:$H$783,СВЦЭМ!$A$40:$A$783,$A249,СВЦЭМ!$B$39:$B$782,P$242)+'СЕТ СН'!$F$12</f>
        <v>0</v>
      </c>
      <c r="Q249" s="36">
        <f ca="1">SUMIFS(СВЦЭМ!$H$40:$H$783,СВЦЭМ!$A$40:$A$783,$A249,СВЦЭМ!$B$39:$B$782,Q$242)+'СЕТ СН'!$F$12</f>
        <v>0</v>
      </c>
      <c r="R249" s="36">
        <f ca="1">SUMIFS(СВЦЭМ!$H$40:$H$783,СВЦЭМ!$A$40:$A$783,$A249,СВЦЭМ!$B$39:$B$782,R$242)+'СЕТ СН'!$F$12</f>
        <v>0</v>
      </c>
      <c r="S249" s="36">
        <f ca="1">SUMIFS(СВЦЭМ!$H$40:$H$783,СВЦЭМ!$A$40:$A$783,$A249,СВЦЭМ!$B$39:$B$782,S$242)+'СЕТ СН'!$F$12</f>
        <v>0</v>
      </c>
      <c r="T249" s="36">
        <f ca="1">SUMIFS(СВЦЭМ!$H$40:$H$783,СВЦЭМ!$A$40:$A$783,$A249,СВЦЭМ!$B$39:$B$782,T$242)+'СЕТ СН'!$F$12</f>
        <v>0</v>
      </c>
      <c r="U249" s="36">
        <f ca="1">SUMIFS(СВЦЭМ!$H$40:$H$783,СВЦЭМ!$A$40:$A$783,$A249,СВЦЭМ!$B$39:$B$782,U$242)+'СЕТ СН'!$F$12</f>
        <v>0</v>
      </c>
      <c r="V249" s="36">
        <f ca="1">SUMIFS(СВЦЭМ!$H$40:$H$783,СВЦЭМ!$A$40:$A$783,$A249,СВЦЭМ!$B$39:$B$782,V$242)+'СЕТ СН'!$F$12</f>
        <v>0</v>
      </c>
      <c r="W249" s="36">
        <f ca="1">SUMIFS(СВЦЭМ!$H$40:$H$783,СВЦЭМ!$A$40:$A$783,$A249,СВЦЭМ!$B$39:$B$782,W$242)+'СЕТ СН'!$F$12</f>
        <v>0</v>
      </c>
      <c r="X249" s="36">
        <f ca="1">SUMIFS(СВЦЭМ!$H$40:$H$783,СВЦЭМ!$A$40:$A$783,$A249,СВЦЭМ!$B$39:$B$782,X$242)+'СЕТ СН'!$F$12</f>
        <v>0</v>
      </c>
      <c r="Y249" s="36">
        <f ca="1">SUMIFS(СВЦЭМ!$H$40:$H$783,СВЦЭМ!$A$40:$A$783,$A249,СВЦЭМ!$B$39:$B$782,Y$242)+'СЕТ СН'!$F$12</f>
        <v>0</v>
      </c>
    </row>
    <row r="250" spans="1:27" ht="15.75" hidden="1" x14ac:dyDescent="0.2">
      <c r="A250" s="35">
        <f t="shared" si="7"/>
        <v>44600</v>
      </c>
      <c r="B250" s="36">
        <f ca="1">SUMIFS(СВЦЭМ!$H$40:$H$783,СВЦЭМ!$A$40:$A$783,$A250,СВЦЭМ!$B$39:$B$782,B$242)+'СЕТ СН'!$F$12</f>
        <v>0</v>
      </c>
      <c r="C250" s="36">
        <f ca="1">SUMIFS(СВЦЭМ!$H$40:$H$783,СВЦЭМ!$A$40:$A$783,$A250,СВЦЭМ!$B$39:$B$782,C$242)+'СЕТ СН'!$F$12</f>
        <v>0</v>
      </c>
      <c r="D250" s="36">
        <f ca="1">SUMIFS(СВЦЭМ!$H$40:$H$783,СВЦЭМ!$A$40:$A$783,$A250,СВЦЭМ!$B$39:$B$782,D$242)+'СЕТ СН'!$F$12</f>
        <v>0</v>
      </c>
      <c r="E250" s="36">
        <f ca="1">SUMIFS(СВЦЭМ!$H$40:$H$783,СВЦЭМ!$A$40:$A$783,$A250,СВЦЭМ!$B$39:$B$782,E$242)+'СЕТ СН'!$F$12</f>
        <v>0</v>
      </c>
      <c r="F250" s="36">
        <f ca="1">SUMIFS(СВЦЭМ!$H$40:$H$783,СВЦЭМ!$A$40:$A$783,$A250,СВЦЭМ!$B$39:$B$782,F$242)+'СЕТ СН'!$F$12</f>
        <v>0</v>
      </c>
      <c r="G250" s="36">
        <f ca="1">SUMIFS(СВЦЭМ!$H$40:$H$783,СВЦЭМ!$A$40:$A$783,$A250,СВЦЭМ!$B$39:$B$782,G$242)+'СЕТ СН'!$F$12</f>
        <v>0</v>
      </c>
      <c r="H250" s="36">
        <f ca="1">SUMIFS(СВЦЭМ!$H$40:$H$783,СВЦЭМ!$A$40:$A$783,$A250,СВЦЭМ!$B$39:$B$782,H$242)+'СЕТ СН'!$F$12</f>
        <v>0</v>
      </c>
      <c r="I250" s="36">
        <f ca="1">SUMIFS(СВЦЭМ!$H$40:$H$783,СВЦЭМ!$A$40:$A$783,$A250,СВЦЭМ!$B$39:$B$782,I$242)+'СЕТ СН'!$F$12</f>
        <v>0</v>
      </c>
      <c r="J250" s="36">
        <f ca="1">SUMIFS(СВЦЭМ!$H$40:$H$783,СВЦЭМ!$A$40:$A$783,$A250,СВЦЭМ!$B$39:$B$782,J$242)+'СЕТ СН'!$F$12</f>
        <v>0</v>
      </c>
      <c r="K250" s="36">
        <f ca="1">SUMIFS(СВЦЭМ!$H$40:$H$783,СВЦЭМ!$A$40:$A$783,$A250,СВЦЭМ!$B$39:$B$782,K$242)+'СЕТ СН'!$F$12</f>
        <v>0</v>
      </c>
      <c r="L250" s="36">
        <f ca="1">SUMIFS(СВЦЭМ!$H$40:$H$783,СВЦЭМ!$A$40:$A$783,$A250,СВЦЭМ!$B$39:$B$782,L$242)+'СЕТ СН'!$F$12</f>
        <v>0</v>
      </c>
      <c r="M250" s="36">
        <f ca="1">SUMIFS(СВЦЭМ!$H$40:$H$783,СВЦЭМ!$A$40:$A$783,$A250,СВЦЭМ!$B$39:$B$782,M$242)+'СЕТ СН'!$F$12</f>
        <v>0</v>
      </c>
      <c r="N250" s="36">
        <f ca="1">SUMIFS(СВЦЭМ!$H$40:$H$783,СВЦЭМ!$A$40:$A$783,$A250,СВЦЭМ!$B$39:$B$782,N$242)+'СЕТ СН'!$F$12</f>
        <v>0</v>
      </c>
      <c r="O250" s="36">
        <f ca="1">SUMIFS(СВЦЭМ!$H$40:$H$783,СВЦЭМ!$A$40:$A$783,$A250,СВЦЭМ!$B$39:$B$782,O$242)+'СЕТ СН'!$F$12</f>
        <v>0</v>
      </c>
      <c r="P250" s="36">
        <f ca="1">SUMIFS(СВЦЭМ!$H$40:$H$783,СВЦЭМ!$A$40:$A$783,$A250,СВЦЭМ!$B$39:$B$782,P$242)+'СЕТ СН'!$F$12</f>
        <v>0</v>
      </c>
      <c r="Q250" s="36">
        <f ca="1">SUMIFS(СВЦЭМ!$H$40:$H$783,СВЦЭМ!$A$40:$A$783,$A250,СВЦЭМ!$B$39:$B$782,Q$242)+'СЕТ СН'!$F$12</f>
        <v>0</v>
      </c>
      <c r="R250" s="36">
        <f ca="1">SUMIFS(СВЦЭМ!$H$40:$H$783,СВЦЭМ!$A$40:$A$783,$A250,СВЦЭМ!$B$39:$B$782,R$242)+'СЕТ СН'!$F$12</f>
        <v>0</v>
      </c>
      <c r="S250" s="36">
        <f ca="1">SUMIFS(СВЦЭМ!$H$40:$H$783,СВЦЭМ!$A$40:$A$783,$A250,СВЦЭМ!$B$39:$B$782,S$242)+'СЕТ СН'!$F$12</f>
        <v>0</v>
      </c>
      <c r="T250" s="36">
        <f ca="1">SUMIFS(СВЦЭМ!$H$40:$H$783,СВЦЭМ!$A$40:$A$783,$A250,СВЦЭМ!$B$39:$B$782,T$242)+'СЕТ СН'!$F$12</f>
        <v>0</v>
      </c>
      <c r="U250" s="36">
        <f ca="1">SUMIFS(СВЦЭМ!$H$40:$H$783,СВЦЭМ!$A$40:$A$783,$A250,СВЦЭМ!$B$39:$B$782,U$242)+'СЕТ СН'!$F$12</f>
        <v>0</v>
      </c>
      <c r="V250" s="36">
        <f ca="1">SUMIFS(СВЦЭМ!$H$40:$H$783,СВЦЭМ!$A$40:$A$783,$A250,СВЦЭМ!$B$39:$B$782,V$242)+'СЕТ СН'!$F$12</f>
        <v>0</v>
      </c>
      <c r="W250" s="36">
        <f ca="1">SUMIFS(СВЦЭМ!$H$40:$H$783,СВЦЭМ!$A$40:$A$783,$A250,СВЦЭМ!$B$39:$B$782,W$242)+'СЕТ СН'!$F$12</f>
        <v>0</v>
      </c>
      <c r="X250" s="36">
        <f ca="1">SUMIFS(СВЦЭМ!$H$40:$H$783,СВЦЭМ!$A$40:$A$783,$A250,СВЦЭМ!$B$39:$B$782,X$242)+'СЕТ СН'!$F$12</f>
        <v>0</v>
      </c>
      <c r="Y250" s="36">
        <f ca="1">SUMIFS(СВЦЭМ!$H$40:$H$783,СВЦЭМ!$A$40:$A$783,$A250,СВЦЭМ!$B$39:$B$782,Y$242)+'СЕТ СН'!$F$12</f>
        <v>0</v>
      </c>
    </row>
    <row r="251" spans="1:27" ht="15.75" hidden="1" x14ac:dyDescent="0.2">
      <c r="A251" s="35">
        <f t="shared" si="7"/>
        <v>44601</v>
      </c>
      <c r="B251" s="36">
        <f ca="1">SUMIFS(СВЦЭМ!$H$40:$H$783,СВЦЭМ!$A$40:$A$783,$A251,СВЦЭМ!$B$39:$B$782,B$242)+'СЕТ СН'!$F$12</f>
        <v>0</v>
      </c>
      <c r="C251" s="36">
        <f ca="1">SUMIFS(СВЦЭМ!$H$40:$H$783,СВЦЭМ!$A$40:$A$783,$A251,СВЦЭМ!$B$39:$B$782,C$242)+'СЕТ СН'!$F$12</f>
        <v>0</v>
      </c>
      <c r="D251" s="36">
        <f ca="1">SUMIFS(СВЦЭМ!$H$40:$H$783,СВЦЭМ!$A$40:$A$783,$A251,СВЦЭМ!$B$39:$B$782,D$242)+'СЕТ СН'!$F$12</f>
        <v>0</v>
      </c>
      <c r="E251" s="36">
        <f ca="1">SUMIFS(СВЦЭМ!$H$40:$H$783,СВЦЭМ!$A$40:$A$783,$A251,СВЦЭМ!$B$39:$B$782,E$242)+'СЕТ СН'!$F$12</f>
        <v>0</v>
      </c>
      <c r="F251" s="36">
        <f ca="1">SUMIFS(СВЦЭМ!$H$40:$H$783,СВЦЭМ!$A$40:$A$783,$A251,СВЦЭМ!$B$39:$B$782,F$242)+'СЕТ СН'!$F$12</f>
        <v>0</v>
      </c>
      <c r="G251" s="36">
        <f ca="1">SUMIFS(СВЦЭМ!$H$40:$H$783,СВЦЭМ!$A$40:$A$783,$A251,СВЦЭМ!$B$39:$B$782,G$242)+'СЕТ СН'!$F$12</f>
        <v>0</v>
      </c>
      <c r="H251" s="36">
        <f ca="1">SUMIFS(СВЦЭМ!$H$40:$H$783,СВЦЭМ!$A$40:$A$783,$A251,СВЦЭМ!$B$39:$B$782,H$242)+'СЕТ СН'!$F$12</f>
        <v>0</v>
      </c>
      <c r="I251" s="36">
        <f ca="1">SUMIFS(СВЦЭМ!$H$40:$H$783,СВЦЭМ!$A$40:$A$783,$A251,СВЦЭМ!$B$39:$B$782,I$242)+'СЕТ СН'!$F$12</f>
        <v>0</v>
      </c>
      <c r="J251" s="36">
        <f ca="1">SUMIFS(СВЦЭМ!$H$40:$H$783,СВЦЭМ!$A$40:$A$783,$A251,СВЦЭМ!$B$39:$B$782,J$242)+'СЕТ СН'!$F$12</f>
        <v>0</v>
      </c>
      <c r="K251" s="36">
        <f ca="1">SUMIFS(СВЦЭМ!$H$40:$H$783,СВЦЭМ!$A$40:$A$783,$A251,СВЦЭМ!$B$39:$B$782,K$242)+'СЕТ СН'!$F$12</f>
        <v>0</v>
      </c>
      <c r="L251" s="36">
        <f ca="1">SUMIFS(СВЦЭМ!$H$40:$H$783,СВЦЭМ!$A$40:$A$783,$A251,СВЦЭМ!$B$39:$B$782,L$242)+'СЕТ СН'!$F$12</f>
        <v>0</v>
      </c>
      <c r="M251" s="36">
        <f ca="1">SUMIFS(СВЦЭМ!$H$40:$H$783,СВЦЭМ!$A$40:$A$783,$A251,СВЦЭМ!$B$39:$B$782,M$242)+'СЕТ СН'!$F$12</f>
        <v>0</v>
      </c>
      <c r="N251" s="36">
        <f ca="1">SUMIFS(СВЦЭМ!$H$40:$H$783,СВЦЭМ!$A$40:$A$783,$A251,СВЦЭМ!$B$39:$B$782,N$242)+'СЕТ СН'!$F$12</f>
        <v>0</v>
      </c>
      <c r="O251" s="36">
        <f ca="1">SUMIFS(СВЦЭМ!$H$40:$H$783,СВЦЭМ!$A$40:$A$783,$A251,СВЦЭМ!$B$39:$B$782,O$242)+'СЕТ СН'!$F$12</f>
        <v>0</v>
      </c>
      <c r="P251" s="36">
        <f ca="1">SUMIFS(СВЦЭМ!$H$40:$H$783,СВЦЭМ!$A$40:$A$783,$A251,СВЦЭМ!$B$39:$B$782,P$242)+'СЕТ СН'!$F$12</f>
        <v>0</v>
      </c>
      <c r="Q251" s="36">
        <f ca="1">SUMIFS(СВЦЭМ!$H$40:$H$783,СВЦЭМ!$A$40:$A$783,$A251,СВЦЭМ!$B$39:$B$782,Q$242)+'СЕТ СН'!$F$12</f>
        <v>0</v>
      </c>
      <c r="R251" s="36">
        <f ca="1">SUMIFS(СВЦЭМ!$H$40:$H$783,СВЦЭМ!$A$40:$A$783,$A251,СВЦЭМ!$B$39:$B$782,R$242)+'СЕТ СН'!$F$12</f>
        <v>0</v>
      </c>
      <c r="S251" s="36">
        <f ca="1">SUMIFS(СВЦЭМ!$H$40:$H$783,СВЦЭМ!$A$40:$A$783,$A251,СВЦЭМ!$B$39:$B$782,S$242)+'СЕТ СН'!$F$12</f>
        <v>0</v>
      </c>
      <c r="T251" s="36">
        <f ca="1">SUMIFS(СВЦЭМ!$H$40:$H$783,СВЦЭМ!$A$40:$A$783,$A251,СВЦЭМ!$B$39:$B$782,T$242)+'СЕТ СН'!$F$12</f>
        <v>0</v>
      </c>
      <c r="U251" s="36">
        <f ca="1">SUMIFS(СВЦЭМ!$H$40:$H$783,СВЦЭМ!$A$40:$A$783,$A251,СВЦЭМ!$B$39:$B$782,U$242)+'СЕТ СН'!$F$12</f>
        <v>0</v>
      </c>
      <c r="V251" s="36">
        <f ca="1">SUMIFS(СВЦЭМ!$H$40:$H$783,СВЦЭМ!$A$40:$A$783,$A251,СВЦЭМ!$B$39:$B$782,V$242)+'СЕТ СН'!$F$12</f>
        <v>0</v>
      </c>
      <c r="W251" s="36">
        <f ca="1">SUMIFS(СВЦЭМ!$H$40:$H$783,СВЦЭМ!$A$40:$A$783,$A251,СВЦЭМ!$B$39:$B$782,W$242)+'СЕТ СН'!$F$12</f>
        <v>0</v>
      </c>
      <c r="X251" s="36">
        <f ca="1">SUMIFS(СВЦЭМ!$H$40:$H$783,СВЦЭМ!$A$40:$A$783,$A251,СВЦЭМ!$B$39:$B$782,X$242)+'СЕТ СН'!$F$12</f>
        <v>0</v>
      </c>
      <c r="Y251" s="36">
        <f ca="1">SUMIFS(СВЦЭМ!$H$40:$H$783,СВЦЭМ!$A$40:$A$783,$A251,СВЦЭМ!$B$39:$B$782,Y$242)+'СЕТ СН'!$F$12</f>
        <v>0</v>
      </c>
    </row>
    <row r="252" spans="1:27" ht="15.75" hidden="1" x14ac:dyDescent="0.2">
      <c r="A252" s="35">
        <f t="shared" si="7"/>
        <v>44602</v>
      </c>
      <c r="B252" s="36">
        <f ca="1">SUMIFS(СВЦЭМ!$H$40:$H$783,СВЦЭМ!$A$40:$A$783,$A252,СВЦЭМ!$B$39:$B$782,B$242)+'СЕТ СН'!$F$12</f>
        <v>0</v>
      </c>
      <c r="C252" s="36">
        <f ca="1">SUMIFS(СВЦЭМ!$H$40:$H$783,СВЦЭМ!$A$40:$A$783,$A252,СВЦЭМ!$B$39:$B$782,C$242)+'СЕТ СН'!$F$12</f>
        <v>0</v>
      </c>
      <c r="D252" s="36">
        <f ca="1">SUMIFS(СВЦЭМ!$H$40:$H$783,СВЦЭМ!$A$40:$A$783,$A252,СВЦЭМ!$B$39:$B$782,D$242)+'СЕТ СН'!$F$12</f>
        <v>0</v>
      </c>
      <c r="E252" s="36">
        <f ca="1">SUMIFS(СВЦЭМ!$H$40:$H$783,СВЦЭМ!$A$40:$A$783,$A252,СВЦЭМ!$B$39:$B$782,E$242)+'СЕТ СН'!$F$12</f>
        <v>0</v>
      </c>
      <c r="F252" s="36">
        <f ca="1">SUMIFS(СВЦЭМ!$H$40:$H$783,СВЦЭМ!$A$40:$A$783,$A252,СВЦЭМ!$B$39:$B$782,F$242)+'СЕТ СН'!$F$12</f>
        <v>0</v>
      </c>
      <c r="G252" s="36">
        <f ca="1">SUMIFS(СВЦЭМ!$H$40:$H$783,СВЦЭМ!$A$40:$A$783,$A252,СВЦЭМ!$B$39:$B$782,G$242)+'СЕТ СН'!$F$12</f>
        <v>0</v>
      </c>
      <c r="H252" s="36">
        <f ca="1">SUMIFS(СВЦЭМ!$H$40:$H$783,СВЦЭМ!$A$40:$A$783,$A252,СВЦЭМ!$B$39:$B$782,H$242)+'СЕТ СН'!$F$12</f>
        <v>0</v>
      </c>
      <c r="I252" s="36">
        <f ca="1">SUMIFS(СВЦЭМ!$H$40:$H$783,СВЦЭМ!$A$40:$A$783,$A252,СВЦЭМ!$B$39:$B$782,I$242)+'СЕТ СН'!$F$12</f>
        <v>0</v>
      </c>
      <c r="J252" s="36">
        <f ca="1">SUMIFS(СВЦЭМ!$H$40:$H$783,СВЦЭМ!$A$40:$A$783,$A252,СВЦЭМ!$B$39:$B$782,J$242)+'СЕТ СН'!$F$12</f>
        <v>0</v>
      </c>
      <c r="K252" s="36">
        <f ca="1">SUMIFS(СВЦЭМ!$H$40:$H$783,СВЦЭМ!$A$40:$A$783,$A252,СВЦЭМ!$B$39:$B$782,K$242)+'СЕТ СН'!$F$12</f>
        <v>0</v>
      </c>
      <c r="L252" s="36">
        <f ca="1">SUMIFS(СВЦЭМ!$H$40:$H$783,СВЦЭМ!$A$40:$A$783,$A252,СВЦЭМ!$B$39:$B$782,L$242)+'СЕТ СН'!$F$12</f>
        <v>0</v>
      </c>
      <c r="M252" s="36">
        <f ca="1">SUMIFS(СВЦЭМ!$H$40:$H$783,СВЦЭМ!$A$40:$A$783,$A252,СВЦЭМ!$B$39:$B$782,M$242)+'СЕТ СН'!$F$12</f>
        <v>0</v>
      </c>
      <c r="N252" s="36">
        <f ca="1">SUMIFS(СВЦЭМ!$H$40:$H$783,СВЦЭМ!$A$40:$A$783,$A252,СВЦЭМ!$B$39:$B$782,N$242)+'СЕТ СН'!$F$12</f>
        <v>0</v>
      </c>
      <c r="O252" s="36">
        <f ca="1">SUMIFS(СВЦЭМ!$H$40:$H$783,СВЦЭМ!$A$40:$A$783,$A252,СВЦЭМ!$B$39:$B$782,O$242)+'СЕТ СН'!$F$12</f>
        <v>0</v>
      </c>
      <c r="P252" s="36">
        <f ca="1">SUMIFS(СВЦЭМ!$H$40:$H$783,СВЦЭМ!$A$40:$A$783,$A252,СВЦЭМ!$B$39:$B$782,P$242)+'СЕТ СН'!$F$12</f>
        <v>0</v>
      </c>
      <c r="Q252" s="36">
        <f ca="1">SUMIFS(СВЦЭМ!$H$40:$H$783,СВЦЭМ!$A$40:$A$783,$A252,СВЦЭМ!$B$39:$B$782,Q$242)+'СЕТ СН'!$F$12</f>
        <v>0</v>
      </c>
      <c r="R252" s="36">
        <f ca="1">SUMIFS(СВЦЭМ!$H$40:$H$783,СВЦЭМ!$A$40:$A$783,$A252,СВЦЭМ!$B$39:$B$782,R$242)+'СЕТ СН'!$F$12</f>
        <v>0</v>
      </c>
      <c r="S252" s="36">
        <f ca="1">SUMIFS(СВЦЭМ!$H$40:$H$783,СВЦЭМ!$A$40:$A$783,$A252,СВЦЭМ!$B$39:$B$782,S$242)+'СЕТ СН'!$F$12</f>
        <v>0</v>
      </c>
      <c r="T252" s="36">
        <f ca="1">SUMIFS(СВЦЭМ!$H$40:$H$783,СВЦЭМ!$A$40:$A$783,$A252,СВЦЭМ!$B$39:$B$782,T$242)+'СЕТ СН'!$F$12</f>
        <v>0</v>
      </c>
      <c r="U252" s="36">
        <f ca="1">SUMIFS(СВЦЭМ!$H$40:$H$783,СВЦЭМ!$A$40:$A$783,$A252,СВЦЭМ!$B$39:$B$782,U$242)+'СЕТ СН'!$F$12</f>
        <v>0</v>
      </c>
      <c r="V252" s="36">
        <f ca="1">SUMIFS(СВЦЭМ!$H$40:$H$783,СВЦЭМ!$A$40:$A$783,$A252,СВЦЭМ!$B$39:$B$782,V$242)+'СЕТ СН'!$F$12</f>
        <v>0</v>
      </c>
      <c r="W252" s="36">
        <f ca="1">SUMIFS(СВЦЭМ!$H$40:$H$783,СВЦЭМ!$A$40:$A$783,$A252,СВЦЭМ!$B$39:$B$782,W$242)+'СЕТ СН'!$F$12</f>
        <v>0</v>
      </c>
      <c r="X252" s="36">
        <f ca="1">SUMIFS(СВЦЭМ!$H$40:$H$783,СВЦЭМ!$A$40:$A$783,$A252,СВЦЭМ!$B$39:$B$782,X$242)+'СЕТ СН'!$F$12</f>
        <v>0</v>
      </c>
      <c r="Y252" s="36">
        <f ca="1">SUMIFS(СВЦЭМ!$H$40:$H$783,СВЦЭМ!$A$40:$A$783,$A252,СВЦЭМ!$B$39:$B$782,Y$242)+'СЕТ СН'!$F$12</f>
        <v>0</v>
      </c>
    </row>
    <row r="253" spans="1:27" ht="15.75" hidden="1" x14ac:dyDescent="0.2">
      <c r="A253" s="35">
        <f t="shared" si="7"/>
        <v>44603</v>
      </c>
      <c r="B253" s="36">
        <f ca="1">SUMIFS(СВЦЭМ!$H$40:$H$783,СВЦЭМ!$A$40:$A$783,$A253,СВЦЭМ!$B$39:$B$782,B$242)+'СЕТ СН'!$F$12</f>
        <v>0</v>
      </c>
      <c r="C253" s="36">
        <f ca="1">SUMIFS(СВЦЭМ!$H$40:$H$783,СВЦЭМ!$A$40:$A$783,$A253,СВЦЭМ!$B$39:$B$782,C$242)+'СЕТ СН'!$F$12</f>
        <v>0</v>
      </c>
      <c r="D253" s="36">
        <f ca="1">SUMIFS(СВЦЭМ!$H$40:$H$783,СВЦЭМ!$A$40:$A$783,$A253,СВЦЭМ!$B$39:$B$782,D$242)+'СЕТ СН'!$F$12</f>
        <v>0</v>
      </c>
      <c r="E253" s="36">
        <f ca="1">SUMIFS(СВЦЭМ!$H$40:$H$783,СВЦЭМ!$A$40:$A$783,$A253,СВЦЭМ!$B$39:$B$782,E$242)+'СЕТ СН'!$F$12</f>
        <v>0</v>
      </c>
      <c r="F253" s="36">
        <f ca="1">SUMIFS(СВЦЭМ!$H$40:$H$783,СВЦЭМ!$A$40:$A$783,$A253,СВЦЭМ!$B$39:$B$782,F$242)+'СЕТ СН'!$F$12</f>
        <v>0</v>
      </c>
      <c r="G253" s="36">
        <f ca="1">SUMIFS(СВЦЭМ!$H$40:$H$783,СВЦЭМ!$A$40:$A$783,$A253,СВЦЭМ!$B$39:$B$782,G$242)+'СЕТ СН'!$F$12</f>
        <v>0</v>
      </c>
      <c r="H253" s="36">
        <f ca="1">SUMIFS(СВЦЭМ!$H$40:$H$783,СВЦЭМ!$A$40:$A$783,$A253,СВЦЭМ!$B$39:$B$782,H$242)+'СЕТ СН'!$F$12</f>
        <v>0</v>
      </c>
      <c r="I253" s="36">
        <f ca="1">SUMIFS(СВЦЭМ!$H$40:$H$783,СВЦЭМ!$A$40:$A$783,$A253,СВЦЭМ!$B$39:$B$782,I$242)+'СЕТ СН'!$F$12</f>
        <v>0</v>
      </c>
      <c r="J253" s="36">
        <f ca="1">SUMIFS(СВЦЭМ!$H$40:$H$783,СВЦЭМ!$A$40:$A$783,$A253,СВЦЭМ!$B$39:$B$782,J$242)+'СЕТ СН'!$F$12</f>
        <v>0</v>
      </c>
      <c r="K253" s="36">
        <f ca="1">SUMIFS(СВЦЭМ!$H$40:$H$783,СВЦЭМ!$A$40:$A$783,$A253,СВЦЭМ!$B$39:$B$782,K$242)+'СЕТ СН'!$F$12</f>
        <v>0</v>
      </c>
      <c r="L253" s="36">
        <f ca="1">SUMIFS(СВЦЭМ!$H$40:$H$783,СВЦЭМ!$A$40:$A$783,$A253,СВЦЭМ!$B$39:$B$782,L$242)+'СЕТ СН'!$F$12</f>
        <v>0</v>
      </c>
      <c r="M253" s="36">
        <f ca="1">SUMIFS(СВЦЭМ!$H$40:$H$783,СВЦЭМ!$A$40:$A$783,$A253,СВЦЭМ!$B$39:$B$782,M$242)+'СЕТ СН'!$F$12</f>
        <v>0</v>
      </c>
      <c r="N253" s="36">
        <f ca="1">SUMIFS(СВЦЭМ!$H$40:$H$783,СВЦЭМ!$A$40:$A$783,$A253,СВЦЭМ!$B$39:$B$782,N$242)+'СЕТ СН'!$F$12</f>
        <v>0</v>
      </c>
      <c r="O253" s="36">
        <f ca="1">SUMIFS(СВЦЭМ!$H$40:$H$783,СВЦЭМ!$A$40:$A$783,$A253,СВЦЭМ!$B$39:$B$782,O$242)+'СЕТ СН'!$F$12</f>
        <v>0</v>
      </c>
      <c r="P253" s="36">
        <f ca="1">SUMIFS(СВЦЭМ!$H$40:$H$783,СВЦЭМ!$A$40:$A$783,$A253,СВЦЭМ!$B$39:$B$782,P$242)+'СЕТ СН'!$F$12</f>
        <v>0</v>
      </c>
      <c r="Q253" s="36">
        <f ca="1">SUMIFS(СВЦЭМ!$H$40:$H$783,СВЦЭМ!$A$40:$A$783,$A253,СВЦЭМ!$B$39:$B$782,Q$242)+'СЕТ СН'!$F$12</f>
        <v>0</v>
      </c>
      <c r="R253" s="36">
        <f ca="1">SUMIFS(СВЦЭМ!$H$40:$H$783,СВЦЭМ!$A$40:$A$783,$A253,СВЦЭМ!$B$39:$B$782,R$242)+'СЕТ СН'!$F$12</f>
        <v>0</v>
      </c>
      <c r="S253" s="36">
        <f ca="1">SUMIFS(СВЦЭМ!$H$40:$H$783,СВЦЭМ!$A$40:$A$783,$A253,СВЦЭМ!$B$39:$B$782,S$242)+'СЕТ СН'!$F$12</f>
        <v>0</v>
      </c>
      <c r="T253" s="36">
        <f ca="1">SUMIFS(СВЦЭМ!$H$40:$H$783,СВЦЭМ!$A$40:$A$783,$A253,СВЦЭМ!$B$39:$B$782,T$242)+'СЕТ СН'!$F$12</f>
        <v>0</v>
      </c>
      <c r="U253" s="36">
        <f ca="1">SUMIFS(СВЦЭМ!$H$40:$H$783,СВЦЭМ!$A$40:$A$783,$A253,СВЦЭМ!$B$39:$B$782,U$242)+'СЕТ СН'!$F$12</f>
        <v>0</v>
      </c>
      <c r="V253" s="36">
        <f ca="1">SUMIFS(СВЦЭМ!$H$40:$H$783,СВЦЭМ!$A$40:$A$783,$A253,СВЦЭМ!$B$39:$B$782,V$242)+'СЕТ СН'!$F$12</f>
        <v>0</v>
      </c>
      <c r="W253" s="36">
        <f ca="1">SUMIFS(СВЦЭМ!$H$40:$H$783,СВЦЭМ!$A$40:$A$783,$A253,СВЦЭМ!$B$39:$B$782,W$242)+'СЕТ СН'!$F$12</f>
        <v>0</v>
      </c>
      <c r="X253" s="36">
        <f ca="1">SUMIFS(СВЦЭМ!$H$40:$H$783,СВЦЭМ!$A$40:$A$783,$A253,СВЦЭМ!$B$39:$B$782,X$242)+'СЕТ СН'!$F$12</f>
        <v>0</v>
      </c>
      <c r="Y253" s="36">
        <f ca="1">SUMIFS(СВЦЭМ!$H$40:$H$783,СВЦЭМ!$A$40:$A$783,$A253,СВЦЭМ!$B$39:$B$782,Y$242)+'СЕТ СН'!$F$12</f>
        <v>0</v>
      </c>
    </row>
    <row r="254" spans="1:27" ht="15.75" hidden="1" x14ac:dyDescent="0.2">
      <c r="A254" s="35">
        <f t="shared" si="7"/>
        <v>44604</v>
      </c>
      <c r="B254" s="36">
        <f ca="1">SUMIFS(СВЦЭМ!$H$40:$H$783,СВЦЭМ!$A$40:$A$783,$A254,СВЦЭМ!$B$39:$B$782,B$242)+'СЕТ СН'!$F$12</f>
        <v>0</v>
      </c>
      <c r="C254" s="36">
        <f ca="1">SUMIFS(СВЦЭМ!$H$40:$H$783,СВЦЭМ!$A$40:$A$783,$A254,СВЦЭМ!$B$39:$B$782,C$242)+'СЕТ СН'!$F$12</f>
        <v>0</v>
      </c>
      <c r="D254" s="36">
        <f ca="1">SUMIFS(СВЦЭМ!$H$40:$H$783,СВЦЭМ!$A$40:$A$783,$A254,СВЦЭМ!$B$39:$B$782,D$242)+'СЕТ СН'!$F$12</f>
        <v>0</v>
      </c>
      <c r="E254" s="36">
        <f ca="1">SUMIFS(СВЦЭМ!$H$40:$H$783,СВЦЭМ!$A$40:$A$783,$A254,СВЦЭМ!$B$39:$B$782,E$242)+'СЕТ СН'!$F$12</f>
        <v>0</v>
      </c>
      <c r="F254" s="36">
        <f ca="1">SUMIFS(СВЦЭМ!$H$40:$H$783,СВЦЭМ!$A$40:$A$783,$A254,СВЦЭМ!$B$39:$B$782,F$242)+'СЕТ СН'!$F$12</f>
        <v>0</v>
      </c>
      <c r="G254" s="36">
        <f ca="1">SUMIFS(СВЦЭМ!$H$40:$H$783,СВЦЭМ!$A$40:$A$783,$A254,СВЦЭМ!$B$39:$B$782,G$242)+'СЕТ СН'!$F$12</f>
        <v>0</v>
      </c>
      <c r="H254" s="36">
        <f ca="1">SUMIFS(СВЦЭМ!$H$40:$H$783,СВЦЭМ!$A$40:$A$783,$A254,СВЦЭМ!$B$39:$B$782,H$242)+'СЕТ СН'!$F$12</f>
        <v>0</v>
      </c>
      <c r="I254" s="36">
        <f ca="1">SUMIFS(СВЦЭМ!$H$40:$H$783,СВЦЭМ!$A$40:$A$783,$A254,СВЦЭМ!$B$39:$B$782,I$242)+'СЕТ СН'!$F$12</f>
        <v>0</v>
      </c>
      <c r="J254" s="36">
        <f ca="1">SUMIFS(СВЦЭМ!$H$40:$H$783,СВЦЭМ!$A$40:$A$783,$A254,СВЦЭМ!$B$39:$B$782,J$242)+'СЕТ СН'!$F$12</f>
        <v>0</v>
      </c>
      <c r="K254" s="36">
        <f ca="1">SUMIFS(СВЦЭМ!$H$40:$H$783,СВЦЭМ!$A$40:$A$783,$A254,СВЦЭМ!$B$39:$B$782,K$242)+'СЕТ СН'!$F$12</f>
        <v>0</v>
      </c>
      <c r="L254" s="36">
        <f ca="1">SUMIFS(СВЦЭМ!$H$40:$H$783,СВЦЭМ!$A$40:$A$783,$A254,СВЦЭМ!$B$39:$B$782,L$242)+'СЕТ СН'!$F$12</f>
        <v>0</v>
      </c>
      <c r="M254" s="36">
        <f ca="1">SUMIFS(СВЦЭМ!$H$40:$H$783,СВЦЭМ!$A$40:$A$783,$A254,СВЦЭМ!$B$39:$B$782,M$242)+'СЕТ СН'!$F$12</f>
        <v>0</v>
      </c>
      <c r="N254" s="36">
        <f ca="1">SUMIFS(СВЦЭМ!$H$40:$H$783,СВЦЭМ!$A$40:$A$783,$A254,СВЦЭМ!$B$39:$B$782,N$242)+'СЕТ СН'!$F$12</f>
        <v>0</v>
      </c>
      <c r="O254" s="36">
        <f ca="1">SUMIFS(СВЦЭМ!$H$40:$H$783,СВЦЭМ!$A$40:$A$783,$A254,СВЦЭМ!$B$39:$B$782,O$242)+'СЕТ СН'!$F$12</f>
        <v>0</v>
      </c>
      <c r="P254" s="36">
        <f ca="1">SUMIFS(СВЦЭМ!$H$40:$H$783,СВЦЭМ!$A$40:$A$783,$A254,СВЦЭМ!$B$39:$B$782,P$242)+'СЕТ СН'!$F$12</f>
        <v>0</v>
      </c>
      <c r="Q254" s="36">
        <f ca="1">SUMIFS(СВЦЭМ!$H$40:$H$783,СВЦЭМ!$A$40:$A$783,$A254,СВЦЭМ!$B$39:$B$782,Q$242)+'СЕТ СН'!$F$12</f>
        <v>0</v>
      </c>
      <c r="R254" s="36">
        <f ca="1">SUMIFS(СВЦЭМ!$H$40:$H$783,СВЦЭМ!$A$40:$A$783,$A254,СВЦЭМ!$B$39:$B$782,R$242)+'СЕТ СН'!$F$12</f>
        <v>0</v>
      </c>
      <c r="S254" s="36">
        <f ca="1">SUMIFS(СВЦЭМ!$H$40:$H$783,СВЦЭМ!$A$40:$A$783,$A254,СВЦЭМ!$B$39:$B$782,S$242)+'СЕТ СН'!$F$12</f>
        <v>0</v>
      </c>
      <c r="T254" s="36">
        <f ca="1">SUMIFS(СВЦЭМ!$H$40:$H$783,СВЦЭМ!$A$40:$A$783,$A254,СВЦЭМ!$B$39:$B$782,T$242)+'СЕТ СН'!$F$12</f>
        <v>0</v>
      </c>
      <c r="U254" s="36">
        <f ca="1">SUMIFS(СВЦЭМ!$H$40:$H$783,СВЦЭМ!$A$40:$A$783,$A254,СВЦЭМ!$B$39:$B$782,U$242)+'СЕТ СН'!$F$12</f>
        <v>0</v>
      </c>
      <c r="V254" s="36">
        <f ca="1">SUMIFS(СВЦЭМ!$H$40:$H$783,СВЦЭМ!$A$40:$A$783,$A254,СВЦЭМ!$B$39:$B$782,V$242)+'СЕТ СН'!$F$12</f>
        <v>0</v>
      </c>
      <c r="W254" s="36">
        <f ca="1">SUMIFS(СВЦЭМ!$H$40:$H$783,СВЦЭМ!$A$40:$A$783,$A254,СВЦЭМ!$B$39:$B$782,W$242)+'СЕТ СН'!$F$12</f>
        <v>0</v>
      </c>
      <c r="X254" s="36">
        <f ca="1">SUMIFS(СВЦЭМ!$H$40:$H$783,СВЦЭМ!$A$40:$A$783,$A254,СВЦЭМ!$B$39:$B$782,X$242)+'СЕТ СН'!$F$12</f>
        <v>0</v>
      </c>
      <c r="Y254" s="36">
        <f ca="1">SUMIFS(СВЦЭМ!$H$40:$H$783,СВЦЭМ!$A$40:$A$783,$A254,СВЦЭМ!$B$39:$B$782,Y$242)+'СЕТ СН'!$F$12</f>
        <v>0</v>
      </c>
    </row>
    <row r="255" spans="1:27" ht="15.75" hidden="1" x14ac:dyDescent="0.2">
      <c r="A255" s="35">
        <f t="shared" si="7"/>
        <v>44605</v>
      </c>
      <c r="B255" s="36">
        <f ca="1">SUMIFS(СВЦЭМ!$H$40:$H$783,СВЦЭМ!$A$40:$A$783,$A255,СВЦЭМ!$B$39:$B$782,B$242)+'СЕТ СН'!$F$12</f>
        <v>0</v>
      </c>
      <c r="C255" s="36">
        <f ca="1">SUMIFS(СВЦЭМ!$H$40:$H$783,СВЦЭМ!$A$40:$A$783,$A255,СВЦЭМ!$B$39:$B$782,C$242)+'СЕТ СН'!$F$12</f>
        <v>0</v>
      </c>
      <c r="D255" s="36">
        <f ca="1">SUMIFS(СВЦЭМ!$H$40:$H$783,СВЦЭМ!$A$40:$A$783,$A255,СВЦЭМ!$B$39:$B$782,D$242)+'СЕТ СН'!$F$12</f>
        <v>0</v>
      </c>
      <c r="E255" s="36">
        <f ca="1">SUMIFS(СВЦЭМ!$H$40:$H$783,СВЦЭМ!$A$40:$A$783,$A255,СВЦЭМ!$B$39:$B$782,E$242)+'СЕТ СН'!$F$12</f>
        <v>0</v>
      </c>
      <c r="F255" s="36">
        <f ca="1">SUMIFS(СВЦЭМ!$H$40:$H$783,СВЦЭМ!$A$40:$A$783,$A255,СВЦЭМ!$B$39:$B$782,F$242)+'СЕТ СН'!$F$12</f>
        <v>0</v>
      </c>
      <c r="G255" s="36">
        <f ca="1">SUMIFS(СВЦЭМ!$H$40:$H$783,СВЦЭМ!$A$40:$A$783,$A255,СВЦЭМ!$B$39:$B$782,G$242)+'СЕТ СН'!$F$12</f>
        <v>0</v>
      </c>
      <c r="H255" s="36">
        <f ca="1">SUMIFS(СВЦЭМ!$H$40:$H$783,СВЦЭМ!$A$40:$A$783,$A255,СВЦЭМ!$B$39:$B$782,H$242)+'СЕТ СН'!$F$12</f>
        <v>0</v>
      </c>
      <c r="I255" s="36">
        <f ca="1">SUMIFS(СВЦЭМ!$H$40:$H$783,СВЦЭМ!$A$40:$A$783,$A255,СВЦЭМ!$B$39:$B$782,I$242)+'СЕТ СН'!$F$12</f>
        <v>0</v>
      </c>
      <c r="J255" s="36">
        <f ca="1">SUMIFS(СВЦЭМ!$H$40:$H$783,СВЦЭМ!$A$40:$A$783,$A255,СВЦЭМ!$B$39:$B$782,J$242)+'СЕТ СН'!$F$12</f>
        <v>0</v>
      </c>
      <c r="K255" s="36">
        <f ca="1">SUMIFS(СВЦЭМ!$H$40:$H$783,СВЦЭМ!$A$40:$A$783,$A255,СВЦЭМ!$B$39:$B$782,K$242)+'СЕТ СН'!$F$12</f>
        <v>0</v>
      </c>
      <c r="L255" s="36">
        <f ca="1">SUMIFS(СВЦЭМ!$H$40:$H$783,СВЦЭМ!$A$40:$A$783,$A255,СВЦЭМ!$B$39:$B$782,L$242)+'СЕТ СН'!$F$12</f>
        <v>0</v>
      </c>
      <c r="M255" s="36">
        <f ca="1">SUMIFS(СВЦЭМ!$H$40:$H$783,СВЦЭМ!$A$40:$A$783,$A255,СВЦЭМ!$B$39:$B$782,M$242)+'СЕТ СН'!$F$12</f>
        <v>0</v>
      </c>
      <c r="N255" s="36">
        <f ca="1">SUMIFS(СВЦЭМ!$H$40:$H$783,СВЦЭМ!$A$40:$A$783,$A255,СВЦЭМ!$B$39:$B$782,N$242)+'СЕТ СН'!$F$12</f>
        <v>0</v>
      </c>
      <c r="O255" s="36">
        <f ca="1">SUMIFS(СВЦЭМ!$H$40:$H$783,СВЦЭМ!$A$40:$A$783,$A255,СВЦЭМ!$B$39:$B$782,O$242)+'СЕТ СН'!$F$12</f>
        <v>0</v>
      </c>
      <c r="P255" s="36">
        <f ca="1">SUMIFS(СВЦЭМ!$H$40:$H$783,СВЦЭМ!$A$40:$A$783,$A255,СВЦЭМ!$B$39:$B$782,P$242)+'СЕТ СН'!$F$12</f>
        <v>0</v>
      </c>
      <c r="Q255" s="36">
        <f ca="1">SUMIFS(СВЦЭМ!$H$40:$H$783,СВЦЭМ!$A$40:$A$783,$A255,СВЦЭМ!$B$39:$B$782,Q$242)+'СЕТ СН'!$F$12</f>
        <v>0</v>
      </c>
      <c r="R255" s="36">
        <f ca="1">SUMIFS(СВЦЭМ!$H$40:$H$783,СВЦЭМ!$A$40:$A$783,$A255,СВЦЭМ!$B$39:$B$782,R$242)+'СЕТ СН'!$F$12</f>
        <v>0</v>
      </c>
      <c r="S255" s="36">
        <f ca="1">SUMIFS(СВЦЭМ!$H$40:$H$783,СВЦЭМ!$A$40:$A$783,$A255,СВЦЭМ!$B$39:$B$782,S$242)+'СЕТ СН'!$F$12</f>
        <v>0</v>
      </c>
      <c r="T255" s="36">
        <f ca="1">SUMIFS(СВЦЭМ!$H$40:$H$783,СВЦЭМ!$A$40:$A$783,$A255,СВЦЭМ!$B$39:$B$782,T$242)+'СЕТ СН'!$F$12</f>
        <v>0</v>
      </c>
      <c r="U255" s="36">
        <f ca="1">SUMIFS(СВЦЭМ!$H$40:$H$783,СВЦЭМ!$A$40:$A$783,$A255,СВЦЭМ!$B$39:$B$782,U$242)+'СЕТ СН'!$F$12</f>
        <v>0</v>
      </c>
      <c r="V255" s="36">
        <f ca="1">SUMIFS(СВЦЭМ!$H$40:$H$783,СВЦЭМ!$A$40:$A$783,$A255,СВЦЭМ!$B$39:$B$782,V$242)+'СЕТ СН'!$F$12</f>
        <v>0</v>
      </c>
      <c r="W255" s="36">
        <f ca="1">SUMIFS(СВЦЭМ!$H$40:$H$783,СВЦЭМ!$A$40:$A$783,$A255,СВЦЭМ!$B$39:$B$782,W$242)+'СЕТ СН'!$F$12</f>
        <v>0</v>
      </c>
      <c r="X255" s="36">
        <f ca="1">SUMIFS(СВЦЭМ!$H$40:$H$783,СВЦЭМ!$A$40:$A$783,$A255,СВЦЭМ!$B$39:$B$782,X$242)+'СЕТ СН'!$F$12</f>
        <v>0</v>
      </c>
      <c r="Y255" s="36">
        <f ca="1">SUMIFS(СВЦЭМ!$H$40:$H$783,СВЦЭМ!$A$40:$A$783,$A255,СВЦЭМ!$B$39:$B$782,Y$242)+'СЕТ СН'!$F$12</f>
        <v>0</v>
      </c>
    </row>
    <row r="256" spans="1:27" ht="15.75" hidden="1" x14ac:dyDescent="0.2">
      <c r="A256" s="35">
        <f t="shared" si="7"/>
        <v>44606</v>
      </c>
      <c r="B256" s="36">
        <f ca="1">SUMIFS(СВЦЭМ!$H$40:$H$783,СВЦЭМ!$A$40:$A$783,$A256,СВЦЭМ!$B$39:$B$782,B$242)+'СЕТ СН'!$F$12</f>
        <v>0</v>
      </c>
      <c r="C256" s="36">
        <f ca="1">SUMIFS(СВЦЭМ!$H$40:$H$783,СВЦЭМ!$A$40:$A$783,$A256,СВЦЭМ!$B$39:$B$782,C$242)+'СЕТ СН'!$F$12</f>
        <v>0</v>
      </c>
      <c r="D256" s="36">
        <f ca="1">SUMIFS(СВЦЭМ!$H$40:$H$783,СВЦЭМ!$A$40:$A$783,$A256,СВЦЭМ!$B$39:$B$782,D$242)+'СЕТ СН'!$F$12</f>
        <v>0</v>
      </c>
      <c r="E256" s="36">
        <f ca="1">SUMIFS(СВЦЭМ!$H$40:$H$783,СВЦЭМ!$A$40:$A$783,$A256,СВЦЭМ!$B$39:$B$782,E$242)+'СЕТ СН'!$F$12</f>
        <v>0</v>
      </c>
      <c r="F256" s="36">
        <f ca="1">SUMIFS(СВЦЭМ!$H$40:$H$783,СВЦЭМ!$A$40:$A$783,$A256,СВЦЭМ!$B$39:$B$782,F$242)+'СЕТ СН'!$F$12</f>
        <v>0</v>
      </c>
      <c r="G256" s="36">
        <f ca="1">SUMIFS(СВЦЭМ!$H$40:$H$783,СВЦЭМ!$A$40:$A$783,$A256,СВЦЭМ!$B$39:$B$782,G$242)+'СЕТ СН'!$F$12</f>
        <v>0</v>
      </c>
      <c r="H256" s="36">
        <f ca="1">SUMIFS(СВЦЭМ!$H$40:$H$783,СВЦЭМ!$A$40:$A$783,$A256,СВЦЭМ!$B$39:$B$782,H$242)+'СЕТ СН'!$F$12</f>
        <v>0</v>
      </c>
      <c r="I256" s="36">
        <f ca="1">SUMIFS(СВЦЭМ!$H$40:$H$783,СВЦЭМ!$A$40:$A$783,$A256,СВЦЭМ!$B$39:$B$782,I$242)+'СЕТ СН'!$F$12</f>
        <v>0</v>
      </c>
      <c r="J256" s="36">
        <f ca="1">SUMIFS(СВЦЭМ!$H$40:$H$783,СВЦЭМ!$A$40:$A$783,$A256,СВЦЭМ!$B$39:$B$782,J$242)+'СЕТ СН'!$F$12</f>
        <v>0</v>
      </c>
      <c r="K256" s="36">
        <f ca="1">SUMIFS(СВЦЭМ!$H$40:$H$783,СВЦЭМ!$A$40:$A$783,$A256,СВЦЭМ!$B$39:$B$782,K$242)+'СЕТ СН'!$F$12</f>
        <v>0</v>
      </c>
      <c r="L256" s="36">
        <f ca="1">SUMIFS(СВЦЭМ!$H$40:$H$783,СВЦЭМ!$A$40:$A$783,$A256,СВЦЭМ!$B$39:$B$782,L$242)+'СЕТ СН'!$F$12</f>
        <v>0</v>
      </c>
      <c r="M256" s="36">
        <f ca="1">SUMIFS(СВЦЭМ!$H$40:$H$783,СВЦЭМ!$A$40:$A$783,$A256,СВЦЭМ!$B$39:$B$782,M$242)+'СЕТ СН'!$F$12</f>
        <v>0</v>
      </c>
      <c r="N256" s="36">
        <f ca="1">SUMIFS(СВЦЭМ!$H$40:$H$783,СВЦЭМ!$A$40:$A$783,$A256,СВЦЭМ!$B$39:$B$782,N$242)+'СЕТ СН'!$F$12</f>
        <v>0</v>
      </c>
      <c r="O256" s="36">
        <f ca="1">SUMIFS(СВЦЭМ!$H$40:$H$783,СВЦЭМ!$A$40:$A$783,$A256,СВЦЭМ!$B$39:$B$782,O$242)+'СЕТ СН'!$F$12</f>
        <v>0</v>
      </c>
      <c r="P256" s="36">
        <f ca="1">SUMIFS(СВЦЭМ!$H$40:$H$783,СВЦЭМ!$A$40:$A$783,$A256,СВЦЭМ!$B$39:$B$782,P$242)+'СЕТ СН'!$F$12</f>
        <v>0</v>
      </c>
      <c r="Q256" s="36">
        <f ca="1">SUMIFS(СВЦЭМ!$H$40:$H$783,СВЦЭМ!$A$40:$A$783,$A256,СВЦЭМ!$B$39:$B$782,Q$242)+'СЕТ СН'!$F$12</f>
        <v>0</v>
      </c>
      <c r="R256" s="36">
        <f ca="1">SUMIFS(СВЦЭМ!$H$40:$H$783,СВЦЭМ!$A$40:$A$783,$A256,СВЦЭМ!$B$39:$B$782,R$242)+'СЕТ СН'!$F$12</f>
        <v>0</v>
      </c>
      <c r="S256" s="36">
        <f ca="1">SUMIFS(СВЦЭМ!$H$40:$H$783,СВЦЭМ!$A$40:$A$783,$A256,СВЦЭМ!$B$39:$B$782,S$242)+'СЕТ СН'!$F$12</f>
        <v>0</v>
      </c>
      <c r="T256" s="36">
        <f ca="1">SUMIFS(СВЦЭМ!$H$40:$H$783,СВЦЭМ!$A$40:$A$783,$A256,СВЦЭМ!$B$39:$B$782,T$242)+'СЕТ СН'!$F$12</f>
        <v>0</v>
      </c>
      <c r="U256" s="36">
        <f ca="1">SUMIFS(СВЦЭМ!$H$40:$H$783,СВЦЭМ!$A$40:$A$783,$A256,СВЦЭМ!$B$39:$B$782,U$242)+'СЕТ СН'!$F$12</f>
        <v>0</v>
      </c>
      <c r="V256" s="36">
        <f ca="1">SUMIFS(СВЦЭМ!$H$40:$H$783,СВЦЭМ!$A$40:$A$783,$A256,СВЦЭМ!$B$39:$B$782,V$242)+'СЕТ СН'!$F$12</f>
        <v>0</v>
      </c>
      <c r="W256" s="36">
        <f ca="1">SUMIFS(СВЦЭМ!$H$40:$H$783,СВЦЭМ!$A$40:$A$783,$A256,СВЦЭМ!$B$39:$B$782,W$242)+'СЕТ СН'!$F$12</f>
        <v>0</v>
      </c>
      <c r="X256" s="36">
        <f ca="1">SUMIFS(СВЦЭМ!$H$40:$H$783,СВЦЭМ!$A$40:$A$783,$A256,СВЦЭМ!$B$39:$B$782,X$242)+'СЕТ СН'!$F$12</f>
        <v>0</v>
      </c>
      <c r="Y256" s="36">
        <f ca="1">SUMIFS(СВЦЭМ!$H$40:$H$783,СВЦЭМ!$A$40:$A$783,$A256,СВЦЭМ!$B$39:$B$782,Y$242)+'СЕТ СН'!$F$12</f>
        <v>0</v>
      </c>
    </row>
    <row r="257" spans="1:25" ht="15.75" hidden="1" x14ac:dyDescent="0.2">
      <c r="A257" s="35">
        <f t="shared" si="7"/>
        <v>44607</v>
      </c>
      <c r="B257" s="36">
        <f ca="1">SUMIFS(СВЦЭМ!$H$40:$H$783,СВЦЭМ!$A$40:$A$783,$A257,СВЦЭМ!$B$39:$B$782,B$242)+'СЕТ СН'!$F$12</f>
        <v>0</v>
      </c>
      <c r="C257" s="36">
        <f ca="1">SUMIFS(СВЦЭМ!$H$40:$H$783,СВЦЭМ!$A$40:$A$783,$A257,СВЦЭМ!$B$39:$B$782,C$242)+'СЕТ СН'!$F$12</f>
        <v>0</v>
      </c>
      <c r="D257" s="36">
        <f ca="1">SUMIFS(СВЦЭМ!$H$40:$H$783,СВЦЭМ!$A$40:$A$783,$A257,СВЦЭМ!$B$39:$B$782,D$242)+'СЕТ СН'!$F$12</f>
        <v>0</v>
      </c>
      <c r="E257" s="36">
        <f ca="1">SUMIFS(СВЦЭМ!$H$40:$H$783,СВЦЭМ!$A$40:$A$783,$A257,СВЦЭМ!$B$39:$B$782,E$242)+'СЕТ СН'!$F$12</f>
        <v>0</v>
      </c>
      <c r="F257" s="36">
        <f ca="1">SUMIFS(СВЦЭМ!$H$40:$H$783,СВЦЭМ!$A$40:$A$783,$A257,СВЦЭМ!$B$39:$B$782,F$242)+'СЕТ СН'!$F$12</f>
        <v>0</v>
      </c>
      <c r="G257" s="36">
        <f ca="1">SUMIFS(СВЦЭМ!$H$40:$H$783,СВЦЭМ!$A$40:$A$783,$A257,СВЦЭМ!$B$39:$B$782,G$242)+'СЕТ СН'!$F$12</f>
        <v>0</v>
      </c>
      <c r="H257" s="36">
        <f ca="1">SUMIFS(СВЦЭМ!$H$40:$H$783,СВЦЭМ!$A$40:$A$783,$A257,СВЦЭМ!$B$39:$B$782,H$242)+'СЕТ СН'!$F$12</f>
        <v>0</v>
      </c>
      <c r="I257" s="36">
        <f ca="1">SUMIFS(СВЦЭМ!$H$40:$H$783,СВЦЭМ!$A$40:$A$783,$A257,СВЦЭМ!$B$39:$B$782,I$242)+'СЕТ СН'!$F$12</f>
        <v>0</v>
      </c>
      <c r="J257" s="36">
        <f ca="1">SUMIFS(СВЦЭМ!$H$40:$H$783,СВЦЭМ!$A$40:$A$783,$A257,СВЦЭМ!$B$39:$B$782,J$242)+'СЕТ СН'!$F$12</f>
        <v>0</v>
      </c>
      <c r="K257" s="36">
        <f ca="1">SUMIFS(СВЦЭМ!$H$40:$H$783,СВЦЭМ!$A$40:$A$783,$A257,СВЦЭМ!$B$39:$B$782,K$242)+'СЕТ СН'!$F$12</f>
        <v>0</v>
      </c>
      <c r="L257" s="36">
        <f ca="1">SUMIFS(СВЦЭМ!$H$40:$H$783,СВЦЭМ!$A$40:$A$783,$A257,СВЦЭМ!$B$39:$B$782,L$242)+'СЕТ СН'!$F$12</f>
        <v>0</v>
      </c>
      <c r="M257" s="36">
        <f ca="1">SUMIFS(СВЦЭМ!$H$40:$H$783,СВЦЭМ!$A$40:$A$783,$A257,СВЦЭМ!$B$39:$B$782,M$242)+'СЕТ СН'!$F$12</f>
        <v>0</v>
      </c>
      <c r="N257" s="36">
        <f ca="1">SUMIFS(СВЦЭМ!$H$40:$H$783,СВЦЭМ!$A$40:$A$783,$A257,СВЦЭМ!$B$39:$B$782,N$242)+'СЕТ СН'!$F$12</f>
        <v>0</v>
      </c>
      <c r="O257" s="36">
        <f ca="1">SUMIFS(СВЦЭМ!$H$40:$H$783,СВЦЭМ!$A$40:$A$783,$A257,СВЦЭМ!$B$39:$B$782,O$242)+'СЕТ СН'!$F$12</f>
        <v>0</v>
      </c>
      <c r="P257" s="36">
        <f ca="1">SUMIFS(СВЦЭМ!$H$40:$H$783,СВЦЭМ!$A$40:$A$783,$A257,СВЦЭМ!$B$39:$B$782,P$242)+'СЕТ СН'!$F$12</f>
        <v>0</v>
      </c>
      <c r="Q257" s="36">
        <f ca="1">SUMIFS(СВЦЭМ!$H$40:$H$783,СВЦЭМ!$A$40:$A$783,$A257,СВЦЭМ!$B$39:$B$782,Q$242)+'СЕТ СН'!$F$12</f>
        <v>0</v>
      </c>
      <c r="R257" s="36">
        <f ca="1">SUMIFS(СВЦЭМ!$H$40:$H$783,СВЦЭМ!$A$40:$A$783,$A257,СВЦЭМ!$B$39:$B$782,R$242)+'СЕТ СН'!$F$12</f>
        <v>0</v>
      </c>
      <c r="S257" s="36">
        <f ca="1">SUMIFS(СВЦЭМ!$H$40:$H$783,СВЦЭМ!$A$40:$A$783,$A257,СВЦЭМ!$B$39:$B$782,S$242)+'СЕТ СН'!$F$12</f>
        <v>0</v>
      </c>
      <c r="T257" s="36">
        <f ca="1">SUMIFS(СВЦЭМ!$H$40:$H$783,СВЦЭМ!$A$40:$A$783,$A257,СВЦЭМ!$B$39:$B$782,T$242)+'СЕТ СН'!$F$12</f>
        <v>0</v>
      </c>
      <c r="U257" s="36">
        <f ca="1">SUMIFS(СВЦЭМ!$H$40:$H$783,СВЦЭМ!$A$40:$A$783,$A257,СВЦЭМ!$B$39:$B$782,U$242)+'СЕТ СН'!$F$12</f>
        <v>0</v>
      </c>
      <c r="V257" s="36">
        <f ca="1">SUMIFS(СВЦЭМ!$H$40:$H$783,СВЦЭМ!$A$40:$A$783,$A257,СВЦЭМ!$B$39:$B$782,V$242)+'СЕТ СН'!$F$12</f>
        <v>0</v>
      </c>
      <c r="W257" s="36">
        <f ca="1">SUMIFS(СВЦЭМ!$H$40:$H$783,СВЦЭМ!$A$40:$A$783,$A257,СВЦЭМ!$B$39:$B$782,W$242)+'СЕТ СН'!$F$12</f>
        <v>0</v>
      </c>
      <c r="X257" s="36">
        <f ca="1">SUMIFS(СВЦЭМ!$H$40:$H$783,СВЦЭМ!$A$40:$A$783,$A257,СВЦЭМ!$B$39:$B$782,X$242)+'СЕТ СН'!$F$12</f>
        <v>0</v>
      </c>
      <c r="Y257" s="36">
        <f ca="1">SUMIFS(СВЦЭМ!$H$40:$H$783,СВЦЭМ!$A$40:$A$783,$A257,СВЦЭМ!$B$39:$B$782,Y$242)+'СЕТ СН'!$F$12</f>
        <v>0</v>
      </c>
    </row>
    <row r="258" spans="1:25" ht="15.75" hidden="1" x14ac:dyDescent="0.2">
      <c r="A258" s="35">
        <f t="shared" si="7"/>
        <v>44608</v>
      </c>
      <c r="B258" s="36">
        <f ca="1">SUMIFS(СВЦЭМ!$H$40:$H$783,СВЦЭМ!$A$40:$A$783,$A258,СВЦЭМ!$B$39:$B$782,B$242)+'СЕТ СН'!$F$12</f>
        <v>0</v>
      </c>
      <c r="C258" s="36">
        <f ca="1">SUMIFS(СВЦЭМ!$H$40:$H$783,СВЦЭМ!$A$40:$A$783,$A258,СВЦЭМ!$B$39:$B$782,C$242)+'СЕТ СН'!$F$12</f>
        <v>0</v>
      </c>
      <c r="D258" s="36">
        <f ca="1">SUMIFS(СВЦЭМ!$H$40:$H$783,СВЦЭМ!$A$40:$A$783,$A258,СВЦЭМ!$B$39:$B$782,D$242)+'СЕТ СН'!$F$12</f>
        <v>0</v>
      </c>
      <c r="E258" s="36">
        <f ca="1">SUMIFS(СВЦЭМ!$H$40:$H$783,СВЦЭМ!$A$40:$A$783,$A258,СВЦЭМ!$B$39:$B$782,E$242)+'СЕТ СН'!$F$12</f>
        <v>0</v>
      </c>
      <c r="F258" s="36">
        <f ca="1">SUMIFS(СВЦЭМ!$H$40:$H$783,СВЦЭМ!$A$40:$A$783,$A258,СВЦЭМ!$B$39:$B$782,F$242)+'СЕТ СН'!$F$12</f>
        <v>0</v>
      </c>
      <c r="G258" s="36">
        <f ca="1">SUMIFS(СВЦЭМ!$H$40:$H$783,СВЦЭМ!$A$40:$A$783,$A258,СВЦЭМ!$B$39:$B$782,G$242)+'СЕТ СН'!$F$12</f>
        <v>0</v>
      </c>
      <c r="H258" s="36">
        <f ca="1">SUMIFS(СВЦЭМ!$H$40:$H$783,СВЦЭМ!$A$40:$A$783,$A258,СВЦЭМ!$B$39:$B$782,H$242)+'СЕТ СН'!$F$12</f>
        <v>0</v>
      </c>
      <c r="I258" s="36">
        <f ca="1">SUMIFS(СВЦЭМ!$H$40:$H$783,СВЦЭМ!$A$40:$A$783,$A258,СВЦЭМ!$B$39:$B$782,I$242)+'СЕТ СН'!$F$12</f>
        <v>0</v>
      </c>
      <c r="J258" s="36">
        <f ca="1">SUMIFS(СВЦЭМ!$H$40:$H$783,СВЦЭМ!$A$40:$A$783,$A258,СВЦЭМ!$B$39:$B$782,J$242)+'СЕТ СН'!$F$12</f>
        <v>0</v>
      </c>
      <c r="K258" s="36">
        <f ca="1">SUMIFS(СВЦЭМ!$H$40:$H$783,СВЦЭМ!$A$40:$A$783,$A258,СВЦЭМ!$B$39:$B$782,K$242)+'СЕТ СН'!$F$12</f>
        <v>0</v>
      </c>
      <c r="L258" s="36">
        <f ca="1">SUMIFS(СВЦЭМ!$H$40:$H$783,СВЦЭМ!$A$40:$A$783,$A258,СВЦЭМ!$B$39:$B$782,L$242)+'СЕТ СН'!$F$12</f>
        <v>0</v>
      </c>
      <c r="M258" s="36">
        <f ca="1">SUMIFS(СВЦЭМ!$H$40:$H$783,СВЦЭМ!$A$40:$A$783,$A258,СВЦЭМ!$B$39:$B$782,M$242)+'СЕТ СН'!$F$12</f>
        <v>0</v>
      </c>
      <c r="N258" s="36">
        <f ca="1">SUMIFS(СВЦЭМ!$H$40:$H$783,СВЦЭМ!$A$40:$A$783,$A258,СВЦЭМ!$B$39:$B$782,N$242)+'СЕТ СН'!$F$12</f>
        <v>0</v>
      </c>
      <c r="O258" s="36">
        <f ca="1">SUMIFS(СВЦЭМ!$H$40:$H$783,СВЦЭМ!$A$40:$A$783,$A258,СВЦЭМ!$B$39:$B$782,O$242)+'СЕТ СН'!$F$12</f>
        <v>0</v>
      </c>
      <c r="P258" s="36">
        <f ca="1">SUMIFS(СВЦЭМ!$H$40:$H$783,СВЦЭМ!$A$40:$A$783,$A258,СВЦЭМ!$B$39:$B$782,P$242)+'СЕТ СН'!$F$12</f>
        <v>0</v>
      </c>
      <c r="Q258" s="36">
        <f ca="1">SUMIFS(СВЦЭМ!$H$40:$H$783,СВЦЭМ!$A$40:$A$783,$A258,СВЦЭМ!$B$39:$B$782,Q$242)+'СЕТ СН'!$F$12</f>
        <v>0</v>
      </c>
      <c r="R258" s="36">
        <f ca="1">SUMIFS(СВЦЭМ!$H$40:$H$783,СВЦЭМ!$A$40:$A$783,$A258,СВЦЭМ!$B$39:$B$782,R$242)+'СЕТ СН'!$F$12</f>
        <v>0</v>
      </c>
      <c r="S258" s="36">
        <f ca="1">SUMIFS(СВЦЭМ!$H$40:$H$783,СВЦЭМ!$A$40:$A$783,$A258,СВЦЭМ!$B$39:$B$782,S$242)+'СЕТ СН'!$F$12</f>
        <v>0</v>
      </c>
      <c r="T258" s="36">
        <f ca="1">SUMIFS(СВЦЭМ!$H$40:$H$783,СВЦЭМ!$A$40:$A$783,$A258,СВЦЭМ!$B$39:$B$782,T$242)+'СЕТ СН'!$F$12</f>
        <v>0</v>
      </c>
      <c r="U258" s="36">
        <f ca="1">SUMIFS(СВЦЭМ!$H$40:$H$783,СВЦЭМ!$A$40:$A$783,$A258,СВЦЭМ!$B$39:$B$782,U$242)+'СЕТ СН'!$F$12</f>
        <v>0</v>
      </c>
      <c r="V258" s="36">
        <f ca="1">SUMIFS(СВЦЭМ!$H$40:$H$783,СВЦЭМ!$A$40:$A$783,$A258,СВЦЭМ!$B$39:$B$782,V$242)+'СЕТ СН'!$F$12</f>
        <v>0</v>
      </c>
      <c r="W258" s="36">
        <f ca="1">SUMIFS(СВЦЭМ!$H$40:$H$783,СВЦЭМ!$A$40:$A$783,$A258,СВЦЭМ!$B$39:$B$782,W$242)+'СЕТ СН'!$F$12</f>
        <v>0</v>
      </c>
      <c r="X258" s="36">
        <f ca="1">SUMIFS(СВЦЭМ!$H$40:$H$783,СВЦЭМ!$A$40:$A$783,$A258,СВЦЭМ!$B$39:$B$782,X$242)+'СЕТ СН'!$F$12</f>
        <v>0</v>
      </c>
      <c r="Y258" s="36">
        <f ca="1">SUMIFS(СВЦЭМ!$H$40:$H$783,СВЦЭМ!$A$40:$A$783,$A258,СВЦЭМ!$B$39:$B$782,Y$242)+'СЕТ СН'!$F$12</f>
        <v>0</v>
      </c>
    </row>
    <row r="259" spans="1:25" ht="15.75" hidden="1" x14ac:dyDescent="0.2">
      <c r="A259" s="35">
        <f t="shared" si="7"/>
        <v>44609</v>
      </c>
      <c r="B259" s="36">
        <f ca="1">SUMIFS(СВЦЭМ!$H$40:$H$783,СВЦЭМ!$A$40:$A$783,$A259,СВЦЭМ!$B$39:$B$782,B$242)+'СЕТ СН'!$F$12</f>
        <v>0</v>
      </c>
      <c r="C259" s="36">
        <f ca="1">SUMIFS(СВЦЭМ!$H$40:$H$783,СВЦЭМ!$A$40:$A$783,$A259,СВЦЭМ!$B$39:$B$782,C$242)+'СЕТ СН'!$F$12</f>
        <v>0</v>
      </c>
      <c r="D259" s="36">
        <f ca="1">SUMIFS(СВЦЭМ!$H$40:$H$783,СВЦЭМ!$A$40:$A$783,$A259,СВЦЭМ!$B$39:$B$782,D$242)+'СЕТ СН'!$F$12</f>
        <v>0</v>
      </c>
      <c r="E259" s="36">
        <f ca="1">SUMIFS(СВЦЭМ!$H$40:$H$783,СВЦЭМ!$A$40:$A$783,$A259,СВЦЭМ!$B$39:$B$782,E$242)+'СЕТ СН'!$F$12</f>
        <v>0</v>
      </c>
      <c r="F259" s="36">
        <f ca="1">SUMIFS(СВЦЭМ!$H$40:$H$783,СВЦЭМ!$A$40:$A$783,$A259,СВЦЭМ!$B$39:$B$782,F$242)+'СЕТ СН'!$F$12</f>
        <v>0</v>
      </c>
      <c r="G259" s="36">
        <f ca="1">SUMIFS(СВЦЭМ!$H$40:$H$783,СВЦЭМ!$A$40:$A$783,$A259,СВЦЭМ!$B$39:$B$782,G$242)+'СЕТ СН'!$F$12</f>
        <v>0</v>
      </c>
      <c r="H259" s="36">
        <f ca="1">SUMIFS(СВЦЭМ!$H$40:$H$783,СВЦЭМ!$A$40:$A$783,$A259,СВЦЭМ!$B$39:$B$782,H$242)+'СЕТ СН'!$F$12</f>
        <v>0</v>
      </c>
      <c r="I259" s="36">
        <f ca="1">SUMIFS(СВЦЭМ!$H$40:$H$783,СВЦЭМ!$A$40:$A$783,$A259,СВЦЭМ!$B$39:$B$782,I$242)+'СЕТ СН'!$F$12</f>
        <v>0</v>
      </c>
      <c r="J259" s="36">
        <f ca="1">SUMIFS(СВЦЭМ!$H$40:$H$783,СВЦЭМ!$A$40:$A$783,$A259,СВЦЭМ!$B$39:$B$782,J$242)+'СЕТ СН'!$F$12</f>
        <v>0</v>
      </c>
      <c r="K259" s="36">
        <f ca="1">SUMIFS(СВЦЭМ!$H$40:$H$783,СВЦЭМ!$A$40:$A$783,$A259,СВЦЭМ!$B$39:$B$782,K$242)+'СЕТ СН'!$F$12</f>
        <v>0</v>
      </c>
      <c r="L259" s="36">
        <f ca="1">SUMIFS(СВЦЭМ!$H$40:$H$783,СВЦЭМ!$A$40:$A$783,$A259,СВЦЭМ!$B$39:$B$782,L$242)+'СЕТ СН'!$F$12</f>
        <v>0</v>
      </c>
      <c r="M259" s="36">
        <f ca="1">SUMIFS(СВЦЭМ!$H$40:$H$783,СВЦЭМ!$A$40:$A$783,$A259,СВЦЭМ!$B$39:$B$782,M$242)+'СЕТ СН'!$F$12</f>
        <v>0</v>
      </c>
      <c r="N259" s="36">
        <f ca="1">SUMIFS(СВЦЭМ!$H$40:$H$783,СВЦЭМ!$A$40:$A$783,$A259,СВЦЭМ!$B$39:$B$782,N$242)+'СЕТ СН'!$F$12</f>
        <v>0</v>
      </c>
      <c r="O259" s="36">
        <f ca="1">SUMIFS(СВЦЭМ!$H$40:$H$783,СВЦЭМ!$A$40:$A$783,$A259,СВЦЭМ!$B$39:$B$782,O$242)+'СЕТ СН'!$F$12</f>
        <v>0</v>
      </c>
      <c r="P259" s="36">
        <f ca="1">SUMIFS(СВЦЭМ!$H$40:$H$783,СВЦЭМ!$A$40:$A$783,$A259,СВЦЭМ!$B$39:$B$782,P$242)+'СЕТ СН'!$F$12</f>
        <v>0</v>
      </c>
      <c r="Q259" s="36">
        <f ca="1">SUMIFS(СВЦЭМ!$H$40:$H$783,СВЦЭМ!$A$40:$A$783,$A259,СВЦЭМ!$B$39:$B$782,Q$242)+'СЕТ СН'!$F$12</f>
        <v>0</v>
      </c>
      <c r="R259" s="36">
        <f ca="1">SUMIFS(СВЦЭМ!$H$40:$H$783,СВЦЭМ!$A$40:$A$783,$A259,СВЦЭМ!$B$39:$B$782,R$242)+'СЕТ СН'!$F$12</f>
        <v>0</v>
      </c>
      <c r="S259" s="36">
        <f ca="1">SUMIFS(СВЦЭМ!$H$40:$H$783,СВЦЭМ!$A$40:$A$783,$A259,СВЦЭМ!$B$39:$B$782,S$242)+'СЕТ СН'!$F$12</f>
        <v>0</v>
      </c>
      <c r="T259" s="36">
        <f ca="1">SUMIFS(СВЦЭМ!$H$40:$H$783,СВЦЭМ!$A$40:$A$783,$A259,СВЦЭМ!$B$39:$B$782,T$242)+'СЕТ СН'!$F$12</f>
        <v>0</v>
      </c>
      <c r="U259" s="36">
        <f ca="1">SUMIFS(СВЦЭМ!$H$40:$H$783,СВЦЭМ!$A$40:$A$783,$A259,СВЦЭМ!$B$39:$B$782,U$242)+'СЕТ СН'!$F$12</f>
        <v>0</v>
      </c>
      <c r="V259" s="36">
        <f ca="1">SUMIFS(СВЦЭМ!$H$40:$H$783,СВЦЭМ!$A$40:$A$783,$A259,СВЦЭМ!$B$39:$B$782,V$242)+'СЕТ СН'!$F$12</f>
        <v>0</v>
      </c>
      <c r="W259" s="36">
        <f ca="1">SUMIFS(СВЦЭМ!$H$40:$H$783,СВЦЭМ!$A$40:$A$783,$A259,СВЦЭМ!$B$39:$B$782,W$242)+'СЕТ СН'!$F$12</f>
        <v>0</v>
      </c>
      <c r="X259" s="36">
        <f ca="1">SUMIFS(СВЦЭМ!$H$40:$H$783,СВЦЭМ!$A$40:$A$783,$A259,СВЦЭМ!$B$39:$B$782,X$242)+'СЕТ СН'!$F$12</f>
        <v>0</v>
      </c>
      <c r="Y259" s="36">
        <f ca="1">SUMIFS(СВЦЭМ!$H$40:$H$783,СВЦЭМ!$A$40:$A$783,$A259,СВЦЭМ!$B$39:$B$782,Y$242)+'СЕТ СН'!$F$12</f>
        <v>0</v>
      </c>
    </row>
    <row r="260" spans="1:25" ht="15.75" hidden="1" x14ac:dyDescent="0.2">
      <c r="A260" s="35">
        <f t="shared" si="7"/>
        <v>44610</v>
      </c>
      <c r="B260" s="36">
        <f ca="1">SUMIFS(СВЦЭМ!$H$40:$H$783,СВЦЭМ!$A$40:$A$783,$A260,СВЦЭМ!$B$39:$B$782,B$242)+'СЕТ СН'!$F$12</f>
        <v>0</v>
      </c>
      <c r="C260" s="36">
        <f ca="1">SUMIFS(СВЦЭМ!$H$40:$H$783,СВЦЭМ!$A$40:$A$783,$A260,СВЦЭМ!$B$39:$B$782,C$242)+'СЕТ СН'!$F$12</f>
        <v>0</v>
      </c>
      <c r="D260" s="36">
        <f ca="1">SUMIFS(СВЦЭМ!$H$40:$H$783,СВЦЭМ!$A$40:$A$783,$A260,СВЦЭМ!$B$39:$B$782,D$242)+'СЕТ СН'!$F$12</f>
        <v>0</v>
      </c>
      <c r="E260" s="36">
        <f ca="1">SUMIFS(СВЦЭМ!$H$40:$H$783,СВЦЭМ!$A$40:$A$783,$A260,СВЦЭМ!$B$39:$B$782,E$242)+'СЕТ СН'!$F$12</f>
        <v>0</v>
      </c>
      <c r="F260" s="36">
        <f ca="1">SUMIFS(СВЦЭМ!$H$40:$H$783,СВЦЭМ!$A$40:$A$783,$A260,СВЦЭМ!$B$39:$B$782,F$242)+'СЕТ СН'!$F$12</f>
        <v>0</v>
      </c>
      <c r="G260" s="36">
        <f ca="1">SUMIFS(СВЦЭМ!$H$40:$H$783,СВЦЭМ!$A$40:$A$783,$A260,СВЦЭМ!$B$39:$B$782,G$242)+'СЕТ СН'!$F$12</f>
        <v>0</v>
      </c>
      <c r="H260" s="36">
        <f ca="1">SUMIFS(СВЦЭМ!$H$40:$H$783,СВЦЭМ!$A$40:$A$783,$A260,СВЦЭМ!$B$39:$B$782,H$242)+'СЕТ СН'!$F$12</f>
        <v>0</v>
      </c>
      <c r="I260" s="36">
        <f ca="1">SUMIFS(СВЦЭМ!$H$40:$H$783,СВЦЭМ!$A$40:$A$783,$A260,СВЦЭМ!$B$39:$B$782,I$242)+'СЕТ СН'!$F$12</f>
        <v>0</v>
      </c>
      <c r="J260" s="36">
        <f ca="1">SUMIFS(СВЦЭМ!$H$40:$H$783,СВЦЭМ!$A$40:$A$783,$A260,СВЦЭМ!$B$39:$B$782,J$242)+'СЕТ СН'!$F$12</f>
        <v>0</v>
      </c>
      <c r="K260" s="36">
        <f ca="1">SUMIFS(СВЦЭМ!$H$40:$H$783,СВЦЭМ!$A$40:$A$783,$A260,СВЦЭМ!$B$39:$B$782,K$242)+'СЕТ СН'!$F$12</f>
        <v>0</v>
      </c>
      <c r="L260" s="36">
        <f ca="1">SUMIFS(СВЦЭМ!$H$40:$H$783,СВЦЭМ!$A$40:$A$783,$A260,СВЦЭМ!$B$39:$B$782,L$242)+'СЕТ СН'!$F$12</f>
        <v>0</v>
      </c>
      <c r="M260" s="36">
        <f ca="1">SUMIFS(СВЦЭМ!$H$40:$H$783,СВЦЭМ!$A$40:$A$783,$A260,СВЦЭМ!$B$39:$B$782,M$242)+'СЕТ СН'!$F$12</f>
        <v>0</v>
      </c>
      <c r="N260" s="36">
        <f ca="1">SUMIFS(СВЦЭМ!$H$40:$H$783,СВЦЭМ!$A$40:$A$783,$A260,СВЦЭМ!$B$39:$B$782,N$242)+'СЕТ СН'!$F$12</f>
        <v>0</v>
      </c>
      <c r="O260" s="36">
        <f ca="1">SUMIFS(СВЦЭМ!$H$40:$H$783,СВЦЭМ!$A$40:$A$783,$A260,СВЦЭМ!$B$39:$B$782,O$242)+'СЕТ СН'!$F$12</f>
        <v>0</v>
      </c>
      <c r="P260" s="36">
        <f ca="1">SUMIFS(СВЦЭМ!$H$40:$H$783,СВЦЭМ!$A$40:$A$783,$A260,СВЦЭМ!$B$39:$B$782,P$242)+'СЕТ СН'!$F$12</f>
        <v>0</v>
      </c>
      <c r="Q260" s="36">
        <f ca="1">SUMIFS(СВЦЭМ!$H$40:$H$783,СВЦЭМ!$A$40:$A$783,$A260,СВЦЭМ!$B$39:$B$782,Q$242)+'СЕТ СН'!$F$12</f>
        <v>0</v>
      </c>
      <c r="R260" s="36">
        <f ca="1">SUMIFS(СВЦЭМ!$H$40:$H$783,СВЦЭМ!$A$40:$A$783,$A260,СВЦЭМ!$B$39:$B$782,R$242)+'СЕТ СН'!$F$12</f>
        <v>0</v>
      </c>
      <c r="S260" s="36">
        <f ca="1">SUMIFS(СВЦЭМ!$H$40:$H$783,СВЦЭМ!$A$40:$A$783,$A260,СВЦЭМ!$B$39:$B$782,S$242)+'СЕТ СН'!$F$12</f>
        <v>0</v>
      </c>
      <c r="T260" s="36">
        <f ca="1">SUMIFS(СВЦЭМ!$H$40:$H$783,СВЦЭМ!$A$40:$A$783,$A260,СВЦЭМ!$B$39:$B$782,T$242)+'СЕТ СН'!$F$12</f>
        <v>0</v>
      </c>
      <c r="U260" s="36">
        <f ca="1">SUMIFS(СВЦЭМ!$H$40:$H$783,СВЦЭМ!$A$40:$A$783,$A260,СВЦЭМ!$B$39:$B$782,U$242)+'СЕТ СН'!$F$12</f>
        <v>0</v>
      </c>
      <c r="V260" s="36">
        <f ca="1">SUMIFS(СВЦЭМ!$H$40:$H$783,СВЦЭМ!$A$40:$A$783,$A260,СВЦЭМ!$B$39:$B$782,V$242)+'СЕТ СН'!$F$12</f>
        <v>0</v>
      </c>
      <c r="W260" s="36">
        <f ca="1">SUMIFS(СВЦЭМ!$H$40:$H$783,СВЦЭМ!$A$40:$A$783,$A260,СВЦЭМ!$B$39:$B$782,W$242)+'СЕТ СН'!$F$12</f>
        <v>0</v>
      </c>
      <c r="X260" s="36">
        <f ca="1">SUMIFS(СВЦЭМ!$H$40:$H$783,СВЦЭМ!$A$40:$A$783,$A260,СВЦЭМ!$B$39:$B$782,X$242)+'СЕТ СН'!$F$12</f>
        <v>0</v>
      </c>
      <c r="Y260" s="36">
        <f ca="1">SUMIFS(СВЦЭМ!$H$40:$H$783,СВЦЭМ!$A$40:$A$783,$A260,СВЦЭМ!$B$39:$B$782,Y$242)+'СЕТ СН'!$F$12</f>
        <v>0</v>
      </c>
    </row>
    <row r="261" spans="1:25" ht="15.75" hidden="1" x14ac:dyDescent="0.2">
      <c r="A261" s="35">
        <f t="shared" si="7"/>
        <v>44611</v>
      </c>
      <c r="B261" s="36">
        <f ca="1">SUMIFS(СВЦЭМ!$H$40:$H$783,СВЦЭМ!$A$40:$A$783,$A261,СВЦЭМ!$B$39:$B$782,B$242)+'СЕТ СН'!$F$12</f>
        <v>0</v>
      </c>
      <c r="C261" s="36">
        <f ca="1">SUMIFS(СВЦЭМ!$H$40:$H$783,СВЦЭМ!$A$40:$A$783,$A261,СВЦЭМ!$B$39:$B$782,C$242)+'СЕТ СН'!$F$12</f>
        <v>0</v>
      </c>
      <c r="D261" s="36">
        <f ca="1">SUMIFS(СВЦЭМ!$H$40:$H$783,СВЦЭМ!$A$40:$A$783,$A261,СВЦЭМ!$B$39:$B$782,D$242)+'СЕТ СН'!$F$12</f>
        <v>0</v>
      </c>
      <c r="E261" s="36">
        <f ca="1">SUMIFS(СВЦЭМ!$H$40:$H$783,СВЦЭМ!$A$40:$A$783,$A261,СВЦЭМ!$B$39:$B$782,E$242)+'СЕТ СН'!$F$12</f>
        <v>0</v>
      </c>
      <c r="F261" s="36">
        <f ca="1">SUMIFS(СВЦЭМ!$H$40:$H$783,СВЦЭМ!$A$40:$A$783,$A261,СВЦЭМ!$B$39:$B$782,F$242)+'СЕТ СН'!$F$12</f>
        <v>0</v>
      </c>
      <c r="G261" s="36">
        <f ca="1">SUMIFS(СВЦЭМ!$H$40:$H$783,СВЦЭМ!$A$40:$A$783,$A261,СВЦЭМ!$B$39:$B$782,G$242)+'СЕТ СН'!$F$12</f>
        <v>0</v>
      </c>
      <c r="H261" s="36">
        <f ca="1">SUMIFS(СВЦЭМ!$H$40:$H$783,СВЦЭМ!$A$40:$A$783,$A261,СВЦЭМ!$B$39:$B$782,H$242)+'СЕТ СН'!$F$12</f>
        <v>0</v>
      </c>
      <c r="I261" s="36">
        <f ca="1">SUMIFS(СВЦЭМ!$H$40:$H$783,СВЦЭМ!$A$40:$A$783,$A261,СВЦЭМ!$B$39:$B$782,I$242)+'СЕТ СН'!$F$12</f>
        <v>0</v>
      </c>
      <c r="J261" s="36">
        <f ca="1">SUMIFS(СВЦЭМ!$H$40:$H$783,СВЦЭМ!$A$40:$A$783,$A261,СВЦЭМ!$B$39:$B$782,J$242)+'СЕТ СН'!$F$12</f>
        <v>0</v>
      </c>
      <c r="K261" s="36">
        <f ca="1">SUMIFS(СВЦЭМ!$H$40:$H$783,СВЦЭМ!$A$40:$A$783,$A261,СВЦЭМ!$B$39:$B$782,K$242)+'СЕТ СН'!$F$12</f>
        <v>0</v>
      </c>
      <c r="L261" s="36">
        <f ca="1">SUMIFS(СВЦЭМ!$H$40:$H$783,СВЦЭМ!$A$40:$A$783,$A261,СВЦЭМ!$B$39:$B$782,L$242)+'СЕТ СН'!$F$12</f>
        <v>0</v>
      </c>
      <c r="M261" s="36">
        <f ca="1">SUMIFS(СВЦЭМ!$H$40:$H$783,СВЦЭМ!$A$40:$A$783,$A261,СВЦЭМ!$B$39:$B$782,M$242)+'СЕТ СН'!$F$12</f>
        <v>0</v>
      </c>
      <c r="N261" s="36">
        <f ca="1">SUMIFS(СВЦЭМ!$H$40:$H$783,СВЦЭМ!$A$40:$A$783,$A261,СВЦЭМ!$B$39:$B$782,N$242)+'СЕТ СН'!$F$12</f>
        <v>0</v>
      </c>
      <c r="O261" s="36">
        <f ca="1">SUMIFS(СВЦЭМ!$H$40:$H$783,СВЦЭМ!$A$40:$A$783,$A261,СВЦЭМ!$B$39:$B$782,O$242)+'СЕТ СН'!$F$12</f>
        <v>0</v>
      </c>
      <c r="P261" s="36">
        <f ca="1">SUMIFS(СВЦЭМ!$H$40:$H$783,СВЦЭМ!$A$40:$A$783,$A261,СВЦЭМ!$B$39:$B$782,P$242)+'СЕТ СН'!$F$12</f>
        <v>0</v>
      </c>
      <c r="Q261" s="36">
        <f ca="1">SUMIFS(СВЦЭМ!$H$40:$H$783,СВЦЭМ!$A$40:$A$783,$A261,СВЦЭМ!$B$39:$B$782,Q$242)+'СЕТ СН'!$F$12</f>
        <v>0</v>
      </c>
      <c r="R261" s="36">
        <f ca="1">SUMIFS(СВЦЭМ!$H$40:$H$783,СВЦЭМ!$A$40:$A$783,$A261,СВЦЭМ!$B$39:$B$782,R$242)+'СЕТ СН'!$F$12</f>
        <v>0</v>
      </c>
      <c r="S261" s="36">
        <f ca="1">SUMIFS(СВЦЭМ!$H$40:$H$783,СВЦЭМ!$A$40:$A$783,$A261,СВЦЭМ!$B$39:$B$782,S$242)+'СЕТ СН'!$F$12</f>
        <v>0</v>
      </c>
      <c r="T261" s="36">
        <f ca="1">SUMIFS(СВЦЭМ!$H$40:$H$783,СВЦЭМ!$A$40:$A$783,$A261,СВЦЭМ!$B$39:$B$782,T$242)+'СЕТ СН'!$F$12</f>
        <v>0</v>
      </c>
      <c r="U261" s="36">
        <f ca="1">SUMIFS(СВЦЭМ!$H$40:$H$783,СВЦЭМ!$A$40:$A$783,$A261,СВЦЭМ!$B$39:$B$782,U$242)+'СЕТ СН'!$F$12</f>
        <v>0</v>
      </c>
      <c r="V261" s="36">
        <f ca="1">SUMIFS(СВЦЭМ!$H$40:$H$783,СВЦЭМ!$A$40:$A$783,$A261,СВЦЭМ!$B$39:$B$782,V$242)+'СЕТ СН'!$F$12</f>
        <v>0</v>
      </c>
      <c r="W261" s="36">
        <f ca="1">SUMIFS(СВЦЭМ!$H$40:$H$783,СВЦЭМ!$A$40:$A$783,$A261,СВЦЭМ!$B$39:$B$782,W$242)+'СЕТ СН'!$F$12</f>
        <v>0</v>
      </c>
      <c r="X261" s="36">
        <f ca="1">SUMIFS(СВЦЭМ!$H$40:$H$783,СВЦЭМ!$A$40:$A$783,$A261,СВЦЭМ!$B$39:$B$782,X$242)+'СЕТ СН'!$F$12</f>
        <v>0</v>
      </c>
      <c r="Y261" s="36">
        <f ca="1">SUMIFS(СВЦЭМ!$H$40:$H$783,СВЦЭМ!$A$40:$A$783,$A261,СВЦЭМ!$B$39:$B$782,Y$242)+'СЕТ СН'!$F$12</f>
        <v>0</v>
      </c>
    </row>
    <row r="262" spans="1:25" ht="15.75" hidden="1" x14ac:dyDescent="0.2">
      <c r="A262" s="35">
        <f t="shared" si="7"/>
        <v>44612</v>
      </c>
      <c r="B262" s="36">
        <f ca="1">SUMIFS(СВЦЭМ!$H$40:$H$783,СВЦЭМ!$A$40:$A$783,$A262,СВЦЭМ!$B$39:$B$782,B$242)+'СЕТ СН'!$F$12</f>
        <v>0</v>
      </c>
      <c r="C262" s="36">
        <f ca="1">SUMIFS(СВЦЭМ!$H$40:$H$783,СВЦЭМ!$A$40:$A$783,$A262,СВЦЭМ!$B$39:$B$782,C$242)+'СЕТ СН'!$F$12</f>
        <v>0</v>
      </c>
      <c r="D262" s="36">
        <f ca="1">SUMIFS(СВЦЭМ!$H$40:$H$783,СВЦЭМ!$A$40:$A$783,$A262,СВЦЭМ!$B$39:$B$782,D$242)+'СЕТ СН'!$F$12</f>
        <v>0</v>
      </c>
      <c r="E262" s="36">
        <f ca="1">SUMIFS(СВЦЭМ!$H$40:$H$783,СВЦЭМ!$A$40:$A$783,$A262,СВЦЭМ!$B$39:$B$782,E$242)+'СЕТ СН'!$F$12</f>
        <v>0</v>
      </c>
      <c r="F262" s="36">
        <f ca="1">SUMIFS(СВЦЭМ!$H$40:$H$783,СВЦЭМ!$A$40:$A$783,$A262,СВЦЭМ!$B$39:$B$782,F$242)+'СЕТ СН'!$F$12</f>
        <v>0</v>
      </c>
      <c r="G262" s="36">
        <f ca="1">SUMIFS(СВЦЭМ!$H$40:$H$783,СВЦЭМ!$A$40:$A$783,$A262,СВЦЭМ!$B$39:$B$782,G$242)+'СЕТ СН'!$F$12</f>
        <v>0</v>
      </c>
      <c r="H262" s="36">
        <f ca="1">SUMIFS(СВЦЭМ!$H$40:$H$783,СВЦЭМ!$A$40:$A$783,$A262,СВЦЭМ!$B$39:$B$782,H$242)+'СЕТ СН'!$F$12</f>
        <v>0</v>
      </c>
      <c r="I262" s="36">
        <f ca="1">SUMIFS(СВЦЭМ!$H$40:$H$783,СВЦЭМ!$A$40:$A$783,$A262,СВЦЭМ!$B$39:$B$782,I$242)+'СЕТ СН'!$F$12</f>
        <v>0</v>
      </c>
      <c r="J262" s="36">
        <f ca="1">SUMIFS(СВЦЭМ!$H$40:$H$783,СВЦЭМ!$A$40:$A$783,$A262,СВЦЭМ!$B$39:$B$782,J$242)+'СЕТ СН'!$F$12</f>
        <v>0</v>
      </c>
      <c r="K262" s="36">
        <f ca="1">SUMIFS(СВЦЭМ!$H$40:$H$783,СВЦЭМ!$A$40:$A$783,$A262,СВЦЭМ!$B$39:$B$782,K$242)+'СЕТ СН'!$F$12</f>
        <v>0</v>
      </c>
      <c r="L262" s="36">
        <f ca="1">SUMIFS(СВЦЭМ!$H$40:$H$783,СВЦЭМ!$A$40:$A$783,$A262,СВЦЭМ!$B$39:$B$782,L$242)+'СЕТ СН'!$F$12</f>
        <v>0</v>
      </c>
      <c r="M262" s="36">
        <f ca="1">SUMIFS(СВЦЭМ!$H$40:$H$783,СВЦЭМ!$A$40:$A$783,$A262,СВЦЭМ!$B$39:$B$782,M$242)+'СЕТ СН'!$F$12</f>
        <v>0</v>
      </c>
      <c r="N262" s="36">
        <f ca="1">SUMIFS(СВЦЭМ!$H$40:$H$783,СВЦЭМ!$A$40:$A$783,$A262,СВЦЭМ!$B$39:$B$782,N$242)+'СЕТ СН'!$F$12</f>
        <v>0</v>
      </c>
      <c r="O262" s="36">
        <f ca="1">SUMIFS(СВЦЭМ!$H$40:$H$783,СВЦЭМ!$A$40:$A$783,$A262,СВЦЭМ!$B$39:$B$782,O$242)+'СЕТ СН'!$F$12</f>
        <v>0</v>
      </c>
      <c r="P262" s="36">
        <f ca="1">SUMIFS(СВЦЭМ!$H$40:$H$783,СВЦЭМ!$A$40:$A$783,$A262,СВЦЭМ!$B$39:$B$782,P$242)+'СЕТ СН'!$F$12</f>
        <v>0</v>
      </c>
      <c r="Q262" s="36">
        <f ca="1">SUMIFS(СВЦЭМ!$H$40:$H$783,СВЦЭМ!$A$40:$A$783,$A262,СВЦЭМ!$B$39:$B$782,Q$242)+'СЕТ СН'!$F$12</f>
        <v>0</v>
      </c>
      <c r="R262" s="36">
        <f ca="1">SUMIFS(СВЦЭМ!$H$40:$H$783,СВЦЭМ!$A$40:$A$783,$A262,СВЦЭМ!$B$39:$B$782,R$242)+'СЕТ СН'!$F$12</f>
        <v>0</v>
      </c>
      <c r="S262" s="36">
        <f ca="1">SUMIFS(СВЦЭМ!$H$40:$H$783,СВЦЭМ!$A$40:$A$783,$A262,СВЦЭМ!$B$39:$B$782,S$242)+'СЕТ СН'!$F$12</f>
        <v>0</v>
      </c>
      <c r="T262" s="36">
        <f ca="1">SUMIFS(СВЦЭМ!$H$40:$H$783,СВЦЭМ!$A$40:$A$783,$A262,СВЦЭМ!$B$39:$B$782,T$242)+'СЕТ СН'!$F$12</f>
        <v>0</v>
      </c>
      <c r="U262" s="36">
        <f ca="1">SUMIFS(СВЦЭМ!$H$40:$H$783,СВЦЭМ!$A$40:$A$783,$A262,СВЦЭМ!$B$39:$B$782,U$242)+'СЕТ СН'!$F$12</f>
        <v>0</v>
      </c>
      <c r="V262" s="36">
        <f ca="1">SUMIFS(СВЦЭМ!$H$40:$H$783,СВЦЭМ!$A$40:$A$783,$A262,СВЦЭМ!$B$39:$B$782,V$242)+'СЕТ СН'!$F$12</f>
        <v>0</v>
      </c>
      <c r="W262" s="36">
        <f ca="1">SUMIFS(СВЦЭМ!$H$40:$H$783,СВЦЭМ!$A$40:$A$783,$A262,СВЦЭМ!$B$39:$B$782,W$242)+'СЕТ СН'!$F$12</f>
        <v>0</v>
      </c>
      <c r="X262" s="36">
        <f ca="1">SUMIFS(СВЦЭМ!$H$40:$H$783,СВЦЭМ!$A$40:$A$783,$A262,СВЦЭМ!$B$39:$B$782,X$242)+'СЕТ СН'!$F$12</f>
        <v>0</v>
      </c>
      <c r="Y262" s="36">
        <f ca="1">SUMIFS(СВЦЭМ!$H$40:$H$783,СВЦЭМ!$A$40:$A$783,$A262,СВЦЭМ!$B$39:$B$782,Y$242)+'СЕТ СН'!$F$12</f>
        <v>0</v>
      </c>
    </row>
    <row r="263" spans="1:25" ht="15.75" hidden="1" x14ac:dyDescent="0.2">
      <c r="A263" s="35">
        <f t="shared" si="7"/>
        <v>44613</v>
      </c>
      <c r="B263" s="36">
        <f ca="1">SUMIFS(СВЦЭМ!$H$40:$H$783,СВЦЭМ!$A$40:$A$783,$A263,СВЦЭМ!$B$39:$B$782,B$242)+'СЕТ СН'!$F$12</f>
        <v>0</v>
      </c>
      <c r="C263" s="36">
        <f ca="1">SUMIFS(СВЦЭМ!$H$40:$H$783,СВЦЭМ!$A$40:$A$783,$A263,СВЦЭМ!$B$39:$B$782,C$242)+'СЕТ СН'!$F$12</f>
        <v>0</v>
      </c>
      <c r="D263" s="36">
        <f ca="1">SUMIFS(СВЦЭМ!$H$40:$H$783,СВЦЭМ!$A$40:$A$783,$A263,СВЦЭМ!$B$39:$B$782,D$242)+'СЕТ СН'!$F$12</f>
        <v>0</v>
      </c>
      <c r="E263" s="36">
        <f ca="1">SUMIFS(СВЦЭМ!$H$40:$H$783,СВЦЭМ!$A$40:$A$783,$A263,СВЦЭМ!$B$39:$B$782,E$242)+'СЕТ СН'!$F$12</f>
        <v>0</v>
      </c>
      <c r="F263" s="36">
        <f ca="1">SUMIFS(СВЦЭМ!$H$40:$H$783,СВЦЭМ!$A$40:$A$783,$A263,СВЦЭМ!$B$39:$B$782,F$242)+'СЕТ СН'!$F$12</f>
        <v>0</v>
      </c>
      <c r="G263" s="36">
        <f ca="1">SUMIFS(СВЦЭМ!$H$40:$H$783,СВЦЭМ!$A$40:$A$783,$A263,СВЦЭМ!$B$39:$B$782,G$242)+'СЕТ СН'!$F$12</f>
        <v>0</v>
      </c>
      <c r="H263" s="36">
        <f ca="1">SUMIFS(СВЦЭМ!$H$40:$H$783,СВЦЭМ!$A$40:$A$783,$A263,СВЦЭМ!$B$39:$B$782,H$242)+'СЕТ СН'!$F$12</f>
        <v>0</v>
      </c>
      <c r="I263" s="36">
        <f ca="1">SUMIFS(СВЦЭМ!$H$40:$H$783,СВЦЭМ!$A$40:$A$783,$A263,СВЦЭМ!$B$39:$B$782,I$242)+'СЕТ СН'!$F$12</f>
        <v>0</v>
      </c>
      <c r="J263" s="36">
        <f ca="1">SUMIFS(СВЦЭМ!$H$40:$H$783,СВЦЭМ!$A$40:$A$783,$A263,СВЦЭМ!$B$39:$B$782,J$242)+'СЕТ СН'!$F$12</f>
        <v>0</v>
      </c>
      <c r="K263" s="36">
        <f ca="1">SUMIFS(СВЦЭМ!$H$40:$H$783,СВЦЭМ!$A$40:$A$783,$A263,СВЦЭМ!$B$39:$B$782,K$242)+'СЕТ СН'!$F$12</f>
        <v>0</v>
      </c>
      <c r="L263" s="36">
        <f ca="1">SUMIFS(СВЦЭМ!$H$40:$H$783,СВЦЭМ!$A$40:$A$783,$A263,СВЦЭМ!$B$39:$B$782,L$242)+'СЕТ СН'!$F$12</f>
        <v>0</v>
      </c>
      <c r="M263" s="36">
        <f ca="1">SUMIFS(СВЦЭМ!$H$40:$H$783,СВЦЭМ!$A$40:$A$783,$A263,СВЦЭМ!$B$39:$B$782,M$242)+'СЕТ СН'!$F$12</f>
        <v>0</v>
      </c>
      <c r="N263" s="36">
        <f ca="1">SUMIFS(СВЦЭМ!$H$40:$H$783,СВЦЭМ!$A$40:$A$783,$A263,СВЦЭМ!$B$39:$B$782,N$242)+'СЕТ СН'!$F$12</f>
        <v>0</v>
      </c>
      <c r="O263" s="36">
        <f ca="1">SUMIFS(СВЦЭМ!$H$40:$H$783,СВЦЭМ!$A$40:$A$783,$A263,СВЦЭМ!$B$39:$B$782,O$242)+'СЕТ СН'!$F$12</f>
        <v>0</v>
      </c>
      <c r="P263" s="36">
        <f ca="1">SUMIFS(СВЦЭМ!$H$40:$H$783,СВЦЭМ!$A$40:$A$783,$A263,СВЦЭМ!$B$39:$B$782,P$242)+'СЕТ СН'!$F$12</f>
        <v>0</v>
      </c>
      <c r="Q263" s="36">
        <f ca="1">SUMIFS(СВЦЭМ!$H$40:$H$783,СВЦЭМ!$A$40:$A$783,$A263,СВЦЭМ!$B$39:$B$782,Q$242)+'СЕТ СН'!$F$12</f>
        <v>0</v>
      </c>
      <c r="R263" s="36">
        <f ca="1">SUMIFS(СВЦЭМ!$H$40:$H$783,СВЦЭМ!$A$40:$A$783,$A263,СВЦЭМ!$B$39:$B$782,R$242)+'СЕТ СН'!$F$12</f>
        <v>0</v>
      </c>
      <c r="S263" s="36">
        <f ca="1">SUMIFS(СВЦЭМ!$H$40:$H$783,СВЦЭМ!$A$40:$A$783,$A263,СВЦЭМ!$B$39:$B$782,S$242)+'СЕТ СН'!$F$12</f>
        <v>0</v>
      </c>
      <c r="T263" s="36">
        <f ca="1">SUMIFS(СВЦЭМ!$H$40:$H$783,СВЦЭМ!$A$40:$A$783,$A263,СВЦЭМ!$B$39:$B$782,T$242)+'СЕТ СН'!$F$12</f>
        <v>0</v>
      </c>
      <c r="U263" s="36">
        <f ca="1">SUMIFS(СВЦЭМ!$H$40:$H$783,СВЦЭМ!$A$40:$A$783,$A263,СВЦЭМ!$B$39:$B$782,U$242)+'СЕТ СН'!$F$12</f>
        <v>0</v>
      </c>
      <c r="V263" s="36">
        <f ca="1">SUMIFS(СВЦЭМ!$H$40:$H$783,СВЦЭМ!$A$40:$A$783,$A263,СВЦЭМ!$B$39:$B$782,V$242)+'СЕТ СН'!$F$12</f>
        <v>0</v>
      </c>
      <c r="W263" s="36">
        <f ca="1">SUMIFS(СВЦЭМ!$H$40:$H$783,СВЦЭМ!$A$40:$A$783,$A263,СВЦЭМ!$B$39:$B$782,W$242)+'СЕТ СН'!$F$12</f>
        <v>0</v>
      </c>
      <c r="X263" s="36">
        <f ca="1">SUMIFS(СВЦЭМ!$H$40:$H$783,СВЦЭМ!$A$40:$A$783,$A263,СВЦЭМ!$B$39:$B$782,X$242)+'СЕТ СН'!$F$12</f>
        <v>0</v>
      </c>
      <c r="Y263" s="36">
        <f ca="1">SUMIFS(СВЦЭМ!$H$40:$H$783,СВЦЭМ!$A$40:$A$783,$A263,СВЦЭМ!$B$39:$B$782,Y$242)+'СЕТ СН'!$F$12</f>
        <v>0</v>
      </c>
    </row>
    <row r="264" spans="1:25" ht="15.75" hidden="1" x14ac:dyDescent="0.2">
      <c r="A264" s="35">
        <f t="shared" si="7"/>
        <v>44614</v>
      </c>
      <c r="B264" s="36">
        <f ca="1">SUMIFS(СВЦЭМ!$H$40:$H$783,СВЦЭМ!$A$40:$A$783,$A264,СВЦЭМ!$B$39:$B$782,B$242)+'СЕТ СН'!$F$12</f>
        <v>0</v>
      </c>
      <c r="C264" s="36">
        <f ca="1">SUMIFS(СВЦЭМ!$H$40:$H$783,СВЦЭМ!$A$40:$A$783,$A264,СВЦЭМ!$B$39:$B$782,C$242)+'СЕТ СН'!$F$12</f>
        <v>0</v>
      </c>
      <c r="D264" s="36">
        <f ca="1">SUMIFS(СВЦЭМ!$H$40:$H$783,СВЦЭМ!$A$40:$A$783,$A264,СВЦЭМ!$B$39:$B$782,D$242)+'СЕТ СН'!$F$12</f>
        <v>0</v>
      </c>
      <c r="E264" s="36">
        <f ca="1">SUMIFS(СВЦЭМ!$H$40:$H$783,СВЦЭМ!$A$40:$A$783,$A264,СВЦЭМ!$B$39:$B$782,E$242)+'СЕТ СН'!$F$12</f>
        <v>0</v>
      </c>
      <c r="F264" s="36">
        <f ca="1">SUMIFS(СВЦЭМ!$H$40:$H$783,СВЦЭМ!$A$40:$A$783,$A264,СВЦЭМ!$B$39:$B$782,F$242)+'СЕТ СН'!$F$12</f>
        <v>0</v>
      </c>
      <c r="G264" s="36">
        <f ca="1">SUMIFS(СВЦЭМ!$H$40:$H$783,СВЦЭМ!$A$40:$A$783,$A264,СВЦЭМ!$B$39:$B$782,G$242)+'СЕТ СН'!$F$12</f>
        <v>0</v>
      </c>
      <c r="H264" s="36">
        <f ca="1">SUMIFS(СВЦЭМ!$H$40:$H$783,СВЦЭМ!$A$40:$A$783,$A264,СВЦЭМ!$B$39:$B$782,H$242)+'СЕТ СН'!$F$12</f>
        <v>0</v>
      </c>
      <c r="I264" s="36">
        <f ca="1">SUMIFS(СВЦЭМ!$H$40:$H$783,СВЦЭМ!$A$40:$A$783,$A264,СВЦЭМ!$B$39:$B$782,I$242)+'СЕТ СН'!$F$12</f>
        <v>0</v>
      </c>
      <c r="J264" s="36">
        <f ca="1">SUMIFS(СВЦЭМ!$H$40:$H$783,СВЦЭМ!$A$40:$A$783,$A264,СВЦЭМ!$B$39:$B$782,J$242)+'СЕТ СН'!$F$12</f>
        <v>0</v>
      </c>
      <c r="K264" s="36">
        <f ca="1">SUMIFS(СВЦЭМ!$H$40:$H$783,СВЦЭМ!$A$40:$A$783,$A264,СВЦЭМ!$B$39:$B$782,K$242)+'СЕТ СН'!$F$12</f>
        <v>0</v>
      </c>
      <c r="L264" s="36">
        <f ca="1">SUMIFS(СВЦЭМ!$H$40:$H$783,СВЦЭМ!$A$40:$A$783,$A264,СВЦЭМ!$B$39:$B$782,L$242)+'СЕТ СН'!$F$12</f>
        <v>0</v>
      </c>
      <c r="M264" s="36">
        <f ca="1">SUMIFS(СВЦЭМ!$H$40:$H$783,СВЦЭМ!$A$40:$A$783,$A264,СВЦЭМ!$B$39:$B$782,M$242)+'СЕТ СН'!$F$12</f>
        <v>0</v>
      </c>
      <c r="N264" s="36">
        <f ca="1">SUMIFS(СВЦЭМ!$H$40:$H$783,СВЦЭМ!$A$40:$A$783,$A264,СВЦЭМ!$B$39:$B$782,N$242)+'СЕТ СН'!$F$12</f>
        <v>0</v>
      </c>
      <c r="O264" s="36">
        <f ca="1">SUMIFS(СВЦЭМ!$H$40:$H$783,СВЦЭМ!$A$40:$A$783,$A264,СВЦЭМ!$B$39:$B$782,O$242)+'СЕТ СН'!$F$12</f>
        <v>0</v>
      </c>
      <c r="P264" s="36">
        <f ca="1">SUMIFS(СВЦЭМ!$H$40:$H$783,СВЦЭМ!$A$40:$A$783,$A264,СВЦЭМ!$B$39:$B$782,P$242)+'СЕТ СН'!$F$12</f>
        <v>0</v>
      </c>
      <c r="Q264" s="36">
        <f ca="1">SUMIFS(СВЦЭМ!$H$40:$H$783,СВЦЭМ!$A$40:$A$783,$A264,СВЦЭМ!$B$39:$B$782,Q$242)+'СЕТ СН'!$F$12</f>
        <v>0</v>
      </c>
      <c r="R264" s="36">
        <f ca="1">SUMIFS(СВЦЭМ!$H$40:$H$783,СВЦЭМ!$A$40:$A$783,$A264,СВЦЭМ!$B$39:$B$782,R$242)+'СЕТ СН'!$F$12</f>
        <v>0</v>
      </c>
      <c r="S264" s="36">
        <f ca="1">SUMIFS(СВЦЭМ!$H$40:$H$783,СВЦЭМ!$A$40:$A$783,$A264,СВЦЭМ!$B$39:$B$782,S$242)+'СЕТ СН'!$F$12</f>
        <v>0</v>
      </c>
      <c r="T264" s="36">
        <f ca="1">SUMIFS(СВЦЭМ!$H$40:$H$783,СВЦЭМ!$A$40:$A$783,$A264,СВЦЭМ!$B$39:$B$782,T$242)+'СЕТ СН'!$F$12</f>
        <v>0</v>
      </c>
      <c r="U264" s="36">
        <f ca="1">SUMIFS(СВЦЭМ!$H$40:$H$783,СВЦЭМ!$A$40:$A$783,$A264,СВЦЭМ!$B$39:$B$782,U$242)+'СЕТ СН'!$F$12</f>
        <v>0</v>
      </c>
      <c r="V264" s="36">
        <f ca="1">SUMIFS(СВЦЭМ!$H$40:$H$783,СВЦЭМ!$A$40:$A$783,$A264,СВЦЭМ!$B$39:$B$782,V$242)+'СЕТ СН'!$F$12</f>
        <v>0</v>
      </c>
      <c r="W264" s="36">
        <f ca="1">SUMIFS(СВЦЭМ!$H$40:$H$783,СВЦЭМ!$A$40:$A$783,$A264,СВЦЭМ!$B$39:$B$782,W$242)+'СЕТ СН'!$F$12</f>
        <v>0</v>
      </c>
      <c r="X264" s="36">
        <f ca="1">SUMIFS(СВЦЭМ!$H$40:$H$783,СВЦЭМ!$A$40:$A$783,$A264,СВЦЭМ!$B$39:$B$782,X$242)+'СЕТ СН'!$F$12</f>
        <v>0</v>
      </c>
      <c r="Y264" s="36">
        <f ca="1">SUMIFS(СВЦЭМ!$H$40:$H$783,СВЦЭМ!$A$40:$A$783,$A264,СВЦЭМ!$B$39:$B$782,Y$242)+'СЕТ СН'!$F$12</f>
        <v>0</v>
      </c>
    </row>
    <row r="265" spans="1:25" ht="15.75" hidden="1" x14ac:dyDescent="0.2">
      <c r="A265" s="35">
        <f t="shared" si="7"/>
        <v>44615</v>
      </c>
      <c r="B265" s="36">
        <f ca="1">SUMIFS(СВЦЭМ!$H$40:$H$783,СВЦЭМ!$A$40:$A$783,$A265,СВЦЭМ!$B$39:$B$782,B$242)+'СЕТ СН'!$F$12</f>
        <v>0</v>
      </c>
      <c r="C265" s="36">
        <f ca="1">SUMIFS(СВЦЭМ!$H$40:$H$783,СВЦЭМ!$A$40:$A$783,$A265,СВЦЭМ!$B$39:$B$782,C$242)+'СЕТ СН'!$F$12</f>
        <v>0</v>
      </c>
      <c r="D265" s="36">
        <f ca="1">SUMIFS(СВЦЭМ!$H$40:$H$783,СВЦЭМ!$A$40:$A$783,$A265,СВЦЭМ!$B$39:$B$782,D$242)+'СЕТ СН'!$F$12</f>
        <v>0</v>
      </c>
      <c r="E265" s="36">
        <f ca="1">SUMIFS(СВЦЭМ!$H$40:$H$783,СВЦЭМ!$A$40:$A$783,$A265,СВЦЭМ!$B$39:$B$782,E$242)+'СЕТ СН'!$F$12</f>
        <v>0</v>
      </c>
      <c r="F265" s="36">
        <f ca="1">SUMIFS(СВЦЭМ!$H$40:$H$783,СВЦЭМ!$A$40:$A$783,$A265,СВЦЭМ!$B$39:$B$782,F$242)+'СЕТ СН'!$F$12</f>
        <v>0</v>
      </c>
      <c r="G265" s="36">
        <f ca="1">SUMIFS(СВЦЭМ!$H$40:$H$783,СВЦЭМ!$A$40:$A$783,$A265,СВЦЭМ!$B$39:$B$782,G$242)+'СЕТ СН'!$F$12</f>
        <v>0</v>
      </c>
      <c r="H265" s="36">
        <f ca="1">SUMIFS(СВЦЭМ!$H$40:$H$783,СВЦЭМ!$A$40:$A$783,$A265,СВЦЭМ!$B$39:$B$782,H$242)+'СЕТ СН'!$F$12</f>
        <v>0</v>
      </c>
      <c r="I265" s="36">
        <f ca="1">SUMIFS(СВЦЭМ!$H$40:$H$783,СВЦЭМ!$A$40:$A$783,$A265,СВЦЭМ!$B$39:$B$782,I$242)+'СЕТ СН'!$F$12</f>
        <v>0</v>
      </c>
      <c r="J265" s="36">
        <f ca="1">SUMIFS(СВЦЭМ!$H$40:$H$783,СВЦЭМ!$A$40:$A$783,$A265,СВЦЭМ!$B$39:$B$782,J$242)+'СЕТ СН'!$F$12</f>
        <v>0</v>
      </c>
      <c r="K265" s="36">
        <f ca="1">SUMIFS(СВЦЭМ!$H$40:$H$783,СВЦЭМ!$A$40:$A$783,$A265,СВЦЭМ!$B$39:$B$782,K$242)+'СЕТ СН'!$F$12</f>
        <v>0</v>
      </c>
      <c r="L265" s="36">
        <f ca="1">SUMIFS(СВЦЭМ!$H$40:$H$783,СВЦЭМ!$A$40:$A$783,$A265,СВЦЭМ!$B$39:$B$782,L$242)+'СЕТ СН'!$F$12</f>
        <v>0</v>
      </c>
      <c r="M265" s="36">
        <f ca="1">SUMIFS(СВЦЭМ!$H$40:$H$783,СВЦЭМ!$A$40:$A$783,$A265,СВЦЭМ!$B$39:$B$782,M$242)+'СЕТ СН'!$F$12</f>
        <v>0</v>
      </c>
      <c r="N265" s="36">
        <f ca="1">SUMIFS(СВЦЭМ!$H$40:$H$783,СВЦЭМ!$A$40:$A$783,$A265,СВЦЭМ!$B$39:$B$782,N$242)+'СЕТ СН'!$F$12</f>
        <v>0</v>
      </c>
      <c r="O265" s="36">
        <f ca="1">SUMIFS(СВЦЭМ!$H$40:$H$783,СВЦЭМ!$A$40:$A$783,$A265,СВЦЭМ!$B$39:$B$782,O$242)+'СЕТ СН'!$F$12</f>
        <v>0</v>
      </c>
      <c r="P265" s="36">
        <f ca="1">SUMIFS(СВЦЭМ!$H$40:$H$783,СВЦЭМ!$A$40:$A$783,$A265,СВЦЭМ!$B$39:$B$782,P$242)+'СЕТ СН'!$F$12</f>
        <v>0</v>
      </c>
      <c r="Q265" s="36">
        <f ca="1">SUMIFS(СВЦЭМ!$H$40:$H$783,СВЦЭМ!$A$40:$A$783,$A265,СВЦЭМ!$B$39:$B$782,Q$242)+'СЕТ СН'!$F$12</f>
        <v>0</v>
      </c>
      <c r="R265" s="36">
        <f ca="1">SUMIFS(СВЦЭМ!$H$40:$H$783,СВЦЭМ!$A$40:$A$783,$A265,СВЦЭМ!$B$39:$B$782,R$242)+'СЕТ СН'!$F$12</f>
        <v>0</v>
      </c>
      <c r="S265" s="36">
        <f ca="1">SUMIFS(СВЦЭМ!$H$40:$H$783,СВЦЭМ!$A$40:$A$783,$A265,СВЦЭМ!$B$39:$B$782,S$242)+'СЕТ СН'!$F$12</f>
        <v>0</v>
      </c>
      <c r="T265" s="36">
        <f ca="1">SUMIFS(СВЦЭМ!$H$40:$H$783,СВЦЭМ!$A$40:$A$783,$A265,СВЦЭМ!$B$39:$B$782,T$242)+'СЕТ СН'!$F$12</f>
        <v>0</v>
      </c>
      <c r="U265" s="36">
        <f ca="1">SUMIFS(СВЦЭМ!$H$40:$H$783,СВЦЭМ!$A$40:$A$783,$A265,СВЦЭМ!$B$39:$B$782,U$242)+'СЕТ СН'!$F$12</f>
        <v>0</v>
      </c>
      <c r="V265" s="36">
        <f ca="1">SUMIFS(СВЦЭМ!$H$40:$H$783,СВЦЭМ!$A$40:$A$783,$A265,СВЦЭМ!$B$39:$B$782,V$242)+'СЕТ СН'!$F$12</f>
        <v>0</v>
      </c>
      <c r="W265" s="36">
        <f ca="1">SUMIFS(СВЦЭМ!$H$40:$H$783,СВЦЭМ!$A$40:$A$783,$A265,СВЦЭМ!$B$39:$B$782,W$242)+'СЕТ СН'!$F$12</f>
        <v>0</v>
      </c>
      <c r="X265" s="36">
        <f ca="1">SUMIFS(СВЦЭМ!$H$40:$H$783,СВЦЭМ!$A$40:$A$783,$A265,СВЦЭМ!$B$39:$B$782,X$242)+'СЕТ СН'!$F$12</f>
        <v>0</v>
      </c>
      <c r="Y265" s="36">
        <f ca="1">SUMIFS(СВЦЭМ!$H$40:$H$783,СВЦЭМ!$A$40:$A$783,$A265,СВЦЭМ!$B$39:$B$782,Y$242)+'СЕТ СН'!$F$12</f>
        <v>0</v>
      </c>
    </row>
    <row r="266" spans="1:25" ht="15.75" hidden="1" x14ac:dyDescent="0.2">
      <c r="A266" s="35">
        <f t="shared" si="7"/>
        <v>44616</v>
      </c>
      <c r="B266" s="36">
        <f ca="1">SUMIFS(СВЦЭМ!$H$40:$H$783,СВЦЭМ!$A$40:$A$783,$A266,СВЦЭМ!$B$39:$B$782,B$242)+'СЕТ СН'!$F$12</f>
        <v>0</v>
      </c>
      <c r="C266" s="36">
        <f ca="1">SUMIFS(СВЦЭМ!$H$40:$H$783,СВЦЭМ!$A$40:$A$783,$A266,СВЦЭМ!$B$39:$B$782,C$242)+'СЕТ СН'!$F$12</f>
        <v>0</v>
      </c>
      <c r="D266" s="36">
        <f ca="1">SUMIFS(СВЦЭМ!$H$40:$H$783,СВЦЭМ!$A$40:$A$783,$A266,СВЦЭМ!$B$39:$B$782,D$242)+'СЕТ СН'!$F$12</f>
        <v>0</v>
      </c>
      <c r="E266" s="36">
        <f ca="1">SUMIFS(СВЦЭМ!$H$40:$H$783,СВЦЭМ!$A$40:$A$783,$A266,СВЦЭМ!$B$39:$B$782,E$242)+'СЕТ СН'!$F$12</f>
        <v>0</v>
      </c>
      <c r="F266" s="36">
        <f ca="1">SUMIFS(СВЦЭМ!$H$40:$H$783,СВЦЭМ!$A$40:$A$783,$A266,СВЦЭМ!$B$39:$B$782,F$242)+'СЕТ СН'!$F$12</f>
        <v>0</v>
      </c>
      <c r="G266" s="36">
        <f ca="1">SUMIFS(СВЦЭМ!$H$40:$H$783,СВЦЭМ!$A$40:$A$783,$A266,СВЦЭМ!$B$39:$B$782,G$242)+'СЕТ СН'!$F$12</f>
        <v>0</v>
      </c>
      <c r="H266" s="36">
        <f ca="1">SUMIFS(СВЦЭМ!$H$40:$H$783,СВЦЭМ!$A$40:$A$783,$A266,СВЦЭМ!$B$39:$B$782,H$242)+'СЕТ СН'!$F$12</f>
        <v>0</v>
      </c>
      <c r="I266" s="36">
        <f ca="1">SUMIFS(СВЦЭМ!$H$40:$H$783,СВЦЭМ!$A$40:$A$783,$A266,СВЦЭМ!$B$39:$B$782,I$242)+'СЕТ СН'!$F$12</f>
        <v>0</v>
      </c>
      <c r="J266" s="36">
        <f ca="1">SUMIFS(СВЦЭМ!$H$40:$H$783,СВЦЭМ!$A$40:$A$783,$A266,СВЦЭМ!$B$39:$B$782,J$242)+'СЕТ СН'!$F$12</f>
        <v>0</v>
      </c>
      <c r="K266" s="36">
        <f ca="1">SUMIFS(СВЦЭМ!$H$40:$H$783,СВЦЭМ!$A$40:$A$783,$A266,СВЦЭМ!$B$39:$B$782,K$242)+'СЕТ СН'!$F$12</f>
        <v>0</v>
      </c>
      <c r="L266" s="36">
        <f ca="1">SUMIFS(СВЦЭМ!$H$40:$H$783,СВЦЭМ!$A$40:$A$783,$A266,СВЦЭМ!$B$39:$B$782,L$242)+'СЕТ СН'!$F$12</f>
        <v>0</v>
      </c>
      <c r="M266" s="36">
        <f ca="1">SUMIFS(СВЦЭМ!$H$40:$H$783,СВЦЭМ!$A$40:$A$783,$A266,СВЦЭМ!$B$39:$B$782,M$242)+'СЕТ СН'!$F$12</f>
        <v>0</v>
      </c>
      <c r="N266" s="36">
        <f ca="1">SUMIFS(СВЦЭМ!$H$40:$H$783,СВЦЭМ!$A$40:$A$783,$A266,СВЦЭМ!$B$39:$B$782,N$242)+'СЕТ СН'!$F$12</f>
        <v>0</v>
      </c>
      <c r="O266" s="36">
        <f ca="1">SUMIFS(СВЦЭМ!$H$40:$H$783,СВЦЭМ!$A$40:$A$783,$A266,СВЦЭМ!$B$39:$B$782,O$242)+'СЕТ СН'!$F$12</f>
        <v>0</v>
      </c>
      <c r="P266" s="36">
        <f ca="1">SUMIFS(СВЦЭМ!$H$40:$H$783,СВЦЭМ!$A$40:$A$783,$A266,СВЦЭМ!$B$39:$B$782,P$242)+'СЕТ СН'!$F$12</f>
        <v>0</v>
      </c>
      <c r="Q266" s="36">
        <f ca="1">SUMIFS(СВЦЭМ!$H$40:$H$783,СВЦЭМ!$A$40:$A$783,$A266,СВЦЭМ!$B$39:$B$782,Q$242)+'СЕТ СН'!$F$12</f>
        <v>0</v>
      </c>
      <c r="R266" s="36">
        <f ca="1">SUMIFS(СВЦЭМ!$H$40:$H$783,СВЦЭМ!$A$40:$A$783,$A266,СВЦЭМ!$B$39:$B$782,R$242)+'СЕТ СН'!$F$12</f>
        <v>0</v>
      </c>
      <c r="S266" s="36">
        <f ca="1">SUMIFS(СВЦЭМ!$H$40:$H$783,СВЦЭМ!$A$40:$A$783,$A266,СВЦЭМ!$B$39:$B$782,S$242)+'СЕТ СН'!$F$12</f>
        <v>0</v>
      </c>
      <c r="T266" s="36">
        <f ca="1">SUMIFS(СВЦЭМ!$H$40:$H$783,СВЦЭМ!$A$40:$A$783,$A266,СВЦЭМ!$B$39:$B$782,T$242)+'СЕТ СН'!$F$12</f>
        <v>0</v>
      </c>
      <c r="U266" s="36">
        <f ca="1">SUMIFS(СВЦЭМ!$H$40:$H$783,СВЦЭМ!$A$40:$A$783,$A266,СВЦЭМ!$B$39:$B$782,U$242)+'СЕТ СН'!$F$12</f>
        <v>0</v>
      </c>
      <c r="V266" s="36">
        <f ca="1">SUMIFS(СВЦЭМ!$H$40:$H$783,СВЦЭМ!$A$40:$A$783,$A266,СВЦЭМ!$B$39:$B$782,V$242)+'СЕТ СН'!$F$12</f>
        <v>0</v>
      </c>
      <c r="W266" s="36">
        <f ca="1">SUMIFS(СВЦЭМ!$H$40:$H$783,СВЦЭМ!$A$40:$A$783,$A266,СВЦЭМ!$B$39:$B$782,W$242)+'СЕТ СН'!$F$12</f>
        <v>0</v>
      </c>
      <c r="X266" s="36">
        <f ca="1">SUMIFS(СВЦЭМ!$H$40:$H$783,СВЦЭМ!$A$40:$A$783,$A266,СВЦЭМ!$B$39:$B$782,X$242)+'СЕТ СН'!$F$12</f>
        <v>0</v>
      </c>
      <c r="Y266" s="36">
        <f ca="1">SUMIFS(СВЦЭМ!$H$40:$H$783,СВЦЭМ!$A$40:$A$783,$A266,СВЦЭМ!$B$39:$B$782,Y$242)+'СЕТ СН'!$F$12</f>
        <v>0</v>
      </c>
    </row>
    <row r="267" spans="1:25" ht="15.75" hidden="1" x14ac:dyDescent="0.2">
      <c r="A267" s="35">
        <f t="shared" si="7"/>
        <v>44617</v>
      </c>
      <c r="B267" s="36">
        <f ca="1">SUMIFS(СВЦЭМ!$H$40:$H$783,СВЦЭМ!$A$40:$A$783,$A267,СВЦЭМ!$B$39:$B$782,B$242)+'СЕТ СН'!$F$12</f>
        <v>0</v>
      </c>
      <c r="C267" s="36">
        <f ca="1">SUMIFS(СВЦЭМ!$H$40:$H$783,СВЦЭМ!$A$40:$A$783,$A267,СВЦЭМ!$B$39:$B$782,C$242)+'СЕТ СН'!$F$12</f>
        <v>0</v>
      </c>
      <c r="D267" s="36">
        <f ca="1">SUMIFS(СВЦЭМ!$H$40:$H$783,СВЦЭМ!$A$40:$A$783,$A267,СВЦЭМ!$B$39:$B$782,D$242)+'СЕТ СН'!$F$12</f>
        <v>0</v>
      </c>
      <c r="E267" s="36">
        <f ca="1">SUMIFS(СВЦЭМ!$H$40:$H$783,СВЦЭМ!$A$40:$A$783,$A267,СВЦЭМ!$B$39:$B$782,E$242)+'СЕТ СН'!$F$12</f>
        <v>0</v>
      </c>
      <c r="F267" s="36">
        <f ca="1">SUMIFS(СВЦЭМ!$H$40:$H$783,СВЦЭМ!$A$40:$A$783,$A267,СВЦЭМ!$B$39:$B$782,F$242)+'СЕТ СН'!$F$12</f>
        <v>0</v>
      </c>
      <c r="G267" s="36">
        <f ca="1">SUMIFS(СВЦЭМ!$H$40:$H$783,СВЦЭМ!$A$40:$A$783,$A267,СВЦЭМ!$B$39:$B$782,G$242)+'СЕТ СН'!$F$12</f>
        <v>0</v>
      </c>
      <c r="H267" s="36">
        <f ca="1">SUMIFS(СВЦЭМ!$H$40:$H$783,СВЦЭМ!$A$40:$A$783,$A267,СВЦЭМ!$B$39:$B$782,H$242)+'СЕТ СН'!$F$12</f>
        <v>0</v>
      </c>
      <c r="I267" s="36">
        <f ca="1">SUMIFS(СВЦЭМ!$H$40:$H$783,СВЦЭМ!$A$40:$A$783,$A267,СВЦЭМ!$B$39:$B$782,I$242)+'СЕТ СН'!$F$12</f>
        <v>0</v>
      </c>
      <c r="J267" s="36">
        <f ca="1">SUMIFS(СВЦЭМ!$H$40:$H$783,СВЦЭМ!$A$40:$A$783,$A267,СВЦЭМ!$B$39:$B$782,J$242)+'СЕТ СН'!$F$12</f>
        <v>0</v>
      </c>
      <c r="K267" s="36">
        <f ca="1">SUMIFS(СВЦЭМ!$H$40:$H$783,СВЦЭМ!$A$40:$A$783,$A267,СВЦЭМ!$B$39:$B$782,K$242)+'СЕТ СН'!$F$12</f>
        <v>0</v>
      </c>
      <c r="L267" s="36">
        <f ca="1">SUMIFS(СВЦЭМ!$H$40:$H$783,СВЦЭМ!$A$40:$A$783,$A267,СВЦЭМ!$B$39:$B$782,L$242)+'СЕТ СН'!$F$12</f>
        <v>0</v>
      </c>
      <c r="M267" s="36">
        <f ca="1">SUMIFS(СВЦЭМ!$H$40:$H$783,СВЦЭМ!$A$40:$A$783,$A267,СВЦЭМ!$B$39:$B$782,M$242)+'СЕТ СН'!$F$12</f>
        <v>0</v>
      </c>
      <c r="N267" s="36">
        <f ca="1">SUMIFS(СВЦЭМ!$H$40:$H$783,СВЦЭМ!$A$40:$A$783,$A267,СВЦЭМ!$B$39:$B$782,N$242)+'СЕТ СН'!$F$12</f>
        <v>0</v>
      </c>
      <c r="O267" s="36">
        <f ca="1">SUMIFS(СВЦЭМ!$H$40:$H$783,СВЦЭМ!$A$40:$A$783,$A267,СВЦЭМ!$B$39:$B$782,O$242)+'СЕТ СН'!$F$12</f>
        <v>0</v>
      </c>
      <c r="P267" s="36">
        <f ca="1">SUMIFS(СВЦЭМ!$H$40:$H$783,СВЦЭМ!$A$40:$A$783,$A267,СВЦЭМ!$B$39:$B$782,P$242)+'СЕТ СН'!$F$12</f>
        <v>0</v>
      </c>
      <c r="Q267" s="36">
        <f ca="1">SUMIFS(СВЦЭМ!$H$40:$H$783,СВЦЭМ!$A$40:$A$783,$A267,СВЦЭМ!$B$39:$B$782,Q$242)+'СЕТ СН'!$F$12</f>
        <v>0</v>
      </c>
      <c r="R267" s="36">
        <f ca="1">SUMIFS(СВЦЭМ!$H$40:$H$783,СВЦЭМ!$A$40:$A$783,$A267,СВЦЭМ!$B$39:$B$782,R$242)+'СЕТ СН'!$F$12</f>
        <v>0</v>
      </c>
      <c r="S267" s="36">
        <f ca="1">SUMIFS(СВЦЭМ!$H$40:$H$783,СВЦЭМ!$A$40:$A$783,$A267,СВЦЭМ!$B$39:$B$782,S$242)+'СЕТ СН'!$F$12</f>
        <v>0</v>
      </c>
      <c r="T267" s="36">
        <f ca="1">SUMIFS(СВЦЭМ!$H$40:$H$783,СВЦЭМ!$A$40:$A$783,$A267,СВЦЭМ!$B$39:$B$782,T$242)+'СЕТ СН'!$F$12</f>
        <v>0</v>
      </c>
      <c r="U267" s="36">
        <f ca="1">SUMIFS(СВЦЭМ!$H$40:$H$783,СВЦЭМ!$A$40:$A$783,$A267,СВЦЭМ!$B$39:$B$782,U$242)+'СЕТ СН'!$F$12</f>
        <v>0</v>
      </c>
      <c r="V267" s="36">
        <f ca="1">SUMIFS(СВЦЭМ!$H$40:$H$783,СВЦЭМ!$A$40:$A$783,$A267,СВЦЭМ!$B$39:$B$782,V$242)+'СЕТ СН'!$F$12</f>
        <v>0</v>
      </c>
      <c r="W267" s="36">
        <f ca="1">SUMIFS(СВЦЭМ!$H$40:$H$783,СВЦЭМ!$A$40:$A$783,$A267,СВЦЭМ!$B$39:$B$782,W$242)+'СЕТ СН'!$F$12</f>
        <v>0</v>
      </c>
      <c r="X267" s="36">
        <f ca="1">SUMIFS(СВЦЭМ!$H$40:$H$783,СВЦЭМ!$A$40:$A$783,$A267,СВЦЭМ!$B$39:$B$782,X$242)+'СЕТ СН'!$F$12</f>
        <v>0</v>
      </c>
      <c r="Y267" s="36">
        <f ca="1">SUMIFS(СВЦЭМ!$H$40:$H$783,СВЦЭМ!$A$40:$A$783,$A267,СВЦЭМ!$B$39:$B$782,Y$242)+'СЕТ СН'!$F$12</f>
        <v>0</v>
      </c>
    </row>
    <row r="268" spans="1:25" ht="15.75" hidden="1" x14ac:dyDescent="0.2">
      <c r="A268" s="35">
        <f t="shared" si="7"/>
        <v>44618</v>
      </c>
      <c r="B268" s="36">
        <f ca="1">SUMIFS(СВЦЭМ!$H$40:$H$783,СВЦЭМ!$A$40:$A$783,$A268,СВЦЭМ!$B$39:$B$782,B$242)+'СЕТ СН'!$F$12</f>
        <v>0</v>
      </c>
      <c r="C268" s="36">
        <f ca="1">SUMIFS(СВЦЭМ!$H$40:$H$783,СВЦЭМ!$A$40:$A$783,$A268,СВЦЭМ!$B$39:$B$782,C$242)+'СЕТ СН'!$F$12</f>
        <v>0</v>
      </c>
      <c r="D268" s="36">
        <f ca="1">SUMIFS(СВЦЭМ!$H$40:$H$783,СВЦЭМ!$A$40:$A$783,$A268,СВЦЭМ!$B$39:$B$782,D$242)+'СЕТ СН'!$F$12</f>
        <v>0</v>
      </c>
      <c r="E268" s="36">
        <f ca="1">SUMIFS(СВЦЭМ!$H$40:$H$783,СВЦЭМ!$A$40:$A$783,$A268,СВЦЭМ!$B$39:$B$782,E$242)+'СЕТ СН'!$F$12</f>
        <v>0</v>
      </c>
      <c r="F268" s="36">
        <f ca="1">SUMIFS(СВЦЭМ!$H$40:$H$783,СВЦЭМ!$A$40:$A$783,$A268,СВЦЭМ!$B$39:$B$782,F$242)+'СЕТ СН'!$F$12</f>
        <v>0</v>
      </c>
      <c r="G268" s="36">
        <f ca="1">SUMIFS(СВЦЭМ!$H$40:$H$783,СВЦЭМ!$A$40:$A$783,$A268,СВЦЭМ!$B$39:$B$782,G$242)+'СЕТ СН'!$F$12</f>
        <v>0</v>
      </c>
      <c r="H268" s="36">
        <f ca="1">SUMIFS(СВЦЭМ!$H$40:$H$783,СВЦЭМ!$A$40:$A$783,$A268,СВЦЭМ!$B$39:$B$782,H$242)+'СЕТ СН'!$F$12</f>
        <v>0</v>
      </c>
      <c r="I268" s="36">
        <f ca="1">SUMIFS(СВЦЭМ!$H$40:$H$783,СВЦЭМ!$A$40:$A$783,$A268,СВЦЭМ!$B$39:$B$782,I$242)+'СЕТ СН'!$F$12</f>
        <v>0</v>
      </c>
      <c r="J268" s="36">
        <f ca="1">SUMIFS(СВЦЭМ!$H$40:$H$783,СВЦЭМ!$A$40:$A$783,$A268,СВЦЭМ!$B$39:$B$782,J$242)+'СЕТ СН'!$F$12</f>
        <v>0</v>
      </c>
      <c r="K268" s="36">
        <f ca="1">SUMIFS(СВЦЭМ!$H$40:$H$783,СВЦЭМ!$A$40:$A$783,$A268,СВЦЭМ!$B$39:$B$782,K$242)+'СЕТ СН'!$F$12</f>
        <v>0</v>
      </c>
      <c r="L268" s="36">
        <f ca="1">SUMIFS(СВЦЭМ!$H$40:$H$783,СВЦЭМ!$A$40:$A$783,$A268,СВЦЭМ!$B$39:$B$782,L$242)+'СЕТ СН'!$F$12</f>
        <v>0</v>
      </c>
      <c r="M268" s="36">
        <f ca="1">SUMIFS(СВЦЭМ!$H$40:$H$783,СВЦЭМ!$A$40:$A$783,$A268,СВЦЭМ!$B$39:$B$782,M$242)+'СЕТ СН'!$F$12</f>
        <v>0</v>
      </c>
      <c r="N268" s="36">
        <f ca="1">SUMIFS(СВЦЭМ!$H$40:$H$783,СВЦЭМ!$A$40:$A$783,$A268,СВЦЭМ!$B$39:$B$782,N$242)+'СЕТ СН'!$F$12</f>
        <v>0</v>
      </c>
      <c r="O268" s="36">
        <f ca="1">SUMIFS(СВЦЭМ!$H$40:$H$783,СВЦЭМ!$A$40:$A$783,$A268,СВЦЭМ!$B$39:$B$782,O$242)+'СЕТ СН'!$F$12</f>
        <v>0</v>
      </c>
      <c r="P268" s="36">
        <f ca="1">SUMIFS(СВЦЭМ!$H$40:$H$783,СВЦЭМ!$A$40:$A$783,$A268,СВЦЭМ!$B$39:$B$782,P$242)+'СЕТ СН'!$F$12</f>
        <v>0</v>
      </c>
      <c r="Q268" s="36">
        <f ca="1">SUMIFS(СВЦЭМ!$H$40:$H$783,СВЦЭМ!$A$40:$A$783,$A268,СВЦЭМ!$B$39:$B$782,Q$242)+'СЕТ СН'!$F$12</f>
        <v>0</v>
      </c>
      <c r="R268" s="36">
        <f ca="1">SUMIFS(СВЦЭМ!$H$40:$H$783,СВЦЭМ!$A$40:$A$783,$A268,СВЦЭМ!$B$39:$B$782,R$242)+'СЕТ СН'!$F$12</f>
        <v>0</v>
      </c>
      <c r="S268" s="36">
        <f ca="1">SUMIFS(СВЦЭМ!$H$40:$H$783,СВЦЭМ!$A$40:$A$783,$A268,СВЦЭМ!$B$39:$B$782,S$242)+'СЕТ СН'!$F$12</f>
        <v>0</v>
      </c>
      <c r="T268" s="36">
        <f ca="1">SUMIFS(СВЦЭМ!$H$40:$H$783,СВЦЭМ!$A$40:$A$783,$A268,СВЦЭМ!$B$39:$B$782,T$242)+'СЕТ СН'!$F$12</f>
        <v>0</v>
      </c>
      <c r="U268" s="36">
        <f ca="1">SUMIFS(СВЦЭМ!$H$40:$H$783,СВЦЭМ!$A$40:$A$783,$A268,СВЦЭМ!$B$39:$B$782,U$242)+'СЕТ СН'!$F$12</f>
        <v>0</v>
      </c>
      <c r="V268" s="36">
        <f ca="1">SUMIFS(СВЦЭМ!$H$40:$H$783,СВЦЭМ!$A$40:$A$783,$A268,СВЦЭМ!$B$39:$B$782,V$242)+'СЕТ СН'!$F$12</f>
        <v>0</v>
      </c>
      <c r="W268" s="36">
        <f ca="1">SUMIFS(СВЦЭМ!$H$40:$H$783,СВЦЭМ!$A$40:$A$783,$A268,СВЦЭМ!$B$39:$B$782,W$242)+'СЕТ СН'!$F$12</f>
        <v>0</v>
      </c>
      <c r="X268" s="36">
        <f ca="1">SUMIFS(СВЦЭМ!$H$40:$H$783,СВЦЭМ!$A$40:$A$783,$A268,СВЦЭМ!$B$39:$B$782,X$242)+'СЕТ СН'!$F$12</f>
        <v>0</v>
      </c>
      <c r="Y268" s="36">
        <f ca="1">SUMIFS(СВЦЭМ!$H$40:$H$783,СВЦЭМ!$A$40:$A$783,$A268,СВЦЭМ!$B$39:$B$782,Y$242)+'СЕТ СН'!$F$12</f>
        <v>0</v>
      </c>
    </row>
    <row r="269" spans="1:25" ht="15.75" hidden="1" x14ac:dyDescent="0.2">
      <c r="A269" s="35">
        <f t="shared" si="7"/>
        <v>44619</v>
      </c>
      <c r="B269" s="36">
        <f ca="1">SUMIFS(СВЦЭМ!$H$40:$H$783,СВЦЭМ!$A$40:$A$783,$A269,СВЦЭМ!$B$39:$B$782,B$242)+'СЕТ СН'!$F$12</f>
        <v>0</v>
      </c>
      <c r="C269" s="36">
        <f ca="1">SUMIFS(СВЦЭМ!$H$40:$H$783,СВЦЭМ!$A$40:$A$783,$A269,СВЦЭМ!$B$39:$B$782,C$242)+'СЕТ СН'!$F$12</f>
        <v>0</v>
      </c>
      <c r="D269" s="36">
        <f ca="1">SUMIFS(СВЦЭМ!$H$40:$H$783,СВЦЭМ!$A$40:$A$783,$A269,СВЦЭМ!$B$39:$B$782,D$242)+'СЕТ СН'!$F$12</f>
        <v>0</v>
      </c>
      <c r="E269" s="36">
        <f ca="1">SUMIFS(СВЦЭМ!$H$40:$H$783,СВЦЭМ!$A$40:$A$783,$A269,СВЦЭМ!$B$39:$B$782,E$242)+'СЕТ СН'!$F$12</f>
        <v>0</v>
      </c>
      <c r="F269" s="36">
        <f ca="1">SUMIFS(СВЦЭМ!$H$40:$H$783,СВЦЭМ!$A$40:$A$783,$A269,СВЦЭМ!$B$39:$B$782,F$242)+'СЕТ СН'!$F$12</f>
        <v>0</v>
      </c>
      <c r="G269" s="36">
        <f ca="1">SUMIFS(СВЦЭМ!$H$40:$H$783,СВЦЭМ!$A$40:$A$783,$A269,СВЦЭМ!$B$39:$B$782,G$242)+'СЕТ СН'!$F$12</f>
        <v>0</v>
      </c>
      <c r="H269" s="36">
        <f ca="1">SUMIFS(СВЦЭМ!$H$40:$H$783,СВЦЭМ!$A$40:$A$783,$A269,СВЦЭМ!$B$39:$B$782,H$242)+'СЕТ СН'!$F$12</f>
        <v>0</v>
      </c>
      <c r="I269" s="36">
        <f ca="1">SUMIFS(СВЦЭМ!$H$40:$H$783,СВЦЭМ!$A$40:$A$783,$A269,СВЦЭМ!$B$39:$B$782,I$242)+'СЕТ СН'!$F$12</f>
        <v>0</v>
      </c>
      <c r="J269" s="36">
        <f ca="1">SUMIFS(СВЦЭМ!$H$40:$H$783,СВЦЭМ!$A$40:$A$783,$A269,СВЦЭМ!$B$39:$B$782,J$242)+'СЕТ СН'!$F$12</f>
        <v>0</v>
      </c>
      <c r="K269" s="36">
        <f ca="1">SUMIFS(СВЦЭМ!$H$40:$H$783,СВЦЭМ!$A$40:$A$783,$A269,СВЦЭМ!$B$39:$B$782,K$242)+'СЕТ СН'!$F$12</f>
        <v>0</v>
      </c>
      <c r="L269" s="36">
        <f ca="1">SUMIFS(СВЦЭМ!$H$40:$H$783,СВЦЭМ!$A$40:$A$783,$A269,СВЦЭМ!$B$39:$B$782,L$242)+'СЕТ СН'!$F$12</f>
        <v>0</v>
      </c>
      <c r="M269" s="36">
        <f ca="1">SUMIFS(СВЦЭМ!$H$40:$H$783,СВЦЭМ!$A$40:$A$783,$A269,СВЦЭМ!$B$39:$B$782,M$242)+'СЕТ СН'!$F$12</f>
        <v>0</v>
      </c>
      <c r="N269" s="36">
        <f ca="1">SUMIFS(СВЦЭМ!$H$40:$H$783,СВЦЭМ!$A$40:$A$783,$A269,СВЦЭМ!$B$39:$B$782,N$242)+'СЕТ СН'!$F$12</f>
        <v>0</v>
      </c>
      <c r="O269" s="36">
        <f ca="1">SUMIFS(СВЦЭМ!$H$40:$H$783,СВЦЭМ!$A$40:$A$783,$A269,СВЦЭМ!$B$39:$B$782,O$242)+'СЕТ СН'!$F$12</f>
        <v>0</v>
      </c>
      <c r="P269" s="36">
        <f ca="1">SUMIFS(СВЦЭМ!$H$40:$H$783,СВЦЭМ!$A$40:$A$783,$A269,СВЦЭМ!$B$39:$B$782,P$242)+'СЕТ СН'!$F$12</f>
        <v>0</v>
      </c>
      <c r="Q269" s="36">
        <f ca="1">SUMIFS(СВЦЭМ!$H$40:$H$783,СВЦЭМ!$A$40:$A$783,$A269,СВЦЭМ!$B$39:$B$782,Q$242)+'СЕТ СН'!$F$12</f>
        <v>0</v>
      </c>
      <c r="R269" s="36">
        <f ca="1">SUMIFS(СВЦЭМ!$H$40:$H$783,СВЦЭМ!$A$40:$A$783,$A269,СВЦЭМ!$B$39:$B$782,R$242)+'СЕТ СН'!$F$12</f>
        <v>0</v>
      </c>
      <c r="S269" s="36">
        <f ca="1">SUMIFS(СВЦЭМ!$H$40:$H$783,СВЦЭМ!$A$40:$A$783,$A269,СВЦЭМ!$B$39:$B$782,S$242)+'СЕТ СН'!$F$12</f>
        <v>0</v>
      </c>
      <c r="T269" s="36">
        <f ca="1">SUMIFS(СВЦЭМ!$H$40:$H$783,СВЦЭМ!$A$40:$A$783,$A269,СВЦЭМ!$B$39:$B$782,T$242)+'СЕТ СН'!$F$12</f>
        <v>0</v>
      </c>
      <c r="U269" s="36">
        <f ca="1">SUMIFS(СВЦЭМ!$H$40:$H$783,СВЦЭМ!$A$40:$A$783,$A269,СВЦЭМ!$B$39:$B$782,U$242)+'СЕТ СН'!$F$12</f>
        <v>0</v>
      </c>
      <c r="V269" s="36">
        <f ca="1">SUMIFS(СВЦЭМ!$H$40:$H$783,СВЦЭМ!$A$40:$A$783,$A269,СВЦЭМ!$B$39:$B$782,V$242)+'СЕТ СН'!$F$12</f>
        <v>0</v>
      </c>
      <c r="W269" s="36">
        <f ca="1">SUMIFS(СВЦЭМ!$H$40:$H$783,СВЦЭМ!$A$40:$A$783,$A269,СВЦЭМ!$B$39:$B$782,W$242)+'СЕТ СН'!$F$12</f>
        <v>0</v>
      </c>
      <c r="X269" s="36">
        <f ca="1">SUMIFS(СВЦЭМ!$H$40:$H$783,СВЦЭМ!$A$40:$A$783,$A269,СВЦЭМ!$B$39:$B$782,X$242)+'СЕТ СН'!$F$12</f>
        <v>0</v>
      </c>
      <c r="Y269" s="36">
        <f ca="1">SUMIFS(СВЦЭМ!$H$40:$H$783,СВЦЭМ!$A$40:$A$783,$A269,СВЦЭМ!$B$39:$B$782,Y$242)+'СЕТ СН'!$F$12</f>
        <v>0</v>
      </c>
    </row>
    <row r="270" spans="1:25" ht="15.75" hidden="1" x14ac:dyDescent="0.2">
      <c r="A270" s="35">
        <f t="shared" si="7"/>
        <v>44620</v>
      </c>
      <c r="B270" s="36">
        <f ca="1">SUMIFS(СВЦЭМ!$H$40:$H$783,СВЦЭМ!$A$40:$A$783,$A270,СВЦЭМ!$B$39:$B$782,B$242)+'СЕТ СН'!$F$12</f>
        <v>0</v>
      </c>
      <c r="C270" s="36">
        <f ca="1">SUMIFS(СВЦЭМ!$H$40:$H$783,СВЦЭМ!$A$40:$A$783,$A270,СВЦЭМ!$B$39:$B$782,C$242)+'СЕТ СН'!$F$12</f>
        <v>0</v>
      </c>
      <c r="D270" s="36">
        <f ca="1">SUMIFS(СВЦЭМ!$H$40:$H$783,СВЦЭМ!$A$40:$A$783,$A270,СВЦЭМ!$B$39:$B$782,D$242)+'СЕТ СН'!$F$12</f>
        <v>0</v>
      </c>
      <c r="E270" s="36">
        <f ca="1">SUMIFS(СВЦЭМ!$H$40:$H$783,СВЦЭМ!$A$40:$A$783,$A270,СВЦЭМ!$B$39:$B$782,E$242)+'СЕТ СН'!$F$12</f>
        <v>0</v>
      </c>
      <c r="F270" s="36">
        <f ca="1">SUMIFS(СВЦЭМ!$H$40:$H$783,СВЦЭМ!$A$40:$A$783,$A270,СВЦЭМ!$B$39:$B$782,F$242)+'СЕТ СН'!$F$12</f>
        <v>0</v>
      </c>
      <c r="G270" s="36">
        <f ca="1">SUMIFS(СВЦЭМ!$H$40:$H$783,СВЦЭМ!$A$40:$A$783,$A270,СВЦЭМ!$B$39:$B$782,G$242)+'СЕТ СН'!$F$12</f>
        <v>0</v>
      </c>
      <c r="H270" s="36">
        <f ca="1">SUMIFS(СВЦЭМ!$H$40:$H$783,СВЦЭМ!$A$40:$A$783,$A270,СВЦЭМ!$B$39:$B$782,H$242)+'СЕТ СН'!$F$12</f>
        <v>0</v>
      </c>
      <c r="I270" s="36">
        <f ca="1">SUMIFS(СВЦЭМ!$H$40:$H$783,СВЦЭМ!$A$40:$A$783,$A270,СВЦЭМ!$B$39:$B$782,I$242)+'СЕТ СН'!$F$12</f>
        <v>0</v>
      </c>
      <c r="J270" s="36">
        <f ca="1">SUMIFS(СВЦЭМ!$H$40:$H$783,СВЦЭМ!$A$40:$A$783,$A270,СВЦЭМ!$B$39:$B$782,J$242)+'СЕТ СН'!$F$12</f>
        <v>0</v>
      </c>
      <c r="K270" s="36">
        <f ca="1">SUMIFS(СВЦЭМ!$H$40:$H$783,СВЦЭМ!$A$40:$A$783,$A270,СВЦЭМ!$B$39:$B$782,K$242)+'СЕТ СН'!$F$12</f>
        <v>0</v>
      </c>
      <c r="L270" s="36">
        <f ca="1">SUMIFS(СВЦЭМ!$H$40:$H$783,СВЦЭМ!$A$40:$A$783,$A270,СВЦЭМ!$B$39:$B$782,L$242)+'СЕТ СН'!$F$12</f>
        <v>0</v>
      </c>
      <c r="M270" s="36">
        <f ca="1">SUMIFS(СВЦЭМ!$H$40:$H$783,СВЦЭМ!$A$40:$A$783,$A270,СВЦЭМ!$B$39:$B$782,M$242)+'СЕТ СН'!$F$12</f>
        <v>0</v>
      </c>
      <c r="N270" s="36">
        <f ca="1">SUMIFS(СВЦЭМ!$H$40:$H$783,СВЦЭМ!$A$40:$A$783,$A270,СВЦЭМ!$B$39:$B$782,N$242)+'СЕТ СН'!$F$12</f>
        <v>0</v>
      </c>
      <c r="O270" s="36">
        <f ca="1">SUMIFS(СВЦЭМ!$H$40:$H$783,СВЦЭМ!$A$40:$A$783,$A270,СВЦЭМ!$B$39:$B$782,O$242)+'СЕТ СН'!$F$12</f>
        <v>0</v>
      </c>
      <c r="P270" s="36">
        <f ca="1">SUMIFS(СВЦЭМ!$H$40:$H$783,СВЦЭМ!$A$40:$A$783,$A270,СВЦЭМ!$B$39:$B$782,P$242)+'СЕТ СН'!$F$12</f>
        <v>0</v>
      </c>
      <c r="Q270" s="36">
        <f ca="1">SUMIFS(СВЦЭМ!$H$40:$H$783,СВЦЭМ!$A$40:$A$783,$A270,СВЦЭМ!$B$39:$B$782,Q$242)+'СЕТ СН'!$F$12</f>
        <v>0</v>
      </c>
      <c r="R270" s="36">
        <f ca="1">SUMIFS(СВЦЭМ!$H$40:$H$783,СВЦЭМ!$A$40:$A$783,$A270,СВЦЭМ!$B$39:$B$782,R$242)+'СЕТ СН'!$F$12</f>
        <v>0</v>
      </c>
      <c r="S270" s="36">
        <f ca="1">SUMIFS(СВЦЭМ!$H$40:$H$783,СВЦЭМ!$A$40:$A$783,$A270,СВЦЭМ!$B$39:$B$782,S$242)+'СЕТ СН'!$F$12</f>
        <v>0</v>
      </c>
      <c r="T270" s="36">
        <f ca="1">SUMIFS(СВЦЭМ!$H$40:$H$783,СВЦЭМ!$A$40:$A$783,$A270,СВЦЭМ!$B$39:$B$782,T$242)+'СЕТ СН'!$F$12</f>
        <v>0</v>
      </c>
      <c r="U270" s="36">
        <f ca="1">SUMIFS(СВЦЭМ!$H$40:$H$783,СВЦЭМ!$A$40:$A$783,$A270,СВЦЭМ!$B$39:$B$782,U$242)+'СЕТ СН'!$F$12</f>
        <v>0</v>
      </c>
      <c r="V270" s="36">
        <f ca="1">SUMIFS(СВЦЭМ!$H$40:$H$783,СВЦЭМ!$A$40:$A$783,$A270,СВЦЭМ!$B$39:$B$782,V$242)+'СЕТ СН'!$F$12</f>
        <v>0</v>
      </c>
      <c r="W270" s="36">
        <f ca="1">SUMIFS(СВЦЭМ!$H$40:$H$783,СВЦЭМ!$A$40:$A$783,$A270,СВЦЭМ!$B$39:$B$782,W$242)+'СЕТ СН'!$F$12</f>
        <v>0</v>
      </c>
      <c r="X270" s="36">
        <f ca="1">SUMIFS(СВЦЭМ!$H$40:$H$783,СВЦЭМ!$A$40:$A$783,$A270,СВЦЭМ!$B$39:$B$782,X$242)+'СЕТ СН'!$F$12</f>
        <v>0</v>
      </c>
      <c r="Y270" s="36">
        <f ca="1">SUMIFS(СВЦЭМ!$H$40:$H$783,СВЦЭМ!$A$40:$A$783,$A270,СВЦЭМ!$B$39:$B$782,Y$242)+'СЕТ СН'!$F$12</f>
        <v>0</v>
      </c>
    </row>
    <row r="271" spans="1:25" ht="15.75" hidden="1" x14ac:dyDescent="0.2">
      <c r="A271" s="35">
        <f t="shared" si="7"/>
        <v>44621</v>
      </c>
      <c r="B271" s="36">
        <f ca="1">SUMIFS(СВЦЭМ!$H$40:$H$783,СВЦЭМ!$A$40:$A$783,$A271,СВЦЭМ!$B$39:$B$782,B$242)+'СЕТ СН'!$F$12</f>
        <v>0</v>
      </c>
      <c r="C271" s="36">
        <f ca="1">SUMIFS(СВЦЭМ!$H$40:$H$783,СВЦЭМ!$A$40:$A$783,$A271,СВЦЭМ!$B$39:$B$782,C$242)+'СЕТ СН'!$F$12</f>
        <v>0</v>
      </c>
      <c r="D271" s="36">
        <f ca="1">SUMIFS(СВЦЭМ!$H$40:$H$783,СВЦЭМ!$A$40:$A$783,$A271,СВЦЭМ!$B$39:$B$782,D$242)+'СЕТ СН'!$F$12</f>
        <v>0</v>
      </c>
      <c r="E271" s="36">
        <f ca="1">SUMIFS(СВЦЭМ!$H$40:$H$783,СВЦЭМ!$A$40:$A$783,$A271,СВЦЭМ!$B$39:$B$782,E$242)+'СЕТ СН'!$F$12</f>
        <v>0</v>
      </c>
      <c r="F271" s="36">
        <f ca="1">SUMIFS(СВЦЭМ!$H$40:$H$783,СВЦЭМ!$A$40:$A$783,$A271,СВЦЭМ!$B$39:$B$782,F$242)+'СЕТ СН'!$F$12</f>
        <v>0</v>
      </c>
      <c r="G271" s="36">
        <f ca="1">SUMIFS(СВЦЭМ!$H$40:$H$783,СВЦЭМ!$A$40:$A$783,$A271,СВЦЭМ!$B$39:$B$782,G$242)+'СЕТ СН'!$F$12</f>
        <v>0</v>
      </c>
      <c r="H271" s="36">
        <f ca="1">SUMIFS(СВЦЭМ!$H$40:$H$783,СВЦЭМ!$A$40:$A$783,$A271,СВЦЭМ!$B$39:$B$782,H$242)+'СЕТ СН'!$F$12</f>
        <v>0</v>
      </c>
      <c r="I271" s="36">
        <f ca="1">SUMIFS(СВЦЭМ!$H$40:$H$783,СВЦЭМ!$A$40:$A$783,$A271,СВЦЭМ!$B$39:$B$782,I$242)+'СЕТ СН'!$F$12</f>
        <v>0</v>
      </c>
      <c r="J271" s="36">
        <f ca="1">SUMIFS(СВЦЭМ!$H$40:$H$783,СВЦЭМ!$A$40:$A$783,$A271,СВЦЭМ!$B$39:$B$782,J$242)+'СЕТ СН'!$F$12</f>
        <v>0</v>
      </c>
      <c r="K271" s="36">
        <f ca="1">SUMIFS(СВЦЭМ!$H$40:$H$783,СВЦЭМ!$A$40:$A$783,$A271,СВЦЭМ!$B$39:$B$782,K$242)+'СЕТ СН'!$F$12</f>
        <v>0</v>
      </c>
      <c r="L271" s="36">
        <f ca="1">SUMIFS(СВЦЭМ!$H$40:$H$783,СВЦЭМ!$A$40:$A$783,$A271,СВЦЭМ!$B$39:$B$782,L$242)+'СЕТ СН'!$F$12</f>
        <v>0</v>
      </c>
      <c r="M271" s="36">
        <f ca="1">SUMIFS(СВЦЭМ!$H$40:$H$783,СВЦЭМ!$A$40:$A$783,$A271,СВЦЭМ!$B$39:$B$782,M$242)+'СЕТ СН'!$F$12</f>
        <v>0</v>
      </c>
      <c r="N271" s="36">
        <f ca="1">SUMIFS(СВЦЭМ!$H$40:$H$783,СВЦЭМ!$A$40:$A$783,$A271,СВЦЭМ!$B$39:$B$782,N$242)+'СЕТ СН'!$F$12</f>
        <v>0</v>
      </c>
      <c r="O271" s="36">
        <f ca="1">SUMIFS(СВЦЭМ!$H$40:$H$783,СВЦЭМ!$A$40:$A$783,$A271,СВЦЭМ!$B$39:$B$782,O$242)+'СЕТ СН'!$F$12</f>
        <v>0</v>
      </c>
      <c r="P271" s="36">
        <f ca="1">SUMIFS(СВЦЭМ!$H$40:$H$783,СВЦЭМ!$A$40:$A$783,$A271,СВЦЭМ!$B$39:$B$782,P$242)+'СЕТ СН'!$F$12</f>
        <v>0</v>
      </c>
      <c r="Q271" s="36">
        <f ca="1">SUMIFS(СВЦЭМ!$H$40:$H$783,СВЦЭМ!$A$40:$A$783,$A271,СВЦЭМ!$B$39:$B$782,Q$242)+'СЕТ СН'!$F$12</f>
        <v>0</v>
      </c>
      <c r="R271" s="36">
        <f ca="1">SUMIFS(СВЦЭМ!$H$40:$H$783,СВЦЭМ!$A$40:$A$783,$A271,СВЦЭМ!$B$39:$B$782,R$242)+'СЕТ СН'!$F$12</f>
        <v>0</v>
      </c>
      <c r="S271" s="36">
        <f ca="1">SUMIFS(СВЦЭМ!$H$40:$H$783,СВЦЭМ!$A$40:$A$783,$A271,СВЦЭМ!$B$39:$B$782,S$242)+'СЕТ СН'!$F$12</f>
        <v>0</v>
      </c>
      <c r="T271" s="36">
        <f ca="1">SUMIFS(СВЦЭМ!$H$40:$H$783,СВЦЭМ!$A$40:$A$783,$A271,СВЦЭМ!$B$39:$B$782,T$242)+'СЕТ СН'!$F$12</f>
        <v>0</v>
      </c>
      <c r="U271" s="36">
        <f ca="1">SUMIFS(СВЦЭМ!$H$40:$H$783,СВЦЭМ!$A$40:$A$783,$A271,СВЦЭМ!$B$39:$B$782,U$242)+'СЕТ СН'!$F$12</f>
        <v>0</v>
      </c>
      <c r="V271" s="36">
        <f ca="1">SUMIFS(СВЦЭМ!$H$40:$H$783,СВЦЭМ!$A$40:$A$783,$A271,СВЦЭМ!$B$39:$B$782,V$242)+'СЕТ СН'!$F$12</f>
        <v>0</v>
      </c>
      <c r="W271" s="36">
        <f ca="1">SUMIFS(СВЦЭМ!$H$40:$H$783,СВЦЭМ!$A$40:$A$783,$A271,СВЦЭМ!$B$39:$B$782,W$242)+'СЕТ СН'!$F$12</f>
        <v>0</v>
      </c>
      <c r="X271" s="36">
        <f ca="1">SUMIFS(СВЦЭМ!$H$40:$H$783,СВЦЭМ!$A$40:$A$783,$A271,СВЦЭМ!$B$39:$B$782,X$242)+'СЕТ СН'!$F$12</f>
        <v>0</v>
      </c>
      <c r="Y271" s="36">
        <f ca="1">SUMIFS(СВЦЭМ!$H$40:$H$783,СВЦЭМ!$A$40:$A$783,$A271,СВЦЭМ!$B$39:$B$782,Y$242)+'СЕТ СН'!$F$12</f>
        <v>0</v>
      </c>
    </row>
    <row r="272" spans="1:25" ht="15.75" hidden="1" x14ac:dyDescent="0.2">
      <c r="A272" s="35">
        <f t="shared" si="7"/>
        <v>44622</v>
      </c>
      <c r="B272" s="36">
        <f ca="1">SUMIFS(СВЦЭМ!$H$40:$H$783,СВЦЭМ!$A$40:$A$783,$A272,СВЦЭМ!$B$39:$B$782,B$242)+'СЕТ СН'!$F$12</f>
        <v>0</v>
      </c>
      <c r="C272" s="36">
        <f ca="1">SUMIFS(СВЦЭМ!$H$40:$H$783,СВЦЭМ!$A$40:$A$783,$A272,СВЦЭМ!$B$39:$B$782,C$242)+'СЕТ СН'!$F$12</f>
        <v>0</v>
      </c>
      <c r="D272" s="36">
        <f ca="1">SUMIFS(СВЦЭМ!$H$40:$H$783,СВЦЭМ!$A$40:$A$783,$A272,СВЦЭМ!$B$39:$B$782,D$242)+'СЕТ СН'!$F$12</f>
        <v>0</v>
      </c>
      <c r="E272" s="36">
        <f ca="1">SUMIFS(СВЦЭМ!$H$40:$H$783,СВЦЭМ!$A$40:$A$783,$A272,СВЦЭМ!$B$39:$B$782,E$242)+'СЕТ СН'!$F$12</f>
        <v>0</v>
      </c>
      <c r="F272" s="36">
        <f ca="1">SUMIFS(СВЦЭМ!$H$40:$H$783,СВЦЭМ!$A$40:$A$783,$A272,СВЦЭМ!$B$39:$B$782,F$242)+'СЕТ СН'!$F$12</f>
        <v>0</v>
      </c>
      <c r="G272" s="36">
        <f ca="1">SUMIFS(СВЦЭМ!$H$40:$H$783,СВЦЭМ!$A$40:$A$783,$A272,СВЦЭМ!$B$39:$B$782,G$242)+'СЕТ СН'!$F$12</f>
        <v>0</v>
      </c>
      <c r="H272" s="36">
        <f ca="1">SUMIFS(СВЦЭМ!$H$40:$H$783,СВЦЭМ!$A$40:$A$783,$A272,СВЦЭМ!$B$39:$B$782,H$242)+'СЕТ СН'!$F$12</f>
        <v>0</v>
      </c>
      <c r="I272" s="36">
        <f ca="1">SUMIFS(СВЦЭМ!$H$40:$H$783,СВЦЭМ!$A$40:$A$783,$A272,СВЦЭМ!$B$39:$B$782,I$242)+'СЕТ СН'!$F$12</f>
        <v>0</v>
      </c>
      <c r="J272" s="36">
        <f ca="1">SUMIFS(СВЦЭМ!$H$40:$H$783,СВЦЭМ!$A$40:$A$783,$A272,СВЦЭМ!$B$39:$B$782,J$242)+'СЕТ СН'!$F$12</f>
        <v>0</v>
      </c>
      <c r="K272" s="36">
        <f ca="1">SUMIFS(СВЦЭМ!$H$40:$H$783,СВЦЭМ!$A$40:$A$783,$A272,СВЦЭМ!$B$39:$B$782,K$242)+'СЕТ СН'!$F$12</f>
        <v>0</v>
      </c>
      <c r="L272" s="36">
        <f ca="1">SUMIFS(СВЦЭМ!$H$40:$H$783,СВЦЭМ!$A$40:$A$783,$A272,СВЦЭМ!$B$39:$B$782,L$242)+'СЕТ СН'!$F$12</f>
        <v>0</v>
      </c>
      <c r="M272" s="36">
        <f ca="1">SUMIFS(СВЦЭМ!$H$40:$H$783,СВЦЭМ!$A$40:$A$783,$A272,СВЦЭМ!$B$39:$B$782,M$242)+'СЕТ СН'!$F$12</f>
        <v>0</v>
      </c>
      <c r="N272" s="36">
        <f ca="1">SUMIFS(СВЦЭМ!$H$40:$H$783,СВЦЭМ!$A$40:$A$783,$A272,СВЦЭМ!$B$39:$B$782,N$242)+'СЕТ СН'!$F$12</f>
        <v>0</v>
      </c>
      <c r="O272" s="36">
        <f ca="1">SUMIFS(СВЦЭМ!$H$40:$H$783,СВЦЭМ!$A$40:$A$783,$A272,СВЦЭМ!$B$39:$B$782,O$242)+'СЕТ СН'!$F$12</f>
        <v>0</v>
      </c>
      <c r="P272" s="36">
        <f ca="1">SUMIFS(СВЦЭМ!$H$40:$H$783,СВЦЭМ!$A$40:$A$783,$A272,СВЦЭМ!$B$39:$B$782,P$242)+'СЕТ СН'!$F$12</f>
        <v>0</v>
      </c>
      <c r="Q272" s="36">
        <f ca="1">SUMIFS(СВЦЭМ!$H$40:$H$783,СВЦЭМ!$A$40:$A$783,$A272,СВЦЭМ!$B$39:$B$782,Q$242)+'СЕТ СН'!$F$12</f>
        <v>0</v>
      </c>
      <c r="R272" s="36">
        <f ca="1">SUMIFS(СВЦЭМ!$H$40:$H$783,СВЦЭМ!$A$40:$A$783,$A272,СВЦЭМ!$B$39:$B$782,R$242)+'СЕТ СН'!$F$12</f>
        <v>0</v>
      </c>
      <c r="S272" s="36">
        <f ca="1">SUMIFS(СВЦЭМ!$H$40:$H$783,СВЦЭМ!$A$40:$A$783,$A272,СВЦЭМ!$B$39:$B$782,S$242)+'СЕТ СН'!$F$12</f>
        <v>0</v>
      </c>
      <c r="T272" s="36">
        <f ca="1">SUMIFS(СВЦЭМ!$H$40:$H$783,СВЦЭМ!$A$40:$A$783,$A272,СВЦЭМ!$B$39:$B$782,T$242)+'СЕТ СН'!$F$12</f>
        <v>0</v>
      </c>
      <c r="U272" s="36">
        <f ca="1">SUMIFS(СВЦЭМ!$H$40:$H$783,СВЦЭМ!$A$40:$A$783,$A272,СВЦЭМ!$B$39:$B$782,U$242)+'СЕТ СН'!$F$12</f>
        <v>0</v>
      </c>
      <c r="V272" s="36">
        <f ca="1">SUMIFS(СВЦЭМ!$H$40:$H$783,СВЦЭМ!$A$40:$A$783,$A272,СВЦЭМ!$B$39:$B$782,V$242)+'СЕТ СН'!$F$12</f>
        <v>0</v>
      </c>
      <c r="W272" s="36">
        <f ca="1">SUMIFS(СВЦЭМ!$H$40:$H$783,СВЦЭМ!$A$40:$A$783,$A272,СВЦЭМ!$B$39:$B$782,W$242)+'СЕТ СН'!$F$12</f>
        <v>0</v>
      </c>
      <c r="X272" s="36">
        <f ca="1">SUMIFS(СВЦЭМ!$H$40:$H$783,СВЦЭМ!$A$40:$A$783,$A272,СВЦЭМ!$B$39:$B$782,X$242)+'СЕТ СН'!$F$12</f>
        <v>0</v>
      </c>
      <c r="Y272" s="36">
        <f ca="1">SUMIFS(СВЦЭМ!$H$40:$H$783,СВЦЭМ!$A$40:$A$783,$A272,СВЦЭМ!$B$39:$B$782,Y$242)+'СЕТ СН'!$F$12</f>
        <v>0</v>
      </c>
    </row>
    <row r="273" spans="1:27" ht="15.75" hidden="1" x14ac:dyDescent="0.2">
      <c r="A273" s="35">
        <f t="shared" si="7"/>
        <v>44623</v>
      </c>
      <c r="B273" s="36">
        <f ca="1">SUMIFS(СВЦЭМ!$H$40:$H$783,СВЦЭМ!$A$40:$A$783,$A273,СВЦЭМ!$B$39:$B$782,B$242)+'СЕТ СН'!$F$12</f>
        <v>0</v>
      </c>
      <c r="C273" s="36">
        <f ca="1">SUMIFS(СВЦЭМ!$H$40:$H$783,СВЦЭМ!$A$40:$A$783,$A273,СВЦЭМ!$B$39:$B$782,C$242)+'СЕТ СН'!$F$12</f>
        <v>0</v>
      </c>
      <c r="D273" s="36">
        <f ca="1">SUMIFS(СВЦЭМ!$H$40:$H$783,СВЦЭМ!$A$40:$A$783,$A273,СВЦЭМ!$B$39:$B$782,D$242)+'СЕТ СН'!$F$12</f>
        <v>0</v>
      </c>
      <c r="E273" s="36">
        <f ca="1">SUMIFS(СВЦЭМ!$H$40:$H$783,СВЦЭМ!$A$40:$A$783,$A273,СВЦЭМ!$B$39:$B$782,E$242)+'СЕТ СН'!$F$12</f>
        <v>0</v>
      </c>
      <c r="F273" s="36">
        <f ca="1">SUMIFS(СВЦЭМ!$H$40:$H$783,СВЦЭМ!$A$40:$A$783,$A273,СВЦЭМ!$B$39:$B$782,F$242)+'СЕТ СН'!$F$12</f>
        <v>0</v>
      </c>
      <c r="G273" s="36">
        <f ca="1">SUMIFS(СВЦЭМ!$H$40:$H$783,СВЦЭМ!$A$40:$A$783,$A273,СВЦЭМ!$B$39:$B$782,G$242)+'СЕТ СН'!$F$12</f>
        <v>0</v>
      </c>
      <c r="H273" s="36">
        <f ca="1">SUMIFS(СВЦЭМ!$H$40:$H$783,СВЦЭМ!$A$40:$A$783,$A273,СВЦЭМ!$B$39:$B$782,H$242)+'СЕТ СН'!$F$12</f>
        <v>0</v>
      </c>
      <c r="I273" s="36">
        <f ca="1">SUMIFS(СВЦЭМ!$H$40:$H$783,СВЦЭМ!$A$40:$A$783,$A273,СВЦЭМ!$B$39:$B$782,I$242)+'СЕТ СН'!$F$12</f>
        <v>0</v>
      </c>
      <c r="J273" s="36">
        <f ca="1">SUMIFS(СВЦЭМ!$H$40:$H$783,СВЦЭМ!$A$40:$A$783,$A273,СВЦЭМ!$B$39:$B$782,J$242)+'СЕТ СН'!$F$12</f>
        <v>0</v>
      </c>
      <c r="K273" s="36">
        <f ca="1">SUMIFS(СВЦЭМ!$H$40:$H$783,СВЦЭМ!$A$40:$A$783,$A273,СВЦЭМ!$B$39:$B$782,K$242)+'СЕТ СН'!$F$12</f>
        <v>0</v>
      </c>
      <c r="L273" s="36">
        <f ca="1">SUMIFS(СВЦЭМ!$H$40:$H$783,СВЦЭМ!$A$40:$A$783,$A273,СВЦЭМ!$B$39:$B$782,L$242)+'СЕТ СН'!$F$12</f>
        <v>0</v>
      </c>
      <c r="M273" s="36">
        <f ca="1">SUMIFS(СВЦЭМ!$H$40:$H$783,СВЦЭМ!$A$40:$A$783,$A273,СВЦЭМ!$B$39:$B$782,M$242)+'СЕТ СН'!$F$12</f>
        <v>0</v>
      </c>
      <c r="N273" s="36">
        <f ca="1">SUMIFS(СВЦЭМ!$H$40:$H$783,СВЦЭМ!$A$40:$A$783,$A273,СВЦЭМ!$B$39:$B$782,N$242)+'СЕТ СН'!$F$12</f>
        <v>0</v>
      </c>
      <c r="O273" s="36">
        <f ca="1">SUMIFS(СВЦЭМ!$H$40:$H$783,СВЦЭМ!$A$40:$A$783,$A273,СВЦЭМ!$B$39:$B$782,O$242)+'СЕТ СН'!$F$12</f>
        <v>0</v>
      </c>
      <c r="P273" s="36">
        <f ca="1">SUMIFS(СВЦЭМ!$H$40:$H$783,СВЦЭМ!$A$40:$A$783,$A273,СВЦЭМ!$B$39:$B$782,P$242)+'СЕТ СН'!$F$12</f>
        <v>0</v>
      </c>
      <c r="Q273" s="36">
        <f ca="1">SUMIFS(СВЦЭМ!$H$40:$H$783,СВЦЭМ!$A$40:$A$783,$A273,СВЦЭМ!$B$39:$B$782,Q$242)+'СЕТ СН'!$F$12</f>
        <v>0</v>
      </c>
      <c r="R273" s="36">
        <f ca="1">SUMIFS(СВЦЭМ!$H$40:$H$783,СВЦЭМ!$A$40:$A$783,$A273,СВЦЭМ!$B$39:$B$782,R$242)+'СЕТ СН'!$F$12</f>
        <v>0</v>
      </c>
      <c r="S273" s="36">
        <f ca="1">SUMIFS(СВЦЭМ!$H$40:$H$783,СВЦЭМ!$A$40:$A$783,$A273,СВЦЭМ!$B$39:$B$782,S$242)+'СЕТ СН'!$F$12</f>
        <v>0</v>
      </c>
      <c r="T273" s="36">
        <f ca="1">SUMIFS(СВЦЭМ!$H$40:$H$783,СВЦЭМ!$A$40:$A$783,$A273,СВЦЭМ!$B$39:$B$782,T$242)+'СЕТ СН'!$F$12</f>
        <v>0</v>
      </c>
      <c r="U273" s="36">
        <f ca="1">SUMIFS(СВЦЭМ!$H$40:$H$783,СВЦЭМ!$A$40:$A$783,$A273,СВЦЭМ!$B$39:$B$782,U$242)+'СЕТ СН'!$F$12</f>
        <v>0</v>
      </c>
      <c r="V273" s="36">
        <f ca="1">SUMIFS(СВЦЭМ!$H$40:$H$783,СВЦЭМ!$A$40:$A$783,$A273,СВЦЭМ!$B$39:$B$782,V$242)+'СЕТ СН'!$F$12</f>
        <v>0</v>
      </c>
      <c r="W273" s="36">
        <f ca="1">SUMIFS(СВЦЭМ!$H$40:$H$783,СВЦЭМ!$A$40:$A$783,$A273,СВЦЭМ!$B$39:$B$782,W$242)+'СЕТ СН'!$F$12</f>
        <v>0</v>
      </c>
      <c r="X273" s="36">
        <f ca="1">SUMIFS(СВЦЭМ!$H$40:$H$783,СВЦЭМ!$A$40:$A$783,$A273,СВЦЭМ!$B$39:$B$782,X$242)+'СЕТ СН'!$F$12</f>
        <v>0</v>
      </c>
      <c r="Y273" s="36">
        <f ca="1">SUMIFS(СВЦЭМ!$H$40:$H$783,СВЦЭМ!$A$40:$A$783,$A273,СВЦЭМ!$B$39:$B$782,Y$242)+'СЕТ СН'!$F$12</f>
        <v>0</v>
      </c>
    </row>
    <row r="274" spans="1:27" ht="15.75" hidden="1" x14ac:dyDescent="0.2">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row>
    <row r="275" spans="1:27" ht="15.75" hidden="1" x14ac:dyDescent="0.2">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row>
    <row r="276" spans="1:27" ht="12.75" hidden="1" customHeight="1" x14ac:dyDescent="0.2">
      <c r="A276" s="133" t="s">
        <v>7</v>
      </c>
      <c r="B276" s="127" t="s">
        <v>118</v>
      </c>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9"/>
    </row>
    <row r="277" spans="1:27" ht="12.75" hidden="1" customHeight="1" x14ac:dyDescent="0.2">
      <c r="A277" s="134"/>
      <c r="B277" s="130"/>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2"/>
    </row>
    <row r="278" spans="1:27" s="46" customFormat="1" ht="12.75" hidden="1" customHeight="1" x14ac:dyDescent="0.2">
      <c r="A278" s="135"/>
      <c r="B278" s="34">
        <v>1</v>
      </c>
      <c r="C278" s="34">
        <v>2</v>
      </c>
      <c r="D278" s="34">
        <v>3</v>
      </c>
      <c r="E278" s="34">
        <v>4</v>
      </c>
      <c r="F278" s="34">
        <v>5</v>
      </c>
      <c r="G278" s="34">
        <v>6</v>
      </c>
      <c r="H278" s="34">
        <v>7</v>
      </c>
      <c r="I278" s="34">
        <v>8</v>
      </c>
      <c r="J278" s="34">
        <v>9</v>
      </c>
      <c r="K278" s="34">
        <v>10</v>
      </c>
      <c r="L278" s="34">
        <v>11</v>
      </c>
      <c r="M278" s="34">
        <v>12</v>
      </c>
      <c r="N278" s="34">
        <v>13</v>
      </c>
      <c r="O278" s="34">
        <v>14</v>
      </c>
      <c r="P278" s="34">
        <v>15</v>
      </c>
      <c r="Q278" s="34">
        <v>16</v>
      </c>
      <c r="R278" s="34">
        <v>17</v>
      </c>
      <c r="S278" s="34">
        <v>18</v>
      </c>
      <c r="T278" s="34">
        <v>19</v>
      </c>
      <c r="U278" s="34">
        <v>20</v>
      </c>
      <c r="V278" s="34">
        <v>21</v>
      </c>
      <c r="W278" s="34">
        <v>22</v>
      </c>
      <c r="X278" s="34">
        <v>23</v>
      </c>
      <c r="Y278" s="34">
        <v>24</v>
      </c>
    </row>
    <row r="279" spans="1:27" ht="15.75" hidden="1" customHeight="1" x14ac:dyDescent="0.2">
      <c r="A279" s="35" t="str">
        <f>A243</f>
        <v>01.02.2022</v>
      </c>
      <c r="B279" s="36">
        <f ca="1">SUMIFS(СВЦЭМ!$I$40:$I$783,СВЦЭМ!$A$40:$A$783,$A279,СВЦЭМ!$B$39:$B$782,B$278)+'СЕТ СН'!$F$13</f>
        <v>0</v>
      </c>
      <c r="C279" s="36">
        <f ca="1">SUMIFS(СВЦЭМ!$I$40:$I$783,СВЦЭМ!$A$40:$A$783,$A279,СВЦЭМ!$B$39:$B$782,C$278)+'СЕТ СН'!$F$13</f>
        <v>0</v>
      </c>
      <c r="D279" s="36">
        <f ca="1">SUMIFS(СВЦЭМ!$I$40:$I$783,СВЦЭМ!$A$40:$A$783,$A279,СВЦЭМ!$B$39:$B$782,D$278)+'СЕТ СН'!$F$13</f>
        <v>0</v>
      </c>
      <c r="E279" s="36">
        <f ca="1">SUMIFS(СВЦЭМ!$I$40:$I$783,СВЦЭМ!$A$40:$A$783,$A279,СВЦЭМ!$B$39:$B$782,E$278)+'СЕТ СН'!$F$13</f>
        <v>0</v>
      </c>
      <c r="F279" s="36">
        <f ca="1">SUMIFS(СВЦЭМ!$I$40:$I$783,СВЦЭМ!$A$40:$A$783,$A279,СВЦЭМ!$B$39:$B$782,F$278)+'СЕТ СН'!$F$13</f>
        <v>0</v>
      </c>
      <c r="G279" s="36">
        <f ca="1">SUMIFS(СВЦЭМ!$I$40:$I$783,СВЦЭМ!$A$40:$A$783,$A279,СВЦЭМ!$B$39:$B$782,G$278)+'СЕТ СН'!$F$13</f>
        <v>0</v>
      </c>
      <c r="H279" s="36">
        <f ca="1">SUMIFS(СВЦЭМ!$I$40:$I$783,СВЦЭМ!$A$40:$A$783,$A279,СВЦЭМ!$B$39:$B$782,H$278)+'СЕТ СН'!$F$13</f>
        <v>0</v>
      </c>
      <c r="I279" s="36">
        <f ca="1">SUMIFS(СВЦЭМ!$I$40:$I$783,СВЦЭМ!$A$40:$A$783,$A279,СВЦЭМ!$B$39:$B$782,I$278)+'СЕТ СН'!$F$13</f>
        <v>0</v>
      </c>
      <c r="J279" s="36">
        <f ca="1">SUMIFS(СВЦЭМ!$I$40:$I$783,СВЦЭМ!$A$40:$A$783,$A279,СВЦЭМ!$B$39:$B$782,J$278)+'СЕТ СН'!$F$13</f>
        <v>0</v>
      </c>
      <c r="K279" s="36">
        <f ca="1">SUMIFS(СВЦЭМ!$I$40:$I$783,СВЦЭМ!$A$40:$A$783,$A279,СВЦЭМ!$B$39:$B$782,K$278)+'СЕТ СН'!$F$13</f>
        <v>0</v>
      </c>
      <c r="L279" s="36">
        <f ca="1">SUMIFS(СВЦЭМ!$I$40:$I$783,СВЦЭМ!$A$40:$A$783,$A279,СВЦЭМ!$B$39:$B$782,L$278)+'СЕТ СН'!$F$13</f>
        <v>0</v>
      </c>
      <c r="M279" s="36">
        <f ca="1">SUMIFS(СВЦЭМ!$I$40:$I$783,СВЦЭМ!$A$40:$A$783,$A279,СВЦЭМ!$B$39:$B$782,M$278)+'СЕТ СН'!$F$13</f>
        <v>0</v>
      </c>
      <c r="N279" s="36">
        <f ca="1">SUMIFS(СВЦЭМ!$I$40:$I$783,СВЦЭМ!$A$40:$A$783,$A279,СВЦЭМ!$B$39:$B$782,N$278)+'СЕТ СН'!$F$13</f>
        <v>0</v>
      </c>
      <c r="O279" s="36">
        <f ca="1">SUMIFS(СВЦЭМ!$I$40:$I$783,СВЦЭМ!$A$40:$A$783,$A279,СВЦЭМ!$B$39:$B$782,O$278)+'СЕТ СН'!$F$13</f>
        <v>0</v>
      </c>
      <c r="P279" s="36">
        <f ca="1">SUMIFS(СВЦЭМ!$I$40:$I$783,СВЦЭМ!$A$40:$A$783,$A279,СВЦЭМ!$B$39:$B$782,P$278)+'СЕТ СН'!$F$13</f>
        <v>0</v>
      </c>
      <c r="Q279" s="36">
        <f ca="1">SUMIFS(СВЦЭМ!$I$40:$I$783,СВЦЭМ!$A$40:$A$783,$A279,СВЦЭМ!$B$39:$B$782,Q$278)+'СЕТ СН'!$F$13</f>
        <v>0</v>
      </c>
      <c r="R279" s="36">
        <f ca="1">SUMIFS(СВЦЭМ!$I$40:$I$783,СВЦЭМ!$A$40:$A$783,$A279,СВЦЭМ!$B$39:$B$782,R$278)+'СЕТ СН'!$F$13</f>
        <v>0</v>
      </c>
      <c r="S279" s="36">
        <f ca="1">SUMIFS(СВЦЭМ!$I$40:$I$783,СВЦЭМ!$A$40:$A$783,$A279,СВЦЭМ!$B$39:$B$782,S$278)+'СЕТ СН'!$F$13</f>
        <v>0</v>
      </c>
      <c r="T279" s="36">
        <f ca="1">SUMIFS(СВЦЭМ!$I$40:$I$783,СВЦЭМ!$A$40:$A$783,$A279,СВЦЭМ!$B$39:$B$782,T$278)+'СЕТ СН'!$F$13</f>
        <v>0</v>
      </c>
      <c r="U279" s="36">
        <f ca="1">SUMIFS(СВЦЭМ!$I$40:$I$783,СВЦЭМ!$A$40:$A$783,$A279,СВЦЭМ!$B$39:$B$782,U$278)+'СЕТ СН'!$F$13</f>
        <v>0</v>
      </c>
      <c r="V279" s="36">
        <f ca="1">SUMIFS(СВЦЭМ!$I$40:$I$783,СВЦЭМ!$A$40:$A$783,$A279,СВЦЭМ!$B$39:$B$782,V$278)+'СЕТ СН'!$F$13</f>
        <v>0</v>
      </c>
      <c r="W279" s="36">
        <f ca="1">SUMIFS(СВЦЭМ!$I$40:$I$783,СВЦЭМ!$A$40:$A$783,$A279,СВЦЭМ!$B$39:$B$782,W$278)+'СЕТ СН'!$F$13</f>
        <v>0</v>
      </c>
      <c r="X279" s="36">
        <f ca="1">SUMIFS(СВЦЭМ!$I$40:$I$783,СВЦЭМ!$A$40:$A$783,$A279,СВЦЭМ!$B$39:$B$782,X$278)+'СЕТ СН'!$F$13</f>
        <v>0</v>
      </c>
      <c r="Y279" s="36">
        <f ca="1">SUMIFS(СВЦЭМ!$I$40:$I$783,СВЦЭМ!$A$40:$A$783,$A279,СВЦЭМ!$B$39:$B$782,Y$278)+'СЕТ СН'!$F$13</f>
        <v>0</v>
      </c>
      <c r="AA279" s="45"/>
    </row>
    <row r="280" spans="1:27" ht="15.75" hidden="1" x14ac:dyDescent="0.2">
      <c r="A280" s="35">
        <f>A279+1</f>
        <v>44594</v>
      </c>
      <c r="B280" s="36">
        <f ca="1">SUMIFS(СВЦЭМ!$I$40:$I$783,СВЦЭМ!$A$40:$A$783,$A280,СВЦЭМ!$B$39:$B$782,B$278)+'СЕТ СН'!$F$13</f>
        <v>0</v>
      </c>
      <c r="C280" s="36">
        <f ca="1">SUMIFS(СВЦЭМ!$I$40:$I$783,СВЦЭМ!$A$40:$A$783,$A280,СВЦЭМ!$B$39:$B$782,C$278)+'СЕТ СН'!$F$13</f>
        <v>0</v>
      </c>
      <c r="D280" s="36">
        <f ca="1">SUMIFS(СВЦЭМ!$I$40:$I$783,СВЦЭМ!$A$40:$A$783,$A280,СВЦЭМ!$B$39:$B$782,D$278)+'СЕТ СН'!$F$13</f>
        <v>0</v>
      </c>
      <c r="E280" s="36">
        <f ca="1">SUMIFS(СВЦЭМ!$I$40:$I$783,СВЦЭМ!$A$40:$A$783,$A280,СВЦЭМ!$B$39:$B$782,E$278)+'СЕТ СН'!$F$13</f>
        <v>0</v>
      </c>
      <c r="F280" s="36">
        <f ca="1">SUMIFS(СВЦЭМ!$I$40:$I$783,СВЦЭМ!$A$40:$A$783,$A280,СВЦЭМ!$B$39:$B$782,F$278)+'СЕТ СН'!$F$13</f>
        <v>0</v>
      </c>
      <c r="G280" s="36">
        <f ca="1">SUMIFS(СВЦЭМ!$I$40:$I$783,СВЦЭМ!$A$40:$A$783,$A280,СВЦЭМ!$B$39:$B$782,G$278)+'СЕТ СН'!$F$13</f>
        <v>0</v>
      </c>
      <c r="H280" s="36">
        <f ca="1">SUMIFS(СВЦЭМ!$I$40:$I$783,СВЦЭМ!$A$40:$A$783,$A280,СВЦЭМ!$B$39:$B$782,H$278)+'СЕТ СН'!$F$13</f>
        <v>0</v>
      </c>
      <c r="I280" s="36">
        <f ca="1">SUMIFS(СВЦЭМ!$I$40:$I$783,СВЦЭМ!$A$40:$A$783,$A280,СВЦЭМ!$B$39:$B$782,I$278)+'СЕТ СН'!$F$13</f>
        <v>0</v>
      </c>
      <c r="J280" s="36">
        <f ca="1">SUMIFS(СВЦЭМ!$I$40:$I$783,СВЦЭМ!$A$40:$A$783,$A280,СВЦЭМ!$B$39:$B$782,J$278)+'СЕТ СН'!$F$13</f>
        <v>0</v>
      </c>
      <c r="K280" s="36">
        <f ca="1">SUMIFS(СВЦЭМ!$I$40:$I$783,СВЦЭМ!$A$40:$A$783,$A280,СВЦЭМ!$B$39:$B$782,K$278)+'СЕТ СН'!$F$13</f>
        <v>0</v>
      </c>
      <c r="L280" s="36">
        <f ca="1">SUMIFS(СВЦЭМ!$I$40:$I$783,СВЦЭМ!$A$40:$A$783,$A280,СВЦЭМ!$B$39:$B$782,L$278)+'СЕТ СН'!$F$13</f>
        <v>0</v>
      </c>
      <c r="M280" s="36">
        <f ca="1">SUMIFS(СВЦЭМ!$I$40:$I$783,СВЦЭМ!$A$40:$A$783,$A280,СВЦЭМ!$B$39:$B$782,M$278)+'СЕТ СН'!$F$13</f>
        <v>0</v>
      </c>
      <c r="N280" s="36">
        <f ca="1">SUMIFS(СВЦЭМ!$I$40:$I$783,СВЦЭМ!$A$40:$A$783,$A280,СВЦЭМ!$B$39:$B$782,N$278)+'СЕТ СН'!$F$13</f>
        <v>0</v>
      </c>
      <c r="O280" s="36">
        <f ca="1">SUMIFS(СВЦЭМ!$I$40:$I$783,СВЦЭМ!$A$40:$A$783,$A280,СВЦЭМ!$B$39:$B$782,O$278)+'СЕТ СН'!$F$13</f>
        <v>0</v>
      </c>
      <c r="P280" s="36">
        <f ca="1">SUMIFS(СВЦЭМ!$I$40:$I$783,СВЦЭМ!$A$40:$A$783,$A280,СВЦЭМ!$B$39:$B$782,P$278)+'СЕТ СН'!$F$13</f>
        <v>0</v>
      </c>
      <c r="Q280" s="36">
        <f ca="1">SUMIFS(СВЦЭМ!$I$40:$I$783,СВЦЭМ!$A$40:$A$783,$A280,СВЦЭМ!$B$39:$B$782,Q$278)+'СЕТ СН'!$F$13</f>
        <v>0</v>
      </c>
      <c r="R280" s="36">
        <f ca="1">SUMIFS(СВЦЭМ!$I$40:$I$783,СВЦЭМ!$A$40:$A$783,$A280,СВЦЭМ!$B$39:$B$782,R$278)+'СЕТ СН'!$F$13</f>
        <v>0</v>
      </c>
      <c r="S280" s="36">
        <f ca="1">SUMIFS(СВЦЭМ!$I$40:$I$783,СВЦЭМ!$A$40:$A$783,$A280,СВЦЭМ!$B$39:$B$782,S$278)+'СЕТ СН'!$F$13</f>
        <v>0</v>
      </c>
      <c r="T280" s="36">
        <f ca="1">SUMIFS(СВЦЭМ!$I$40:$I$783,СВЦЭМ!$A$40:$A$783,$A280,СВЦЭМ!$B$39:$B$782,T$278)+'СЕТ СН'!$F$13</f>
        <v>0</v>
      </c>
      <c r="U280" s="36">
        <f ca="1">SUMIFS(СВЦЭМ!$I$40:$I$783,СВЦЭМ!$A$40:$A$783,$A280,СВЦЭМ!$B$39:$B$782,U$278)+'СЕТ СН'!$F$13</f>
        <v>0</v>
      </c>
      <c r="V280" s="36">
        <f ca="1">SUMIFS(СВЦЭМ!$I$40:$I$783,СВЦЭМ!$A$40:$A$783,$A280,СВЦЭМ!$B$39:$B$782,V$278)+'СЕТ СН'!$F$13</f>
        <v>0</v>
      </c>
      <c r="W280" s="36">
        <f ca="1">SUMIFS(СВЦЭМ!$I$40:$I$783,СВЦЭМ!$A$40:$A$783,$A280,СВЦЭМ!$B$39:$B$782,W$278)+'СЕТ СН'!$F$13</f>
        <v>0</v>
      </c>
      <c r="X280" s="36">
        <f ca="1">SUMIFS(СВЦЭМ!$I$40:$I$783,СВЦЭМ!$A$40:$A$783,$A280,СВЦЭМ!$B$39:$B$782,X$278)+'СЕТ СН'!$F$13</f>
        <v>0</v>
      </c>
      <c r="Y280" s="36">
        <f ca="1">SUMIFS(СВЦЭМ!$I$40:$I$783,СВЦЭМ!$A$40:$A$783,$A280,СВЦЭМ!$B$39:$B$782,Y$278)+'СЕТ СН'!$F$13</f>
        <v>0</v>
      </c>
    </row>
    <row r="281" spans="1:27" ht="15.75" hidden="1" x14ac:dyDescent="0.2">
      <c r="A281" s="35">
        <f t="shared" ref="A281:A309" si="8">A280+1</f>
        <v>44595</v>
      </c>
      <c r="B281" s="36">
        <f ca="1">SUMIFS(СВЦЭМ!$I$40:$I$783,СВЦЭМ!$A$40:$A$783,$A281,СВЦЭМ!$B$39:$B$782,B$278)+'СЕТ СН'!$F$13</f>
        <v>0</v>
      </c>
      <c r="C281" s="36">
        <f ca="1">SUMIFS(СВЦЭМ!$I$40:$I$783,СВЦЭМ!$A$40:$A$783,$A281,СВЦЭМ!$B$39:$B$782,C$278)+'СЕТ СН'!$F$13</f>
        <v>0</v>
      </c>
      <c r="D281" s="36">
        <f ca="1">SUMIFS(СВЦЭМ!$I$40:$I$783,СВЦЭМ!$A$40:$A$783,$A281,СВЦЭМ!$B$39:$B$782,D$278)+'СЕТ СН'!$F$13</f>
        <v>0</v>
      </c>
      <c r="E281" s="36">
        <f ca="1">SUMIFS(СВЦЭМ!$I$40:$I$783,СВЦЭМ!$A$40:$A$783,$A281,СВЦЭМ!$B$39:$B$782,E$278)+'СЕТ СН'!$F$13</f>
        <v>0</v>
      </c>
      <c r="F281" s="36">
        <f ca="1">SUMIFS(СВЦЭМ!$I$40:$I$783,СВЦЭМ!$A$40:$A$783,$A281,СВЦЭМ!$B$39:$B$782,F$278)+'СЕТ СН'!$F$13</f>
        <v>0</v>
      </c>
      <c r="G281" s="36">
        <f ca="1">SUMIFS(СВЦЭМ!$I$40:$I$783,СВЦЭМ!$A$40:$A$783,$A281,СВЦЭМ!$B$39:$B$782,G$278)+'СЕТ СН'!$F$13</f>
        <v>0</v>
      </c>
      <c r="H281" s="36">
        <f ca="1">SUMIFS(СВЦЭМ!$I$40:$I$783,СВЦЭМ!$A$40:$A$783,$A281,СВЦЭМ!$B$39:$B$782,H$278)+'СЕТ СН'!$F$13</f>
        <v>0</v>
      </c>
      <c r="I281" s="36">
        <f ca="1">SUMIFS(СВЦЭМ!$I$40:$I$783,СВЦЭМ!$A$40:$A$783,$A281,СВЦЭМ!$B$39:$B$782,I$278)+'СЕТ СН'!$F$13</f>
        <v>0</v>
      </c>
      <c r="J281" s="36">
        <f ca="1">SUMIFS(СВЦЭМ!$I$40:$I$783,СВЦЭМ!$A$40:$A$783,$A281,СВЦЭМ!$B$39:$B$782,J$278)+'СЕТ СН'!$F$13</f>
        <v>0</v>
      </c>
      <c r="K281" s="36">
        <f ca="1">SUMIFS(СВЦЭМ!$I$40:$I$783,СВЦЭМ!$A$40:$A$783,$A281,СВЦЭМ!$B$39:$B$782,K$278)+'СЕТ СН'!$F$13</f>
        <v>0</v>
      </c>
      <c r="L281" s="36">
        <f ca="1">SUMIFS(СВЦЭМ!$I$40:$I$783,СВЦЭМ!$A$40:$A$783,$A281,СВЦЭМ!$B$39:$B$782,L$278)+'СЕТ СН'!$F$13</f>
        <v>0</v>
      </c>
      <c r="M281" s="36">
        <f ca="1">SUMIFS(СВЦЭМ!$I$40:$I$783,СВЦЭМ!$A$40:$A$783,$A281,СВЦЭМ!$B$39:$B$782,M$278)+'СЕТ СН'!$F$13</f>
        <v>0</v>
      </c>
      <c r="N281" s="36">
        <f ca="1">SUMIFS(СВЦЭМ!$I$40:$I$783,СВЦЭМ!$A$40:$A$783,$A281,СВЦЭМ!$B$39:$B$782,N$278)+'СЕТ СН'!$F$13</f>
        <v>0</v>
      </c>
      <c r="O281" s="36">
        <f ca="1">SUMIFS(СВЦЭМ!$I$40:$I$783,СВЦЭМ!$A$40:$A$783,$A281,СВЦЭМ!$B$39:$B$782,O$278)+'СЕТ СН'!$F$13</f>
        <v>0</v>
      </c>
      <c r="P281" s="36">
        <f ca="1">SUMIFS(СВЦЭМ!$I$40:$I$783,СВЦЭМ!$A$40:$A$783,$A281,СВЦЭМ!$B$39:$B$782,P$278)+'СЕТ СН'!$F$13</f>
        <v>0</v>
      </c>
      <c r="Q281" s="36">
        <f ca="1">SUMIFS(СВЦЭМ!$I$40:$I$783,СВЦЭМ!$A$40:$A$783,$A281,СВЦЭМ!$B$39:$B$782,Q$278)+'СЕТ СН'!$F$13</f>
        <v>0</v>
      </c>
      <c r="R281" s="36">
        <f ca="1">SUMIFS(СВЦЭМ!$I$40:$I$783,СВЦЭМ!$A$40:$A$783,$A281,СВЦЭМ!$B$39:$B$782,R$278)+'СЕТ СН'!$F$13</f>
        <v>0</v>
      </c>
      <c r="S281" s="36">
        <f ca="1">SUMIFS(СВЦЭМ!$I$40:$I$783,СВЦЭМ!$A$40:$A$783,$A281,СВЦЭМ!$B$39:$B$782,S$278)+'СЕТ СН'!$F$13</f>
        <v>0</v>
      </c>
      <c r="T281" s="36">
        <f ca="1">SUMIFS(СВЦЭМ!$I$40:$I$783,СВЦЭМ!$A$40:$A$783,$A281,СВЦЭМ!$B$39:$B$782,T$278)+'СЕТ СН'!$F$13</f>
        <v>0</v>
      </c>
      <c r="U281" s="36">
        <f ca="1">SUMIFS(СВЦЭМ!$I$40:$I$783,СВЦЭМ!$A$40:$A$783,$A281,СВЦЭМ!$B$39:$B$782,U$278)+'СЕТ СН'!$F$13</f>
        <v>0</v>
      </c>
      <c r="V281" s="36">
        <f ca="1">SUMIFS(СВЦЭМ!$I$40:$I$783,СВЦЭМ!$A$40:$A$783,$A281,СВЦЭМ!$B$39:$B$782,V$278)+'СЕТ СН'!$F$13</f>
        <v>0</v>
      </c>
      <c r="W281" s="36">
        <f ca="1">SUMIFS(СВЦЭМ!$I$40:$I$783,СВЦЭМ!$A$40:$A$783,$A281,СВЦЭМ!$B$39:$B$782,W$278)+'СЕТ СН'!$F$13</f>
        <v>0</v>
      </c>
      <c r="X281" s="36">
        <f ca="1">SUMIFS(СВЦЭМ!$I$40:$I$783,СВЦЭМ!$A$40:$A$783,$A281,СВЦЭМ!$B$39:$B$782,X$278)+'СЕТ СН'!$F$13</f>
        <v>0</v>
      </c>
      <c r="Y281" s="36">
        <f ca="1">SUMIFS(СВЦЭМ!$I$40:$I$783,СВЦЭМ!$A$40:$A$783,$A281,СВЦЭМ!$B$39:$B$782,Y$278)+'СЕТ СН'!$F$13</f>
        <v>0</v>
      </c>
    </row>
    <row r="282" spans="1:27" ht="15.75" hidden="1" x14ac:dyDescent="0.2">
      <c r="A282" s="35">
        <f t="shared" si="8"/>
        <v>44596</v>
      </c>
      <c r="B282" s="36">
        <f ca="1">SUMIFS(СВЦЭМ!$I$40:$I$783,СВЦЭМ!$A$40:$A$783,$A282,СВЦЭМ!$B$39:$B$782,B$278)+'СЕТ СН'!$F$13</f>
        <v>0</v>
      </c>
      <c r="C282" s="36">
        <f ca="1">SUMIFS(СВЦЭМ!$I$40:$I$783,СВЦЭМ!$A$40:$A$783,$A282,СВЦЭМ!$B$39:$B$782,C$278)+'СЕТ СН'!$F$13</f>
        <v>0</v>
      </c>
      <c r="D282" s="36">
        <f ca="1">SUMIFS(СВЦЭМ!$I$40:$I$783,СВЦЭМ!$A$40:$A$783,$A282,СВЦЭМ!$B$39:$B$782,D$278)+'СЕТ СН'!$F$13</f>
        <v>0</v>
      </c>
      <c r="E282" s="36">
        <f ca="1">SUMIFS(СВЦЭМ!$I$40:$I$783,СВЦЭМ!$A$40:$A$783,$A282,СВЦЭМ!$B$39:$B$782,E$278)+'СЕТ СН'!$F$13</f>
        <v>0</v>
      </c>
      <c r="F282" s="36">
        <f ca="1">SUMIFS(СВЦЭМ!$I$40:$I$783,СВЦЭМ!$A$40:$A$783,$A282,СВЦЭМ!$B$39:$B$782,F$278)+'СЕТ СН'!$F$13</f>
        <v>0</v>
      </c>
      <c r="G282" s="36">
        <f ca="1">SUMIFS(СВЦЭМ!$I$40:$I$783,СВЦЭМ!$A$40:$A$783,$A282,СВЦЭМ!$B$39:$B$782,G$278)+'СЕТ СН'!$F$13</f>
        <v>0</v>
      </c>
      <c r="H282" s="36">
        <f ca="1">SUMIFS(СВЦЭМ!$I$40:$I$783,СВЦЭМ!$A$40:$A$783,$A282,СВЦЭМ!$B$39:$B$782,H$278)+'СЕТ СН'!$F$13</f>
        <v>0</v>
      </c>
      <c r="I282" s="36">
        <f ca="1">SUMIFS(СВЦЭМ!$I$40:$I$783,СВЦЭМ!$A$40:$A$783,$A282,СВЦЭМ!$B$39:$B$782,I$278)+'СЕТ СН'!$F$13</f>
        <v>0</v>
      </c>
      <c r="J282" s="36">
        <f ca="1">SUMIFS(СВЦЭМ!$I$40:$I$783,СВЦЭМ!$A$40:$A$783,$A282,СВЦЭМ!$B$39:$B$782,J$278)+'СЕТ СН'!$F$13</f>
        <v>0</v>
      </c>
      <c r="K282" s="36">
        <f ca="1">SUMIFS(СВЦЭМ!$I$40:$I$783,СВЦЭМ!$A$40:$A$783,$A282,СВЦЭМ!$B$39:$B$782,K$278)+'СЕТ СН'!$F$13</f>
        <v>0</v>
      </c>
      <c r="L282" s="36">
        <f ca="1">SUMIFS(СВЦЭМ!$I$40:$I$783,СВЦЭМ!$A$40:$A$783,$A282,СВЦЭМ!$B$39:$B$782,L$278)+'СЕТ СН'!$F$13</f>
        <v>0</v>
      </c>
      <c r="M282" s="36">
        <f ca="1">SUMIFS(СВЦЭМ!$I$40:$I$783,СВЦЭМ!$A$40:$A$783,$A282,СВЦЭМ!$B$39:$B$782,M$278)+'СЕТ СН'!$F$13</f>
        <v>0</v>
      </c>
      <c r="N282" s="36">
        <f ca="1">SUMIFS(СВЦЭМ!$I$40:$I$783,СВЦЭМ!$A$40:$A$783,$A282,СВЦЭМ!$B$39:$B$782,N$278)+'СЕТ СН'!$F$13</f>
        <v>0</v>
      </c>
      <c r="O282" s="36">
        <f ca="1">SUMIFS(СВЦЭМ!$I$40:$I$783,СВЦЭМ!$A$40:$A$783,$A282,СВЦЭМ!$B$39:$B$782,O$278)+'СЕТ СН'!$F$13</f>
        <v>0</v>
      </c>
      <c r="P282" s="36">
        <f ca="1">SUMIFS(СВЦЭМ!$I$40:$I$783,СВЦЭМ!$A$40:$A$783,$A282,СВЦЭМ!$B$39:$B$782,P$278)+'СЕТ СН'!$F$13</f>
        <v>0</v>
      </c>
      <c r="Q282" s="36">
        <f ca="1">SUMIFS(СВЦЭМ!$I$40:$I$783,СВЦЭМ!$A$40:$A$783,$A282,СВЦЭМ!$B$39:$B$782,Q$278)+'СЕТ СН'!$F$13</f>
        <v>0</v>
      </c>
      <c r="R282" s="36">
        <f ca="1">SUMIFS(СВЦЭМ!$I$40:$I$783,СВЦЭМ!$A$40:$A$783,$A282,СВЦЭМ!$B$39:$B$782,R$278)+'СЕТ СН'!$F$13</f>
        <v>0</v>
      </c>
      <c r="S282" s="36">
        <f ca="1">SUMIFS(СВЦЭМ!$I$40:$I$783,СВЦЭМ!$A$40:$A$783,$A282,СВЦЭМ!$B$39:$B$782,S$278)+'СЕТ СН'!$F$13</f>
        <v>0</v>
      </c>
      <c r="T282" s="36">
        <f ca="1">SUMIFS(СВЦЭМ!$I$40:$I$783,СВЦЭМ!$A$40:$A$783,$A282,СВЦЭМ!$B$39:$B$782,T$278)+'СЕТ СН'!$F$13</f>
        <v>0</v>
      </c>
      <c r="U282" s="36">
        <f ca="1">SUMIFS(СВЦЭМ!$I$40:$I$783,СВЦЭМ!$A$40:$A$783,$A282,СВЦЭМ!$B$39:$B$782,U$278)+'СЕТ СН'!$F$13</f>
        <v>0</v>
      </c>
      <c r="V282" s="36">
        <f ca="1">SUMIFS(СВЦЭМ!$I$40:$I$783,СВЦЭМ!$A$40:$A$783,$A282,СВЦЭМ!$B$39:$B$782,V$278)+'СЕТ СН'!$F$13</f>
        <v>0</v>
      </c>
      <c r="W282" s="36">
        <f ca="1">SUMIFS(СВЦЭМ!$I$40:$I$783,СВЦЭМ!$A$40:$A$783,$A282,СВЦЭМ!$B$39:$B$782,W$278)+'СЕТ СН'!$F$13</f>
        <v>0</v>
      </c>
      <c r="X282" s="36">
        <f ca="1">SUMIFS(СВЦЭМ!$I$40:$I$783,СВЦЭМ!$A$40:$A$783,$A282,СВЦЭМ!$B$39:$B$782,X$278)+'СЕТ СН'!$F$13</f>
        <v>0</v>
      </c>
      <c r="Y282" s="36">
        <f ca="1">SUMIFS(СВЦЭМ!$I$40:$I$783,СВЦЭМ!$A$40:$A$783,$A282,СВЦЭМ!$B$39:$B$782,Y$278)+'СЕТ СН'!$F$13</f>
        <v>0</v>
      </c>
    </row>
    <row r="283" spans="1:27" ht="15.75" hidden="1" x14ac:dyDescent="0.2">
      <c r="A283" s="35">
        <f t="shared" si="8"/>
        <v>44597</v>
      </c>
      <c r="B283" s="36">
        <f ca="1">SUMIFS(СВЦЭМ!$I$40:$I$783,СВЦЭМ!$A$40:$A$783,$A283,СВЦЭМ!$B$39:$B$782,B$278)+'СЕТ СН'!$F$13</f>
        <v>0</v>
      </c>
      <c r="C283" s="36">
        <f ca="1">SUMIFS(СВЦЭМ!$I$40:$I$783,СВЦЭМ!$A$40:$A$783,$A283,СВЦЭМ!$B$39:$B$782,C$278)+'СЕТ СН'!$F$13</f>
        <v>0</v>
      </c>
      <c r="D283" s="36">
        <f ca="1">SUMIFS(СВЦЭМ!$I$40:$I$783,СВЦЭМ!$A$40:$A$783,$A283,СВЦЭМ!$B$39:$B$782,D$278)+'СЕТ СН'!$F$13</f>
        <v>0</v>
      </c>
      <c r="E283" s="36">
        <f ca="1">SUMIFS(СВЦЭМ!$I$40:$I$783,СВЦЭМ!$A$40:$A$783,$A283,СВЦЭМ!$B$39:$B$782,E$278)+'СЕТ СН'!$F$13</f>
        <v>0</v>
      </c>
      <c r="F283" s="36">
        <f ca="1">SUMIFS(СВЦЭМ!$I$40:$I$783,СВЦЭМ!$A$40:$A$783,$A283,СВЦЭМ!$B$39:$B$782,F$278)+'СЕТ СН'!$F$13</f>
        <v>0</v>
      </c>
      <c r="G283" s="36">
        <f ca="1">SUMIFS(СВЦЭМ!$I$40:$I$783,СВЦЭМ!$A$40:$A$783,$A283,СВЦЭМ!$B$39:$B$782,G$278)+'СЕТ СН'!$F$13</f>
        <v>0</v>
      </c>
      <c r="H283" s="36">
        <f ca="1">SUMIFS(СВЦЭМ!$I$40:$I$783,СВЦЭМ!$A$40:$A$783,$A283,СВЦЭМ!$B$39:$B$782,H$278)+'СЕТ СН'!$F$13</f>
        <v>0</v>
      </c>
      <c r="I283" s="36">
        <f ca="1">SUMIFS(СВЦЭМ!$I$40:$I$783,СВЦЭМ!$A$40:$A$783,$A283,СВЦЭМ!$B$39:$B$782,I$278)+'СЕТ СН'!$F$13</f>
        <v>0</v>
      </c>
      <c r="J283" s="36">
        <f ca="1">SUMIFS(СВЦЭМ!$I$40:$I$783,СВЦЭМ!$A$40:$A$783,$A283,СВЦЭМ!$B$39:$B$782,J$278)+'СЕТ СН'!$F$13</f>
        <v>0</v>
      </c>
      <c r="K283" s="36">
        <f ca="1">SUMIFS(СВЦЭМ!$I$40:$I$783,СВЦЭМ!$A$40:$A$783,$A283,СВЦЭМ!$B$39:$B$782,K$278)+'СЕТ СН'!$F$13</f>
        <v>0</v>
      </c>
      <c r="L283" s="36">
        <f ca="1">SUMIFS(СВЦЭМ!$I$40:$I$783,СВЦЭМ!$A$40:$A$783,$A283,СВЦЭМ!$B$39:$B$782,L$278)+'СЕТ СН'!$F$13</f>
        <v>0</v>
      </c>
      <c r="M283" s="36">
        <f ca="1">SUMIFS(СВЦЭМ!$I$40:$I$783,СВЦЭМ!$A$40:$A$783,$A283,СВЦЭМ!$B$39:$B$782,M$278)+'СЕТ СН'!$F$13</f>
        <v>0</v>
      </c>
      <c r="N283" s="36">
        <f ca="1">SUMIFS(СВЦЭМ!$I$40:$I$783,СВЦЭМ!$A$40:$A$783,$A283,СВЦЭМ!$B$39:$B$782,N$278)+'СЕТ СН'!$F$13</f>
        <v>0</v>
      </c>
      <c r="O283" s="36">
        <f ca="1">SUMIFS(СВЦЭМ!$I$40:$I$783,СВЦЭМ!$A$40:$A$783,$A283,СВЦЭМ!$B$39:$B$782,O$278)+'СЕТ СН'!$F$13</f>
        <v>0</v>
      </c>
      <c r="P283" s="36">
        <f ca="1">SUMIFS(СВЦЭМ!$I$40:$I$783,СВЦЭМ!$A$40:$A$783,$A283,СВЦЭМ!$B$39:$B$782,P$278)+'СЕТ СН'!$F$13</f>
        <v>0</v>
      </c>
      <c r="Q283" s="36">
        <f ca="1">SUMIFS(СВЦЭМ!$I$40:$I$783,СВЦЭМ!$A$40:$A$783,$A283,СВЦЭМ!$B$39:$B$782,Q$278)+'СЕТ СН'!$F$13</f>
        <v>0</v>
      </c>
      <c r="R283" s="36">
        <f ca="1">SUMIFS(СВЦЭМ!$I$40:$I$783,СВЦЭМ!$A$40:$A$783,$A283,СВЦЭМ!$B$39:$B$782,R$278)+'СЕТ СН'!$F$13</f>
        <v>0</v>
      </c>
      <c r="S283" s="36">
        <f ca="1">SUMIFS(СВЦЭМ!$I$40:$I$783,СВЦЭМ!$A$40:$A$783,$A283,СВЦЭМ!$B$39:$B$782,S$278)+'СЕТ СН'!$F$13</f>
        <v>0</v>
      </c>
      <c r="T283" s="36">
        <f ca="1">SUMIFS(СВЦЭМ!$I$40:$I$783,СВЦЭМ!$A$40:$A$783,$A283,СВЦЭМ!$B$39:$B$782,T$278)+'СЕТ СН'!$F$13</f>
        <v>0</v>
      </c>
      <c r="U283" s="36">
        <f ca="1">SUMIFS(СВЦЭМ!$I$40:$I$783,СВЦЭМ!$A$40:$A$783,$A283,СВЦЭМ!$B$39:$B$782,U$278)+'СЕТ СН'!$F$13</f>
        <v>0</v>
      </c>
      <c r="V283" s="36">
        <f ca="1">SUMIFS(СВЦЭМ!$I$40:$I$783,СВЦЭМ!$A$40:$A$783,$A283,СВЦЭМ!$B$39:$B$782,V$278)+'СЕТ СН'!$F$13</f>
        <v>0</v>
      </c>
      <c r="W283" s="36">
        <f ca="1">SUMIFS(СВЦЭМ!$I$40:$I$783,СВЦЭМ!$A$40:$A$783,$A283,СВЦЭМ!$B$39:$B$782,W$278)+'СЕТ СН'!$F$13</f>
        <v>0</v>
      </c>
      <c r="X283" s="36">
        <f ca="1">SUMIFS(СВЦЭМ!$I$40:$I$783,СВЦЭМ!$A$40:$A$783,$A283,СВЦЭМ!$B$39:$B$782,X$278)+'СЕТ СН'!$F$13</f>
        <v>0</v>
      </c>
      <c r="Y283" s="36">
        <f ca="1">SUMIFS(СВЦЭМ!$I$40:$I$783,СВЦЭМ!$A$40:$A$783,$A283,СВЦЭМ!$B$39:$B$782,Y$278)+'СЕТ СН'!$F$13</f>
        <v>0</v>
      </c>
    </row>
    <row r="284" spans="1:27" ht="15.75" hidden="1" x14ac:dyDescent="0.2">
      <c r="A284" s="35">
        <f t="shared" si="8"/>
        <v>44598</v>
      </c>
      <c r="B284" s="36">
        <f ca="1">SUMIFS(СВЦЭМ!$I$40:$I$783,СВЦЭМ!$A$40:$A$783,$A284,СВЦЭМ!$B$39:$B$782,B$278)+'СЕТ СН'!$F$13</f>
        <v>0</v>
      </c>
      <c r="C284" s="36">
        <f ca="1">SUMIFS(СВЦЭМ!$I$40:$I$783,СВЦЭМ!$A$40:$A$783,$A284,СВЦЭМ!$B$39:$B$782,C$278)+'СЕТ СН'!$F$13</f>
        <v>0</v>
      </c>
      <c r="D284" s="36">
        <f ca="1">SUMIFS(СВЦЭМ!$I$40:$I$783,СВЦЭМ!$A$40:$A$783,$A284,СВЦЭМ!$B$39:$B$782,D$278)+'СЕТ СН'!$F$13</f>
        <v>0</v>
      </c>
      <c r="E284" s="36">
        <f ca="1">SUMIFS(СВЦЭМ!$I$40:$I$783,СВЦЭМ!$A$40:$A$783,$A284,СВЦЭМ!$B$39:$B$782,E$278)+'СЕТ СН'!$F$13</f>
        <v>0</v>
      </c>
      <c r="F284" s="36">
        <f ca="1">SUMIFS(СВЦЭМ!$I$40:$I$783,СВЦЭМ!$A$40:$A$783,$A284,СВЦЭМ!$B$39:$B$782,F$278)+'СЕТ СН'!$F$13</f>
        <v>0</v>
      </c>
      <c r="G284" s="36">
        <f ca="1">SUMIFS(СВЦЭМ!$I$40:$I$783,СВЦЭМ!$A$40:$A$783,$A284,СВЦЭМ!$B$39:$B$782,G$278)+'СЕТ СН'!$F$13</f>
        <v>0</v>
      </c>
      <c r="H284" s="36">
        <f ca="1">SUMIFS(СВЦЭМ!$I$40:$I$783,СВЦЭМ!$A$40:$A$783,$A284,СВЦЭМ!$B$39:$B$782,H$278)+'СЕТ СН'!$F$13</f>
        <v>0</v>
      </c>
      <c r="I284" s="36">
        <f ca="1">SUMIFS(СВЦЭМ!$I$40:$I$783,СВЦЭМ!$A$40:$A$783,$A284,СВЦЭМ!$B$39:$B$782,I$278)+'СЕТ СН'!$F$13</f>
        <v>0</v>
      </c>
      <c r="J284" s="36">
        <f ca="1">SUMIFS(СВЦЭМ!$I$40:$I$783,СВЦЭМ!$A$40:$A$783,$A284,СВЦЭМ!$B$39:$B$782,J$278)+'СЕТ СН'!$F$13</f>
        <v>0</v>
      </c>
      <c r="K284" s="36">
        <f ca="1">SUMIFS(СВЦЭМ!$I$40:$I$783,СВЦЭМ!$A$40:$A$783,$A284,СВЦЭМ!$B$39:$B$782,K$278)+'СЕТ СН'!$F$13</f>
        <v>0</v>
      </c>
      <c r="L284" s="36">
        <f ca="1">SUMIFS(СВЦЭМ!$I$40:$I$783,СВЦЭМ!$A$40:$A$783,$A284,СВЦЭМ!$B$39:$B$782,L$278)+'СЕТ СН'!$F$13</f>
        <v>0</v>
      </c>
      <c r="M284" s="36">
        <f ca="1">SUMIFS(СВЦЭМ!$I$40:$I$783,СВЦЭМ!$A$40:$A$783,$A284,СВЦЭМ!$B$39:$B$782,M$278)+'СЕТ СН'!$F$13</f>
        <v>0</v>
      </c>
      <c r="N284" s="36">
        <f ca="1">SUMIFS(СВЦЭМ!$I$40:$I$783,СВЦЭМ!$A$40:$A$783,$A284,СВЦЭМ!$B$39:$B$782,N$278)+'СЕТ СН'!$F$13</f>
        <v>0</v>
      </c>
      <c r="O284" s="36">
        <f ca="1">SUMIFS(СВЦЭМ!$I$40:$I$783,СВЦЭМ!$A$40:$A$783,$A284,СВЦЭМ!$B$39:$B$782,O$278)+'СЕТ СН'!$F$13</f>
        <v>0</v>
      </c>
      <c r="P284" s="36">
        <f ca="1">SUMIFS(СВЦЭМ!$I$40:$I$783,СВЦЭМ!$A$40:$A$783,$A284,СВЦЭМ!$B$39:$B$782,P$278)+'СЕТ СН'!$F$13</f>
        <v>0</v>
      </c>
      <c r="Q284" s="36">
        <f ca="1">SUMIFS(СВЦЭМ!$I$40:$I$783,СВЦЭМ!$A$40:$A$783,$A284,СВЦЭМ!$B$39:$B$782,Q$278)+'СЕТ СН'!$F$13</f>
        <v>0</v>
      </c>
      <c r="R284" s="36">
        <f ca="1">SUMIFS(СВЦЭМ!$I$40:$I$783,СВЦЭМ!$A$40:$A$783,$A284,СВЦЭМ!$B$39:$B$782,R$278)+'СЕТ СН'!$F$13</f>
        <v>0</v>
      </c>
      <c r="S284" s="36">
        <f ca="1">SUMIFS(СВЦЭМ!$I$40:$I$783,СВЦЭМ!$A$40:$A$783,$A284,СВЦЭМ!$B$39:$B$782,S$278)+'СЕТ СН'!$F$13</f>
        <v>0</v>
      </c>
      <c r="T284" s="36">
        <f ca="1">SUMIFS(СВЦЭМ!$I$40:$I$783,СВЦЭМ!$A$40:$A$783,$A284,СВЦЭМ!$B$39:$B$782,T$278)+'СЕТ СН'!$F$13</f>
        <v>0</v>
      </c>
      <c r="U284" s="36">
        <f ca="1">SUMIFS(СВЦЭМ!$I$40:$I$783,СВЦЭМ!$A$40:$A$783,$A284,СВЦЭМ!$B$39:$B$782,U$278)+'СЕТ СН'!$F$13</f>
        <v>0</v>
      </c>
      <c r="V284" s="36">
        <f ca="1">SUMIFS(СВЦЭМ!$I$40:$I$783,СВЦЭМ!$A$40:$A$783,$A284,СВЦЭМ!$B$39:$B$782,V$278)+'СЕТ СН'!$F$13</f>
        <v>0</v>
      </c>
      <c r="W284" s="36">
        <f ca="1">SUMIFS(СВЦЭМ!$I$40:$I$783,СВЦЭМ!$A$40:$A$783,$A284,СВЦЭМ!$B$39:$B$782,W$278)+'СЕТ СН'!$F$13</f>
        <v>0</v>
      </c>
      <c r="X284" s="36">
        <f ca="1">SUMIFS(СВЦЭМ!$I$40:$I$783,СВЦЭМ!$A$40:$A$783,$A284,СВЦЭМ!$B$39:$B$782,X$278)+'СЕТ СН'!$F$13</f>
        <v>0</v>
      </c>
      <c r="Y284" s="36">
        <f ca="1">SUMIFS(СВЦЭМ!$I$40:$I$783,СВЦЭМ!$A$40:$A$783,$A284,СВЦЭМ!$B$39:$B$782,Y$278)+'СЕТ СН'!$F$13</f>
        <v>0</v>
      </c>
    </row>
    <row r="285" spans="1:27" ht="15.75" hidden="1" x14ac:dyDescent="0.2">
      <c r="A285" s="35">
        <f t="shared" si="8"/>
        <v>44599</v>
      </c>
      <c r="B285" s="36">
        <f ca="1">SUMIFS(СВЦЭМ!$I$40:$I$783,СВЦЭМ!$A$40:$A$783,$A285,СВЦЭМ!$B$39:$B$782,B$278)+'СЕТ СН'!$F$13</f>
        <v>0</v>
      </c>
      <c r="C285" s="36">
        <f ca="1">SUMIFS(СВЦЭМ!$I$40:$I$783,СВЦЭМ!$A$40:$A$783,$A285,СВЦЭМ!$B$39:$B$782,C$278)+'СЕТ СН'!$F$13</f>
        <v>0</v>
      </c>
      <c r="D285" s="36">
        <f ca="1">SUMIFS(СВЦЭМ!$I$40:$I$783,СВЦЭМ!$A$40:$A$783,$A285,СВЦЭМ!$B$39:$B$782,D$278)+'СЕТ СН'!$F$13</f>
        <v>0</v>
      </c>
      <c r="E285" s="36">
        <f ca="1">SUMIFS(СВЦЭМ!$I$40:$I$783,СВЦЭМ!$A$40:$A$783,$A285,СВЦЭМ!$B$39:$B$782,E$278)+'СЕТ СН'!$F$13</f>
        <v>0</v>
      </c>
      <c r="F285" s="36">
        <f ca="1">SUMIFS(СВЦЭМ!$I$40:$I$783,СВЦЭМ!$A$40:$A$783,$A285,СВЦЭМ!$B$39:$B$782,F$278)+'СЕТ СН'!$F$13</f>
        <v>0</v>
      </c>
      <c r="G285" s="36">
        <f ca="1">SUMIFS(СВЦЭМ!$I$40:$I$783,СВЦЭМ!$A$40:$A$783,$A285,СВЦЭМ!$B$39:$B$782,G$278)+'СЕТ СН'!$F$13</f>
        <v>0</v>
      </c>
      <c r="H285" s="36">
        <f ca="1">SUMIFS(СВЦЭМ!$I$40:$I$783,СВЦЭМ!$A$40:$A$783,$A285,СВЦЭМ!$B$39:$B$782,H$278)+'СЕТ СН'!$F$13</f>
        <v>0</v>
      </c>
      <c r="I285" s="36">
        <f ca="1">SUMIFS(СВЦЭМ!$I$40:$I$783,СВЦЭМ!$A$40:$A$783,$A285,СВЦЭМ!$B$39:$B$782,I$278)+'СЕТ СН'!$F$13</f>
        <v>0</v>
      </c>
      <c r="J285" s="36">
        <f ca="1">SUMIFS(СВЦЭМ!$I$40:$I$783,СВЦЭМ!$A$40:$A$783,$A285,СВЦЭМ!$B$39:$B$782,J$278)+'СЕТ СН'!$F$13</f>
        <v>0</v>
      </c>
      <c r="K285" s="36">
        <f ca="1">SUMIFS(СВЦЭМ!$I$40:$I$783,СВЦЭМ!$A$40:$A$783,$A285,СВЦЭМ!$B$39:$B$782,K$278)+'СЕТ СН'!$F$13</f>
        <v>0</v>
      </c>
      <c r="L285" s="36">
        <f ca="1">SUMIFS(СВЦЭМ!$I$40:$I$783,СВЦЭМ!$A$40:$A$783,$A285,СВЦЭМ!$B$39:$B$782,L$278)+'СЕТ СН'!$F$13</f>
        <v>0</v>
      </c>
      <c r="M285" s="36">
        <f ca="1">SUMIFS(СВЦЭМ!$I$40:$I$783,СВЦЭМ!$A$40:$A$783,$A285,СВЦЭМ!$B$39:$B$782,M$278)+'СЕТ СН'!$F$13</f>
        <v>0</v>
      </c>
      <c r="N285" s="36">
        <f ca="1">SUMIFS(СВЦЭМ!$I$40:$I$783,СВЦЭМ!$A$40:$A$783,$A285,СВЦЭМ!$B$39:$B$782,N$278)+'СЕТ СН'!$F$13</f>
        <v>0</v>
      </c>
      <c r="O285" s="36">
        <f ca="1">SUMIFS(СВЦЭМ!$I$40:$I$783,СВЦЭМ!$A$40:$A$783,$A285,СВЦЭМ!$B$39:$B$782,O$278)+'СЕТ СН'!$F$13</f>
        <v>0</v>
      </c>
      <c r="P285" s="36">
        <f ca="1">SUMIFS(СВЦЭМ!$I$40:$I$783,СВЦЭМ!$A$40:$A$783,$A285,СВЦЭМ!$B$39:$B$782,P$278)+'СЕТ СН'!$F$13</f>
        <v>0</v>
      </c>
      <c r="Q285" s="36">
        <f ca="1">SUMIFS(СВЦЭМ!$I$40:$I$783,СВЦЭМ!$A$40:$A$783,$A285,СВЦЭМ!$B$39:$B$782,Q$278)+'СЕТ СН'!$F$13</f>
        <v>0</v>
      </c>
      <c r="R285" s="36">
        <f ca="1">SUMIFS(СВЦЭМ!$I$40:$I$783,СВЦЭМ!$A$40:$A$783,$A285,СВЦЭМ!$B$39:$B$782,R$278)+'СЕТ СН'!$F$13</f>
        <v>0</v>
      </c>
      <c r="S285" s="36">
        <f ca="1">SUMIFS(СВЦЭМ!$I$40:$I$783,СВЦЭМ!$A$40:$A$783,$A285,СВЦЭМ!$B$39:$B$782,S$278)+'СЕТ СН'!$F$13</f>
        <v>0</v>
      </c>
      <c r="T285" s="36">
        <f ca="1">SUMIFS(СВЦЭМ!$I$40:$I$783,СВЦЭМ!$A$40:$A$783,$A285,СВЦЭМ!$B$39:$B$782,T$278)+'СЕТ СН'!$F$13</f>
        <v>0</v>
      </c>
      <c r="U285" s="36">
        <f ca="1">SUMIFS(СВЦЭМ!$I$40:$I$783,СВЦЭМ!$A$40:$A$783,$A285,СВЦЭМ!$B$39:$B$782,U$278)+'СЕТ СН'!$F$13</f>
        <v>0</v>
      </c>
      <c r="V285" s="36">
        <f ca="1">SUMIFS(СВЦЭМ!$I$40:$I$783,СВЦЭМ!$A$40:$A$783,$A285,СВЦЭМ!$B$39:$B$782,V$278)+'СЕТ СН'!$F$13</f>
        <v>0</v>
      </c>
      <c r="W285" s="36">
        <f ca="1">SUMIFS(СВЦЭМ!$I$40:$I$783,СВЦЭМ!$A$40:$A$783,$A285,СВЦЭМ!$B$39:$B$782,W$278)+'СЕТ СН'!$F$13</f>
        <v>0</v>
      </c>
      <c r="X285" s="36">
        <f ca="1">SUMIFS(СВЦЭМ!$I$40:$I$783,СВЦЭМ!$A$40:$A$783,$A285,СВЦЭМ!$B$39:$B$782,X$278)+'СЕТ СН'!$F$13</f>
        <v>0</v>
      </c>
      <c r="Y285" s="36">
        <f ca="1">SUMIFS(СВЦЭМ!$I$40:$I$783,СВЦЭМ!$A$40:$A$783,$A285,СВЦЭМ!$B$39:$B$782,Y$278)+'СЕТ СН'!$F$13</f>
        <v>0</v>
      </c>
    </row>
    <row r="286" spans="1:27" ht="15.75" hidden="1" x14ac:dyDescent="0.2">
      <c r="A286" s="35">
        <f t="shared" si="8"/>
        <v>44600</v>
      </c>
      <c r="B286" s="36">
        <f ca="1">SUMIFS(СВЦЭМ!$I$40:$I$783,СВЦЭМ!$A$40:$A$783,$A286,СВЦЭМ!$B$39:$B$782,B$278)+'СЕТ СН'!$F$13</f>
        <v>0</v>
      </c>
      <c r="C286" s="36">
        <f ca="1">SUMIFS(СВЦЭМ!$I$40:$I$783,СВЦЭМ!$A$40:$A$783,$A286,СВЦЭМ!$B$39:$B$782,C$278)+'СЕТ СН'!$F$13</f>
        <v>0</v>
      </c>
      <c r="D286" s="36">
        <f ca="1">SUMIFS(СВЦЭМ!$I$40:$I$783,СВЦЭМ!$A$40:$A$783,$A286,СВЦЭМ!$B$39:$B$782,D$278)+'СЕТ СН'!$F$13</f>
        <v>0</v>
      </c>
      <c r="E286" s="36">
        <f ca="1">SUMIFS(СВЦЭМ!$I$40:$I$783,СВЦЭМ!$A$40:$A$783,$A286,СВЦЭМ!$B$39:$B$782,E$278)+'СЕТ СН'!$F$13</f>
        <v>0</v>
      </c>
      <c r="F286" s="36">
        <f ca="1">SUMIFS(СВЦЭМ!$I$40:$I$783,СВЦЭМ!$A$40:$A$783,$A286,СВЦЭМ!$B$39:$B$782,F$278)+'СЕТ СН'!$F$13</f>
        <v>0</v>
      </c>
      <c r="G286" s="36">
        <f ca="1">SUMIFS(СВЦЭМ!$I$40:$I$783,СВЦЭМ!$A$40:$A$783,$A286,СВЦЭМ!$B$39:$B$782,G$278)+'СЕТ СН'!$F$13</f>
        <v>0</v>
      </c>
      <c r="H286" s="36">
        <f ca="1">SUMIFS(СВЦЭМ!$I$40:$I$783,СВЦЭМ!$A$40:$A$783,$A286,СВЦЭМ!$B$39:$B$782,H$278)+'СЕТ СН'!$F$13</f>
        <v>0</v>
      </c>
      <c r="I286" s="36">
        <f ca="1">SUMIFS(СВЦЭМ!$I$40:$I$783,СВЦЭМ!$A$40:$A$783,$A286,СВЦЭМ!$B$39:$B$782,I$278)+'СЕТ СН'!$F$13</f>
        <v>0</v>
      </c>
      <c r="J286" s="36">
        <f ca="1">SUMIFS(СВЦЭМ!$I$40:$I$783,СВЦЭМ!$A$40:$A$783,$A286,СВЦЭМ!$B$39:$B$782,J$278)+'СЕТ СН'!$F$13</f>
        <v>0</v>
      </c>
      <c r="K286" s="36">
        <f ca="1">SUMIFS(СВЦЭМ!$I$40:$I$783,СВЦЭМ!$A$40:$A$783,$A286,СВЦЭМ!$B$39:$B$782,K$278)+'СЕТ СН'!$F$13</f>
        <v>0</v>
      </c>
      <c r="L286" s="36">
        <f ca="1">SUMIFS(СВЦЭМ!$I$40:$I$783,СВЦЭМ!$A$40:$A$783,$A286,СВЦЭМ!$B$39:$B$782,L$278)+'СЕТ СН'!$F$13</f>
        <v>0</v>
      </c>
      <c r="M286" s="36">
        <f ca="1">SUMIFS(СВЦЭМ!$I$40:$I$783,СВЦЭМ!$A$40:$A$783,$A286,СВЦЭМ!$B$39:$B$782,M$278)+'СЕТ СН'!$F$13</f>
        <v>0</v>
      </c>
      <c r="N286" s="36">
        <f ca="1">SUMIFS(СВЦЭМ!$I$40:$I$783,СВЦЭМ!$A$40:$A$783,$A286,СВЦЭМ!$B$39:$B$782,N$278)+'СЕТ СН'!$F$13</f>
        <v>0</v>
      </c>
      <c r="O286" s="36">
        <f ca="1">SUMIFS(СВЦЭМ!$I$40:$I$783,СВЦЭМ!$A$40:$A$783,$A286,СВЦЭМ!$B$39:$B$782,O$278)+'СЕТ СН'!$F$13</f>
        <v>0</v>
      </c>
      <c r="P286" s="36">
        <f ca="1">SUMIFS(СВЦЭМ!$I$40:$I$783,СВЦЭМ!$A$40:$A$783,$A286,СВЦЭМ!$B$39:$B$782,P$278)+'СЕТ СН'!$F$13</f>
        <v>0</v>
      </c>
      <c r="Q286" s="36">
        <f ca="1">SUMIFS(СВЦЭМ!$I$40:$I$783,СВЦЭМ!$A$40:$A$783,$A286,СВЦЭМ!$B$39:$B$782,Q$278)+'СЕТ СН'!$F$13</f>
        <v>0</v>
      </c>
      <c r="R286" s="36">
        <f ca="1">SUMIFS(СВЦЭМ!$I$40:$I$783,СВЦЭМ!$A$40:$A$783,$A286,СВЦЭМ!$B$39:$B$782,R$278)+'СЕТ СН'!$F$13</f>
        <v>0</v>
      </c>
      <c r="S286" s="36">
        <f ca="1">SUMIFS(СВЦЭМ!$I$40:$I$783,СВЦЭМ!$A$40:$A$783,$A286,СВЦЭМ!$B$39:$B$782,S$278)+'СЕТ СН'!$F$13</f>
        <v>0</v>
      </c>
      <c r="T286" s="36">
        <f ca="1">SUMIFS(СВЦЭМ!$I$40:$I$783,СВЦЭМ!$A$40:$A$783,$A286,СВЦЭМ!$B$39:$B$782,T$278)+'СЕТ СН'!$F$13</f>
        <v>0</v>
      </c>
      <c r="U286" s="36">
        <f ca="1">SUMIFS(СВЦЭМ!$I$40:$I$783,СВЦЭМ!$A$40:$A$783,$A286,СВЦЭМ!$B$39:$B$782,U$278)+'СЕТ СН'!$F$13</f>
        <v>0</v>
      </c>
      <c r="V286" s="36">
        <f ca="1">SUMIFS(СВЦЭМ!$I$40:$I$783,СВЦЭМ!$A$40:$A$783,$A286,СВЦЭМ!$B$39:$B$782,V$278)+'СЕТ СН'!$F$13</f>
        <v>0</v>
      </c>
      <c r="W286" s="36">
        <f ca="1">SUMIFS(СВЦЭМ!$I$40:$I$783,СВЦЭМ!$A$40:$A$783,$A286,СВЦЭМ!$B$39:$B$782,W$278)+'СЕТ СН'!$F$13</f>
        <v>0</v>
      </c>
      <c r="X286" s="36">
        <f ca="1">SUMIFS(СВЦЭМ!$I$40:$I$783,СВЦЭМ!$A$40:$A$783,$A286,СВЦЭМ!$B$39:$B$782,X$278)+'СЕТ СН'!$F$13</f>
        <v>0</v>
      </c>
      <c r="Y286" s="36">
        <f ca="1">SUMIFS(СВЦЭМ!$I$40:$I$783,СВЦЭМ!$A$40:$A$783,$A286,СВЦЭМ!$B$39:$B$782,Y$278)+'СЕТ СН'!$F$13</f>
        <v>0</v>
      </c>
    </row>
    <row r="287" spans="1:27" ht="15.75" hidden="1" x14ac:dyDescent="0.2">
      <c r="A287" s="35">
        <f t="shared" si="8"/>
        <v>44601</v>
      </c>
      <c r="B287" s="36">
        <f ca="1">SUMIFS(СВЦЭМ!$I$40:$I$783,СВЦЭМ!$A$40:$A$783,$A287,СВЦЭМ!$B$39:$B$782,B$278)+'СЕТ СН'!$F$13</f>
        <v>0</v>
      </c>
      <c r="C287" s="36">
        <f ca="1">SUMIFS(СВЦЭМ!$I$40:$I$783,СВЦЭМ!$A$40:$A$783,$A287,СВЦЭМ!$B$39:$B$782,C$278)+'СЕТ СН'!$F$13</f>
        <v>0</v>
      </c>
      <c r="D287" s="36">
        <f ca="1">SUMIFS(СВЦЭМ!$I$40:$I$783,СВЦЭМ!$A$40:$A$783,$A287,СВЦЭМ!$B$39:$B$782,D$278)+'СЕТ СН'!$F$13</f>
        <v>0</v>
      </c>
      <c r="E287" s="36">
        <f ca="1">SUMIFS(СВЦЭМ!$I$40:$I$783,СВЦЭМ!$A$40:$A$783,$A287,СВЦЭМ!$B$39:$B$782,E$278)+'СЕТ СН'!$F$13</f>
        <v>0</v>
      </c>
      <c r="F287" s="36">
        <f ca="1">SUMIFS(СВЦЭМ!$I$40:$I$783,СВЦЭМ!$A$40:$A$783,$A287,СВЦЭМ!$B$39:$B$782,F$278)+'СЕТ СН'!$F$13</f>
        <v>0</v>
      </c>
      <c r="G287" s="36">
        <f ca="1">SUMIFS(СВЦЭМ!$I$40:$I$783,СВЦЭМ!$A$40:$A$783,$A287,СВЦЭМ!$B$39:$B$782,G$278)+'СЕТ СН'!$F$13</f>
        <v>0</v>
      </c>
      <c r="H287" s="36">
        <f ca="1">SUMIFS(СВЦЭМ!$I$40:$I$783,СВЦЭМ!$A$40:$A$783,$A287,СВЦЭМ!$B$39:$B$782,H$278)+'СЕТ СН'!$F$13</f>
        <v>0</v>
      </c>
      <c r="I287" s="36">
        <f ca="1">SUMIFS(СВЦЭМ!$I$40:$I$783,СВЦЭМ!$A$40:$A$783,$A287,СВЦЭМ!$B$39:$B$782,I$278)+'СЕТ СН'!$F$13</f>
        <v>0</v>
      </c>
      <c r="J287" s="36">
        <f ca="1">SUMIFS(СВЦЭМ!$I$40:$I$783,СВЦЭМ!$A$40:$A$783,$A287,СВЦЭМ!$B$39:$B$782,J$278)+'СЕТ СН'!$F$13</f>
        <v>0</v>
      </c>
      <c r="K287" s="36">
        <f ca="1">SUMIFS(СВЦЭМ!$I$40:$I$783,СВЦЭМ!$A$40:$A$783,$A287,СВЦЭМ!$B$39:$B$782,K$278)+'СЕТ СН'!$F$13</f>
        <v>0</v>
      </c>
      <c r="L287" s="36">
        <f ca="1">SUMIFS(СВЦЭМ!$I$40:$I$783,СВЦЭМ!$A$40:$A$783,$A287,СВЦЭМ!$B$39:$B$782,L$278)+'СЕТ СН'!$F$13</f>
        <v>0</v>
      </c>
      <c r="M287" s="36">
        <f ca="1">SUMIFS(СВЦЭМ!$I$40:$I$783,СВЦЭМ!$A$40:$A$783,$A287,СВЦЭМ!$B$39:$B$782,M$278)+'СЕТ СН'!$F$13</f>
        <v>0</v>
      </c>
      <c r="N287" s="36">
        <f ca="1">SUMIFS(СВЦЭМ!$I$40:$I$783,СВЦЭМ!$A$40:$A$783,$A287,СВЦЭМ!$B$39:$B$782,N$278)+'СЕТ СН'!$F$13</f>
        <v>0</v>
      </c>
      <c r="O287" s="36">
        <f ca="1">SUMIFS(СВЦЭМ!$I$40:$I$783,СВЦЭМ!$A$40:$A$783,$A287,СВЦЭМ!$B$39:$B$782,O$278)+'СЕТ СН'!$F$13</f>
        <v>0</v>
      </c>
      <c r="P287" s="36">
        <f ca="1">SUMIFS(СВЦЭМ!$I$40:$I$783,СВЦЭМ!$A$40:$A$783,$A287,СВЦЭМ!$B$39:$B$782,P$278)+'СЕТ СН'!$F$13</f>
        <v>0</v>
      </c>
      <c r="Q287" s="36">
        <f ca="1">SUMIFS(СВЦЭМ!$I$40:$I$783,СВЦЭМ!$A$40:$A$783,$A287,СВЦЭМ!$B$39:$B$782,Q$278)+'СЕТ СН'!$F$13</f>
        <v>0</v>
      </c>
      <c r="R287" s="36">
        <f ca="1">SUMIFS(СВЦЭМ!$I$40:$I$783,СВЦЭМ!$A$40:$A$783,$A287,СВЦЭМ!$B$39:$B$782,R$278)+'СЕТ СН'!$F$13</f>
        <v>0</v>
      </c>
      <c r="S287" s="36">
        <f ca="1">SUMIFS(СВЦЭМ!$I$40:$I$783,СВЦЭМ!$A$40:$A$783,$A287,СВЦЭМ!$B$39:$B$782,S$278)+'СЕТ СН'!$F$13</f>
        <v>0</v>
      </c>
      <c r="T287" s="36">
        <f ca="1">SUMIFS(СВЦЭМ!$I$40:$I$783,СВЦЭМ!$A$40:$A$783,$A287,СВЦЭМ!$B$39:$B$782,T$278)+'СЕТ СН'!$F$13</f>
        <v>0</v>
      </c>
      <c r="U287" s="36">
        <f ca="1">SUMIFS(СВЦЭМ!$I$40:$I$783,СВЦЭМ!$A$40:$A$783,$A287,СВЦЭМ!$B$39:$B$782,U$278)+'СЕТ СН'!$F$13</f>
        <v>0</v>
      </c>
      <c r="V287" s="36">
        <f ca="1">SUMIFS(СВЦЭМ!$I$40:$I$783,СВЦЭМ!$A$40:$A$783,$A287,СВЦЭМ!$B$39:$B$782,V$278)+'СЕТ СН'!$F$13</f>
        <v>0</v>
      </c>
      <c r="W287" s="36">
        <f ca="1">SUMIFS(СВЦЭМ!$I$40:$I$783,СВЦЭМ!$A$40:$A$783,$A287,СВЦЭМ!$B$39:$B$782,W$278)+'СЕТ СН'!$F$13</f>
        <v>0</v>
      </c>
      <c r="X287" s="36">
        <f ca="1">SUMIFS(СВЦЭМ!$I$40:$I$783,СВЦЭМ!$A$40:$A$783,$A287,СВЦЭМ!$B$39:$B$782,X$278)+'СЕТ СН'!$F$13</f>
        <v>0</v>
      </c>
      <c r="Y287" s="36">
        <f ca="1">SUMIFS(СВЦЭМ!$I$40:$I$783,СВЦЭМ!$A$40:$A$783,$A287,СВЦЭМ!$B$39:$B$782,Y$278)+'СЕТ СН'!$F$13</f>
        <v>0</v>
      </c>
    </row>
    <row r="288" spans="1:27" ht="15.75" hidden="1" x14ac:dyDescent="0.2">
      <c r="A288" s="35">
        <f t="shared" si="8"/>
        <v>44602</v>
      </c>
      <c r="B288" s="36">
        <f ca="1">SUMIFS(СВЦЭМ!$I$40:$I$783,СВЦЭМ!$A$40:$A$783,$A288,СВЦЭМ!$B$39:$B$782,B$278)+'СЕТ СН'!$F$13</f>
        <v>0</v>
      </c>
      <c r="C288" s="36">
        <f ca="1">SUMIFS(СВЦЭМ!$I$40:$I$783,СВЦЭМ!$A$40:$A$783,$A288,СВЦЭМ!$B$39:$B$782,C$278)+'СЕТ СН'!$F$13</f>
        <v>0</v>
      </c>
      <c r="D288" s="36">
        <f ca="1">SUMIFS(СВЦЭМ!$I$40:$I$783,СВЦЭМ!$A$40:$A$783,$A288,СВЦЭМ!$B$39:$B$782,D$278)+'СЕТ СН'!$F$13</f>
        <v>0</v>
      </c>
      <c r="E288" s="36">
        <f ca="1">SUMIFS(СВЦЭМ!$I$40:$I$783,СВЦЭМ!$A$40:$A$783,$A288,СВЦЭМ!$B$39:$B$782,E$278)+'СЕТ СН'!$F$13</f>
        <v>0</v>
      </c>
      <c r="F288" s="36">
        <f ca="1">SUMIFS(СВЦЭМ!$I$40:$I$783,СВЦЭМ!$A$40:$A$783,$A288,СВЦЭМ!$B$39:$B$782,F$278)+'СЕТ СН'!$F$13</f>
        <v>0</v>
      </c>
      <c r="G288" s="36">
        <f ca="1">SUMIFS(СВЦЭМ!$I$40:$I$783,СВЦЭМ!$A$40:$A$783,$A288,СВЦЭМ!$B$39:$B$782,G$278)+'СЕТ СН'!$F$13</f>
        <v>0</v>
      </c>
      <c r="H288" s="36">
        <f ca="1">SUMIFS(СВЦЭМ!$I$40:$I$783,СВЦЭМ!$A$40:$A$783,$A288,СВЦЭМ!$B$39:$B$782,H$278)+'СЕТ СН'!$F$13</f>
        <v>0</v>
      </c>
      <c r="I288" s="36">
        <f ca="1">SUMIFS(СВЦЭМ!$I$40:$I$783,СВЦЭМ!$A$40:$A$783,$A288,СВЦЭМ!$B$39:$B$782,I$278)+'СЕТ СН'!$F$13</f>
        <v>0</v>
      </c>
      <c r="J288" s="36">
        <f ca="1">SUMIFS(СВЦЭМ!$I$40:$I$783,СВЦЭМ!$A$40:$A$783,$A288,СВЦЭМ!$B$39:$B$782,J$278)+'СЕТ СН'!$F$13</f>
        <v>0</v>
      </c>
      <c r="K288" s="36">
        <f ca="1">SUMIFS(СВЦЭМ!$I$40:$I$783,СВЦЭМ!$A$40:$A$783,$A288,СВЦЭМ!$B$39:$B$782,K$278)+'СЕТ СН'!$F$13</f>
        <v>0</v>
      </c>
      <c r="L288" s="36">
        <f ca="1">SUMIFS(СВЦЭМ!$I$40:$I$783,СВЦЭМ!$A$40:$A$783,$A288,СВЦЭМ!$B$39:$B$782,L$278)+'СЕТ СН'!$F$13</f>
        <v>0</v>
      </c>
      <c r="M288" s="36">
        <f ca="1">SUMIFS(СВЦЭМ!$I$40:$I$783,СВЦЭМ!$A$40:$A$783,$A288,СВЦЭМ!$B$39:$B$782,M$278)+'СЕТ СН'!$F$13</f>
        <v>0</v>
      </c>
      <c r="N288" s="36">
        <f ca="1">SUMIFS(СВЦЭМ!$I$40:$I$783,СВЦЭМ!$A$40:$A$783,$A288,СВЦЭМ!$B$39:$B$782,N$278)+'СЕТ СН'!$F$13</f>
        <v>0</v>
      </c>
      <c r="O288" s="36">
        <f ca="1">SUMIFS(СВЦЭМ!$I$40:$I$783,СВЦЭМ!$A$40:$A$783,$A288,СВЦЭМ!$B$39:$B$782,O$278)+'СЕТ СН'!$F$13</f>
        <v>0</v>
      </c>
      <c r="P288" s="36">
        <f ca="1">SUMIFS(СВЦЭМ!$I$40:$I$783,СВЦЭМ!$A$40:$A$783,$A288,СВЦЭМ!$B$39:$B$782,P$278)+'СЕТ СН'!$F$13</f>
        <v>0</v>
      </c>
      <c r="Q288" s="36">
        <f ca="1">SUMIFS(СВЦЭМ!$I$40:$I$783,СВЦЭМ!$A$40:$A$783,$A288,СВЦЭМ!$B$39:$B$782,Q$278)+'СЕТ СН'!$F$13</f>
        <v>0</v>
      </c>
      <c r="R288" s="36">
        <f ca="1">SUMIFS(СВЦЭМ!$I$40:$I$783,СВЦЭМ!$A$40:$A$783,$A288,СВЦЭМ!$B$39:$B$782,R$278)+'СЕТ СН'!$F$13</f>
        <v>0</v>
      </c>
      <c r="S288" s="36">
        <f ca="1">SUMIFS(СВЦЭМ!$I$40:$I$783,СВЦЭМ!$A$40:$A$783,$A288,СВЦЭМ!$B$39:$B$782,S$278)+'СЕТ СН'!$F$13</f>
        <v>0</v>
      </c>
      <c r="T288" s="36">
        <f ca="1">SUMIFS(СВЦЭМ!$I$40:$I$783,СВЦЭМ!$A$40:$A$783,$A288,СВЦЭМ!$B$39:$B$782,T$278)+'СЕТ СН'!$F$13</f>
        <v>0</v>
      </c>
      <c r="U288" s="36">
        <f ca="1">SUMIFS(СВЦЭМ!$I$40:$I$783,СВЦЭМ!$A$40:$A$783,$A288,СВЦЭМ!$B$39:$B$782,U$278)+'СЕТ СН'!$F$13</f>
        <v>0</v>
      </c>
      <c r="V288" s="36">
        <f ca="1">SUMIFS(СВЦЭМ!$I$40:$I$783,СВЦЭМ!$A$40:$A$783,$A288,СВЦЭМ!$B$39:$B$782,V$278)+'СЕТ СН'!$F$13</f>
        <v>0</v>
      </c>
      <c r="W288" s="36">
        <f ca="1">SUMIFS(СВЦЭМ!$I$40:$I$783,СВЦЭМ!$A$40:$A$783,$A288,СВЦЭМ!$B$39:$B$782,W$278)+'СЕТ СН'!$F$13</f>
        <v>0</v>
      </c>
      <c r="X288" s="36">
        <f ca="1">SUMIFS(СВЦЭМ!$I$40:$I$783,СВЦЭМ!$A$40:$A$783,$A288,СВЦЭМ!$B$39:$B$782,X$278)+'СЕТ СН'!$F$13</f>
        <v>0</v>
      </c>
      <c r="Y288" s="36">
        <f ca="1">SUMIFS(СВЦЭМ!$I$40:$I$783,СВЦЭМ!$A$40:$A$783,$A288,СВЦЭМ!$B$39:$B$782,Y$278)+'СЕТ СН'!$F$13</f>
        <v>0</v>
      </c>
    </row>
    <row r="289" spans="1:25" ht="15.75" hidden="1" x14ac:dyDescent="0.2">
      <c r="A289" s="35">
        <f t="shared" si="8"/>
        <v>44603</v>
      </c>
      <c r="B289" s="36">
        <f ca="1">SUMIFS(СВЦЭМ!$I$40:$I$783,СВЦЭМ!$A$40:$A$783,$A289,СВЦЭМ!$B$39:$B$782,B$278)+'СЕТ СН'!$F$13</f>
        <v>0</v>
      </c>
      <c r="C289" s="36">
        <f ca="1">SUMIFS(СВЦЭМ!$I$40:$I$783,СВЦЭМ!$A$40:$A$783,$A289,СВЦЭМ!$B$39:$B$782,C$278)+'СЕТ СН'!$F$13</f>
        <v>0</v>
      </c>
      <c r="D289" s="36">
        <f ca="1">SUMIFS(СВЦЭМ!$I$40:$I$783,СВЦЭМ!$A$40:$A$783,$A289,СВЦЭМ!$B$39:$B$782,D$278)+'СЕТ СН'!$F$13</f>
        <v>0</v>
      </c>
      <c r="E289" s="36">
        <f ca="1">SUMIFS(СВЦЭМ!$I$40:$I$783,СВЦЭМ!$A$40:$A$783,$A289,СВЦЭМ!$B$39:$B$782,E$278)+'СЕТ СН'!$F$13</f>
        <v>0</v>
      </c>
      <c r="F289" s="36">
        <f ca="1">SUMIFS(СВЦЭМ!$I$40:$I$783,СВЦЭМ!$A$40:$A$783,$A289,СВЦЭМ!$B$39:$B$782,F$278)+'СЕТ СН'!$F$13</f>
        <v>0</v>
      </c>
      <c r="G289" s="36">
        <f ca="1">SUMIFS(СВЦЭМ!$I$40:$I$783,СВЦЭМ!$A$40:$A$783,$A289,СВЦЭМ!$B$39:$B$782,G$278)+'СЕТ СН'!$F$13</f>
        <v>0</v>
      </c>
      <c r="H289" s="36">
        <f ca="1">SUMIFS(СВЦЭМ!$I$40:$I$783,СВЦЭМ!$A$40:$A$783,$A289,СВЦЭМ!$B$39:$B$782,H$278)+'СЕТ СН'!$F$13</f>
        <v>0</v>
      </c>
      <c r="I289" s="36">
        <f ca="1">SUMIFS(СВЦЭМ!$I$40:$I$783,СВЦЭМ!$A$40:$A$783,$A289,СВЦЭМ!$B$39:$B$782,I$278)+'СЕТ СН'!$F$13</f>
        <v>0</v>
      </c>
      <c r="J289" s="36">
        <f ca="1">SUMIFS(СВЦЭМ!$I$40:$I$783,СВЦЭМ!$A$40:$A$783,$A289,СВЦЭМ!$B$39:$B$782,J$278)+'СЕТ СН'!$F$13</f>
        <v>0</v>
      </c>
      <c r="K289" s="36">
        <f ca="1">SUMIFS(СВЦЭМ!$I$40:$I$783,СВЦЭМ!$A$40:$A$783,$A289,СВЦЭМ!$B$39:$B$782,K$278)+'СЕТ СН'!$F$13</f>
        <v>0</v>
      </c>
      <c r="L289" s="36">
        <f ca="1">SUMIFS(СВЦЭМ!$I$40:$I$783,СВЦЭМ!$A$40:$A$783,$A289,СВЦЭМ!$B$39:$B$782,L$278)+'СЕТ СН'!$F$13</f>
        <v>0</v>
      </c>
      <c r="M289" s="36">
        <f ca="1">SUMIFS(СВЦЭМ!$I$40:$I$783,СВЦЭМ!$A$40:$A$783,$A289,СВЦЭМ!$B$39:$B$782,M$278)+'СЕТ СН'!$F$13</f>
        <v>0</v>
      </c>
      <c r="N289" s="36">
        <f ca="1">SUMIFS(СВЦЭМ!$I$40:$I$783,СВЦЭМ!$A$40:$A$783,$A289,СВЦЭМ!$B$39:$B$782,N$278)+'СЕТ СН'!$F$13</f>
        <v>0</v>
      </c>
      <c r="O289" s="36">
        <f ca="1">SUMIFS(СВЦЭМ!$I$40:$I$783,СВЦЭМ!$A$40:$A$783,$A289,СВЦЭМ!$B$39:$B$782,O$278)+'СЕТ СН'!$F$13</f>
        <v>0</v>
      </c>
      <c r="P289" s="36">
        <f ca="1">SUMIFS(СВЦЭМ!$I$40:$I$783,СВЦЭМ!$A$40:$A$783,$A289,СВЦЭМ!$B$39:$B$782,P$278)+'СЕТ СН'!$F$13</f>
        <v>0</v>
      </c>
      <c r="Q289" s="36">
        <f ca="1">SUMIFS(СВЦЭМ!$I$40:$I$783,СВЦЭМ!$A$40:$A$783,$A289,СВЦЭМ!$B$39:$B$782,Q$278)+'СЕТ СН'!$F$13</f>
        <v>0</v>
      </c>
      <c r="R289" s="36">
        <f ca="1">SUMIFS(СВЦЭМ!$I$40:$I$783,СВЦЭМ!$A$40:$A$783,$A289,СВЦЭМ!$B$39:$B$782,R$278)+'СЕТ СН'!$F$13</f>
        <v>0</v>
      </c>
      <c r="S289" s="36">
        <f ca="1">SUMIFS(СВЦЭМ!$I$40:$I$783,СВЦЭМ!$A$40:$A$783,$A289,СВЦЭМ!$B$39:$B$782,S$278)+'СЕТ СН'!$F$13</f>
        <v>0</v>
      </c>
      <c r="T289" s="36">
        <f ca="1">SUMIFS(СВЦЭМ!$I$40:$I$783,СВЦЭМ!$A$40:$A$783,$A289,СВЦЭМ!$B$39:$B$782,T$278)+'СЕТ СН'!$F$13</f>
        <v>0</v>
      </c>
      <c r="U289" s="36">
        <f ca="1">SUMIFS(СВЦЭМ!$I$40:$I$783,СВЦЭМ!$A$40:$A$783,$A289,СВЦЭМ!$B$39:$B$782,U$278)+'СЕТ СН'!$F$13</f>
        <v>0</v>
      </c>
      <c r="V289" s="36">
        <f ca="1">SUMIFS(СВЦЭМ!$I$40:$I$783,СВЦЭМ!$A$40:$A$783,$A289,СВЦЭМ!$B$39:$B$782,V$278)+'СЕТ СН'!$F$13</f>
        <v>0</v>
      </c>
      <c r="W289" s="36">
        <f ca="1">SUMIFS(СВЦЭМ!$I$40:$I$783,СВЦЭМ!$A$40:$A$783,$A289,СВЦЭМ!$B$39:$B$782,W$278)+'СЕТ СН'!$F$13</f>
        <v>0</v>
      </c>
      <c r="X289" s="36">
        <f ca="1">SUMIFS(СВЦЭМ!$I$40:$I$783,СВЦЭМ!$A$40:$A$783,$A289,СВЦЭМ!$B$39:$B$782,X$278)+'СЕТ СН'!$F$13</f>
        <v>0</v>
      </c>
      <c r="Y289" s="36">
        <f ca="1">SUMIFS(СВЦЭМ!$I$40:$I$783,СВЦЭМ!$A$40:$A$783,$A289,СВЦЭМ!$B$39:$B$782,Y$278)+'СЕТ СН'!$F$13</f>
        <v>0</v>
      </c>
    </row>
    <row r="290" spans="1:25" ht="15.75" hidden="1" x14ac:dyDescent="0.2">
      <c r="A290" s="35">
        <f t="shared" si="8"/>
        <v>44604</v>
      </c>
      <c r="B290" s="36">
        <f ca="1">SUMIFS(СВЦЭМ!$I$40:$I$783,СВЦЭМ!$A$40:$A$783,$A290,СВЦЭМ!$B$39:$B$782,B$278)+'СЕТ СН'!$F$13</f>
        <v>0</v>
      </c>
      <c r="C290" s="36">
        <f ca="1">SUMIFS(СВЦЭМ!$I$40:$I$783,СВЦЭМ!$A$40:$A$783,$A290,СВЦЭМ!$B$39:$B$782,C$278)+'СЕТ СН'!$F$13</f>
        <v>0</v>
      </c>
      <c r="D290" s="36">
        <f ca="1">SUMIFS(СВЦЭМ!$I$40:$I$783,СВЦЭМ!$A$40:$A$783,$A290,СВЦЭМ!$B$39:$B$782,D$278)+'СЕТ СН'!$F$13</f>
        <v>0</v>
      </c>
      <c r="E290" s="36">
        <f ca="1">SUMIFS(СВЦЭМ!$I$40:$I$783,СВЦЭМ!$A$40:$A$783,$A290,СВЦЭМ!$B$39:$B$782,E$278)+'СЕТ СН'!$F$13</f>
        <v>0</v>
      </c>
      <c r="F290" s="36">
        <f ca="1">SUMIFS(СВЦЭМ!$I$40:$I$783,СВЦЭМ!$A$40:$A$783,$A290,СВЦЭМ!$B$39:$B$782,F$278)+'СЕТ СН'!$F$13</f>
        <v>0</v>
      </c>
      <c r="G290" s="36">
        <f ca="1">SUMIFS(СВЦЭМ!$I$40:$I$783,СВЦЭМ!$A$40:$A$783,$A290,СВЦЭМ!$B$39:$B$782,G$278)+'СЕТ СН'!$F$13</f>
        <v>0</v>
      </c>
      <c r="H290" s="36">
        <f ca="1">SUMIFS(СВЦЭМ!$I$40:$I$783,СВЦЭМ!$A$40:$A$783,$A290,СВЦЭМ!$B$39:$B$782,H$278)+'СЕТ СН'!$F$13</f>
        <v>0</v>
      </c>
      <c r="I290" s="36">
        <f ca="1">SUMIFS(СВЦЭМ!$I$40:$I$783,СВЦЭМ!$A$40:$A$783,$A290,СВЦЭМ!$B$39:$B$782,I$278)+'СЕТ СН'!$F$13</f>
        <v>0</v>
      </c>
      <c r="J290" s="36">
        <f ca="1">SUMIFS(СВЦЭМ!$I$40:$I$783,СВЦЭМ!$A$40:$A$783,$A290,СВЦЭМ!$B$39:$B$782,J$278)+'СЕТ СН'!$F$13</f>
        <v>0</v>
      </c>
      <c r="K290" s="36">
        <f ca="1">SUMIFS(СВЦЭМ!$I$40:$I$783,СВЦЭМ!$A$40:$A$783,$A290,СВЦЭМ!$B$39:$B$782,K$278)+'СЕТ СН'!$F$13</f>
        <v>0</v>
      </c>
      <c r="L290" s="36">
        <f ca="1">SUMIFS(СВЦЭМ!$I$40:$I$783,СВЦЭМ!$A$40:$A$783,$A290,СВЦЭМ!$B$39:$B$782,L$278)+'СЕТ СН'!$F$13</f>
        <v>0</v>
      </c>
      <c r="M290" s="36">
        <f ca="1">SUMIFS(СВЦЭМ!$I$40:$I$783,СВЦЭМ!$A$40:$A$783,$A290,СВЦЭМ!$B$39:$B$782,M$278)+'СЕТ СН'!$F$13</f>
        <v>0</v>
      </c>
      <c r="N290" s="36">
        <f ca="1">SUMIFS(СВЦЭМ!$I$40:$I$783,СВЦЭМ!$A$40:$A$783,$A290,СВЦЭМ!$B$39:$B$782,N$278)+'СЕТ СН'!$F$13</f>
        <v>0</v>
      </c>
      <c r="O290" s="36">
        <f ca="1">SUMIFS(СВЦЭМ!$I$40:$I$783,СВЦЭМ!$A$40:$A$783,$A290,СВЦЭМ!$B$39:$B$782,O$278)+'СЕТ СН'!$F$13</f>
        <v>0</v>
      </c>
      <c r="P290" s="36">
        <f ca="1">SUMIFS(СВЦЭМ!$I$40:$I$783,СВЦЭМ!$A$40:$A$783,$A290,СВЦЭМ!$B$39:$B$782,P$278)+'СЕТ СН'!$F$13</f>
        <v>0</v>
      </c>
      <c r="Q290" s="36">
        <f ca="1">SUMIFS(СВЦЭМ!$I$40:$I$783,СВЦЭМ!$A$40:$A$783,$A290,СВЦЭМ!$B$39:$B$782,Q$278)+'СЕТ СН'!$F$13</f>
        <v>0</v>
      </c>
      <c r="R290" s="36">
        <f ca="1">SUMIFS(СВЦЭМ!$I$40:$I$783,СВЦЭМ!$A$40:$A$783,$A290,СВЦЭМ!$B$39:$B$782,R$278)+'СЕТ СН'!$F$13</f>
        <v>0</v>
      </c>
      <c r="S290" s="36">
        <f ca="1">SUMIFS(СВЦЭМ!$I$40:$I$783,СВЦЭМ!$A$40:$A$783,$A290,СВЦЭМ!$B$39:$B$782,S$278)+'СЕТ СН'!$F$13</f>
        <v>0</v>
      </c>
      <c r="T290" s="36">
        <f ca="1">SUMIFS(СВЦЭМ!$I$40:$I$783,СВЦЭМ!$A$40:$A$783,$A290,СВЦЭМ!$B$39:$B$782,T$278)+'СЕТ СН'!$F$13</f>
        <v>0</v>
      </c>
      <c r="U290" s="36">
        <f ca="1">SUMIFS(СВЦЭМ!$I$40:$I$783,СВЦЭМ!$A$40:$A$783,$A290,СВЦЭМ!$B$39:$B$782,U$278)+'СЕТ СН'!$F$13</f>
        <v>0</v>
      </c>
      <c r="V290" s="36">
        <f ca="1">SUMIFS(СВЦЭМ!$I$40:$I$783,СВЦЭМ!$A$40:$A$783,$A290,СВЦЭМ!$B$39:$B$782,V$278)+'СЕТ СН'!$F$13</f>
        <v>0</v>
      </c>
      <c r="W290" s="36">
        <f ca="1">SUMIFS(СВЦЭМ!$I$40:$I$783,СВЦЭМ!$A$40:$A$783,$A290,СВЦЭМ!$B$39:$B$782,W$278)+'СЕТ СН'!$F$13</f>
        <v>0</v>
      </c>
      <c r="X290" s="36">
        <f ca="1">SUMIFS(СВЦЭМ!$I$40:$I$783,СВЦЭМ!$A$40:$A$783,$A290,СВЦЭМ!$B$39:$B$782,X$278)+'СЕТ СН'!$F$13</f>
        <v>0</v>
      </c>
      <c r="Y290" s="36">
        <f ca="1">SUMIFS(СВЦЭМ!$I$40:$I$783,СВЦЭМ!$A$40:$A$783,$A290,СВЦЭМ!$B$39:$B$782,Y$278)+'СЕТ СН'!$F$13</f>
        <v>0</v>
      </c>
    </row>
    <row r="291" spans="1:25" ht="15.75" hidden="1" x14ac:dyDescent="0.2">
      <c r="A291" s="35">
        <f t="shared" si="8"/>
        <v>44605</v>
      </c>
      <c r="B291" s="36">
        <f ca="1">SUMIFS(СВЦЭМ!$I$40:$I$783,СВЦЭМ!$A$40:$A$783,$A291,СВЦЭМ!$B$39:$B$782,B$278)+'СЕТ СН'!$F$13</f>
        <v>0</v>
      </c>
      <c r="C291" s="36">
        <f ca="1">SUMIFS(СВЦЭМ!$I$40:$I$783,СВЦЭМ!$A$40:$A$783,$A291,СВЦЭМ!$B$39:$B$782,C$278)+'СЕТ СН'!$F$13</f>
        <v>0</v>
      </c>
      <c r="D291" s="36">
        <f ca="1">SUMIFS(СВЦЭМ!$I$40:$I$783,СВЦЭМ!$A$40:$A$783,$A291,СВЦЭМ!$B$39:$B$782,D$278)+'СЕТ СН'!$F$13</f>
        <v>0</v>
      </c>
      <c r="E291" s="36">
        <f ca="1">SUMIFS(СВЦЭМ!$I$40:$I$783,СВЦЭМ!$A$40:$A$783,$A291,СВЦЭМ!$B$39:$B$782,E$278)+'СЕТ СН'!$F$13</f>
        <v>0</v>
      </c>
      <c r="F291" s="36">
        <f ca="1">SUMIFS(СВЦЭМ!$I$40:$I$783,СВЦЭМ!$A$40:$A$783,$A291,СВЦЭМ!$B$39:$B$782,F$278)+'СЕТ СН'!$F$13</f>
        <v>0</v>
      </c>
      <c r="G291" s="36">
        <f ca="1">SUMIFS(СВЦЭМ!$I$40:$I$783,СВЦЭМ!$A$40:$A$783,$A291,СВЦЭМ!$B$39:$B$782,G$278)+'СЕТ СН'!$F$13</f>
        <v>0</v>
      </c>
      <c r="H291" s="36">
        <f ca="1">SUMIFS(СВЦЭМ!$I$40:$I$783,СВЦЭМ!$A$40:$A$783,$A291,СВЦЭМ!$B$39:$B$782,H$278)+'СЕТ СН'!$F$13</f>
        <v>0</v>
      </c>
      <c r="I291" s="36">
        <f ca="1">SUMIFS(СВЦЭМ!$I$40:$I$783,СВЦЭМ!$A$40:$A$783,$A291,СВЦЭМ!$B$39:$B$782,I$278)+'СЕТ СН'!$F$13</f>
        <v>0</v>
      </c>
      <c r="J291" s="36">
        <f ca="1">SUMIFS(СВЦЭМ!$I$40:$I$783,СВЦЭМ!$A$40:$A$783,$A291,СВЦЭМ!$B$39:$B$782,J$278)+'СЕТ СН'!$F$13</f>
        <v>0</v>
      </c>
      <c r="K291" s="36">
        <f ca="1">SUMIFS(СВЦЭМ!$I$40:$I$783,СВЦЭМ!$A$40:$A$783,$A291,СВЦЭМ!$B$39:$B$782,K$278)+'СЕТ СН'!$F$13</f>
        <v>0</v>
      </c>
      <c r="L291" s="36">
        <f ca="1">SUMIFS(СВЦЭМ!$I$40:$I$783,СВЦЭМ!$A$40:$A$783,$A291,СВЦЭМ!$B$39:$B$782,L$278)+'СЕТ СН'!$F$13</f>
        <v>0</v>
      </c>
      <c r="M291" s="36">
        <f ca="1">SUMIFS(СВЦЭМ!$I$40:$I$783,СВЦЭМ!$A$40:$A$783,$A291,СВЦЭМ!$B$39:$B$782,M$278)+'СЕТ СН'!$F$13</f>
        <v>0</v>
      </c>
      <c r="N291" s="36">
        <f ca="1">SUMIFS(СВЦЭМ!$I$40:$I$783,СВЦЭМ!$A$40:$A$783,$A291,СВЦЭМ!$B$39:$B$782,N$278)+'СЕТ СН'!$F$13</f>
        <v>0</v>
      </c>
      <c r="O291" s="36">
        <f ca="1">SUMIFS(СВЦЭМ!$I$40:$I$783,СВЦЭМ!$A$40:$A$783,$A291,СВЦЭМ!$B$39:$B$782,O$278)+'СЕТ СН'!$F$13</f>
        <v>0</v>
      </c>
      <c r="P291" s="36">
        <f ca="1">SUMIFS(СВЦЭМ!$I$40:$I$783,СВЦЭМ!$A$40:$A$783,$A291,СВЦЭМ!$B$39:$B$782,P$278)+'СЕТ СН'!$F$13</f>
        <v>0</v>
      </c>
      <c r="Q291" s="36">
        <f ca="1">SUMIFS(СВЦЭМ!$I$40:$I$783,СВЦЭМ!$A$40:$A$783,$A291,СВЦЭМ!$B$39:$B$782,Q$278)+'СЕТ СН'!$F$13</f>
        <v>0</v>
      </c>
      <c r="R291" s="36">
        <f ca="1">SUMIFS(СВЦЭМ!$I$40:$I$783,СВЦЭМ!$A$40:$A$783,$A291,СВЦЭМ!$B$39:$B$782,R$278)+'СЕТ СН'!$F$13</f>
        <v>0</v>
      </c>
      <c r="S291" s="36">
        <f ca="1">SUMIFS(СВЦЭМ!$I$40:$I$783,СВЦЭМ!$A$40:$A$783,$A291,СВЦЭМ!$B$39:$B$782,S$278)+'СЕТ СН'!$F$13</f>
        <v>0</v>
      </c>
      <c r="T291" s="36">
        <f ca="1">SUMIFS(СВЦЭМ!$I$40:$I$783,СВЦЭМ!$A$40:$A$783,$A291,СВЦЭМ!$B$39:$B$782,T$278)+'СЕТ СН'!$F$13</f>
        <v>0</v>
      </c>
      <c r="U291" s="36">
        <f ca="1">SUMIFS(СВЦЭМ!$I$40:$I$783,СВЦЭМ!$A$40:$A$783,$A291,СВЦЭМ!$B$39:$B$782,U$278)+'СЕТ СН'!$F$13</f>
        <v>0</v>
      </c>
      <c r="V291" s="36">
        <f ca="1">SUMIFS(СВЦЭМ!$I$40:$I$783,СВЦЭМ!$A$40:$A$783,$A291,СВЦЭМ!$B$39:$B$782,V$278)+'СЕТ СН'!$F$13</f>
        <v>0</v>
      </c>
      <c r="W291" s="36">
        <f ca="1">SUMIFS(СВЦЭМ!$I$40:$I$783,СВЦЭМ!$A$40:$A$783,$A291,СВЦЭМ!$B$39:$B$782,W$278)+'СЕТ СН'!$F$13</f>
        <v>0</v>
      </c>
      <c r="X291" s="36">
        <f ca="1">SUMIFS(СВЦЭМ!$I$40:$I$783,СВЦЭМ!$A$40:$A$783,$A291,СВЦЭМ!$B$39:$B$782,X$278)+'СЕТ СН'!$F$13</f>
        <v>0</v>
      </c>
      <c r="Y291" s="36">
        <f ca="1">SUMIFS(СВЦЭМ!$I$40:$I$783,СВЦЭМ!$A$40:$A$783,$A291,СВЦЭМ!$B$39:$B$782,Y$278)+'СЕТ СН'!$F$13</f>
        <v>0</v>
      </c>
    </row>
    <row r="292" spans="1:25" ht="15.75" hidden="1" x14ac:dyDescent="0.2">
      <c r="A292" s="35">
        <f t="shared" si="8"/>
        <v>44606</v>
      </c>
      <c r="B292" s="36">
        <f ca="1">SUMIFS(СВЦЭМ!$I$40:$I$783,СВЦЭМ!$A$40:$A$783,$A292,СВЦЭМ!$B$39:$B$782,B$278)+'СЕТ СН'!$F$13</f>
        <v>0</v>
      </c>
      <c r="C292" s="36">
        <f ca="1">SUMIFS(СВЦЭМ!$I$40:$I$783,СВЦЭМ!$A$40:$A$783,$A292,СВЦЭМ!$B$39:$B$782,C$278)+'СЕТ СН'!$F$13</f>
        <v>0</v>
      </c>
      <c r="D292" s="36">
        <f ca="1">SUMIFS(СВЦЭМ!$I$40:$I$783,СВЦЭМ!$A$40:$A$783,$A292,СВЦЭМ!$B$39:$B$782,D$278)+'СЕТ СН'!$F$13</f>
        <v>0</v>
      </c>
      <c r="E292" s="36">
        <f ca="1">SUMIFS(СВЦЭМ!$I$40:$I$783,СВЦЭМ!$A$40:$A$783,$A292,СВЦЭМ!$B$39:$B$782,E$278)+'СЕТ СН'!$F$13</f>
        <v>0</v>
      </c>
      <c r="F292" s="36">
        <f ca="1">SUMIFS(СВЦЭМ!$I$40:$I$783,СВЦЭМ!$A$40:$A$783,$A292,СВЦЭМ!$B$39:$B$782,F$278)+'СЕТ СН'!$F$13</f>
        <v>0</v>
      </c>
      <c r="G292" s="36">
        <f ca="1">SUMIFS(СВЦЭМ!$I$40:$I$783,СВЦЭМ!$A$40:$A$783,$A292,СВЦЭМ!$B$39:$B$782,G$278)+'СЕТ СН'!$F$13</f>
        <v>0</v>
      </c>
      <c r="H292" s="36">
        <f ca="1">SUMIFS(СВЦЭМ!$I$40:$I$783,СВЦЭМ!$A$40:$A$783,$A292,СВЦЭМ!$B$39:$B$782,H$278)+'СЕТ СН'!$F$13</f>
        <v>0</v>
      </c>
      <c r="I292" s="36">
        <f ca="1">SUMIFS(СВЦЭМ!$I$40:$I$783,СВЦЭМ!$A$40:$A$783,$A292,СВЦЭМ!$B$39:$B$782,I$278)+'СЕТ СН'!$F$13</f>
        <v>0</v>
      </c>
      <c r="J292" s="36">
        <f ca="1">SUMIFS(СВЦЭМ!$I$40:$I$783,СВЦЭМ!$A$40:$A$783,$A292,СВЦЭМ!$B$39:$B$782,J$278)+'СЕТ СН'!$F$13</f>
        <v>0</v>
      </c>
      <c r="K292" s="36">
        <f ca="1">SUMIFS(СВЦЭМ!$I$40:$I$783,СВЦЭМ!$A$40:$A$783,$A292,СВЦЭМ!$B$39:$B$782,K$278)+'СЕТ СН'!$F$13</f>
        <v>0</v>
      </c>
      <c r="L292" s="36">
        <f ca="1">SUMIFS(СВЦЭМ!$I$40:$I$783,СВЦЭМ!$A$40:$A$783,$A292,СВЦЭМ!$B$39:$B$782,L$278)+'СЕТ СН'!$F$13</f>
        <v>0</v>
      </c>
      <c r="M292" s="36">
        <f ca="1">SUMIFS(СВЦЭМ!$I$40:$I$783,СВЦЭМ!$A$40:$A$783,$A292,СВЦЭМ!$B$39:$B$782,M$278)+'СЕТ СН'!$F$13</f>
        <v>0</v>
      </c>
      <c r="N292" s="36">
        <f ca="1">SUMIFS(СВЦЭМ!$I$40:$I$783,СВЦЭМ!$A$40:$A$783,$A292,СВЦЭМ!$B$39:$B$782,N$278)+'СЕТ СН'!$F$13</f>
        <v>0</v>
      </c>
      <c r="O292" s="36">
        <f ca="1">SUMIFS(СВЦЭМ!$I$40:$I$783,СВЦЭМ!$A$40:$A$783,$A292,СВЦЭМ!$B$39:$B$782,O$278)+'СЕТ СН'!$F$13</f>
        <v>0</v>
      </c>
      <c r="P292" s="36">
        <f ca="1">SUMIFS(СВЦЭМ!$I$40:$I$783,СВЦЭМ!$A$40:$A$783,$A292,СВЦЭМ!$B$39:$B$782,P$278)+'СЕТ СН'!$F$13</f>
        <v>0</v>
      </c>
      <c r="Q292" s="36">
        <f ca="1">SUMIFS(СВЦЭМ!$I$40:$I$783,СВЦЭМ!$A$40:$A$783,$A292,СВЦЭМ!$B$39:$B$782,Q$278)+'СЕТ СН'!$F$13</f>
        <v>0</v>
      </c>
      <c r="R292" s="36">
        <f ca="1">SUMIFS(СВЦЭМ!$I$40:$I$783,СВЦЭМ!$A$40:$A$783,$A292,СВЦЭМ!$B$39:$B$782,R$278)+'СЕТ СН'!$F$13</f>
        <v>0</v>
      </c>
      <c r="S292" s="36">
        <f ca="1">SUMIFS(СВЦЭМ!$I$40:$I$783,СВЦЭМ!$A$40:$A$783,$A292,СВЦЭМ!$B$39:$B$782,S$278)+'СЕТ СН'!$F$13</f>
        <v>0</v>
      </c>
      <c r="T292" s="36">
        <f ca="1">SUMIFS(СВЦЭМ!$I$40:$I$783,СВЦЭМ!$A$40:$A$783,$A292,СВЦЭМ!$B$39:$B$782,T$278)+'СЕТ СН'!$F$13</f>
        <v>0</v>
      </c>
      <c r="U292" s="36">
        <f ca="1">SUMIFS(СВЦЭМ!$I$40:$I$783,СВЦЭМ!$A$40:$A$783,$A292,СВЦЭМ!$B$39:$B$782,U$278)+'СЕТ СН'!$F$13</f>
        <v>0</v>
      </c>
      <c r="V292" s="36">
        <f ca="1">SUMIFS(СВЦЭМ!$I$40:$I$783,СВЦЭМ!$A$40:$A$783,$A292,СВЦЭМ!$B$39:$B$782,V$278)+'СЕТ СН'!$F$13</f>
        <v>0</v>
      </c>
      <c r="W292" s="36">
        <f ca="1">SUMIFS(СВЦЭМ!$I$40:$I$783,СВЦЭМ!$A$40:$A$783,$A292,СВЦЭМ!$B$39:$B$782,W$278)+'СЕТ СН'!$F$13</f>
        <v>0</v>
      </c>
      <c r="X292" s="36">
        <f ca="1">SUMIFS(СВЦЭМ!$I$40:$I$783,СВЦЭМ!$A$40:$A$783,$A292,СВЦЭМ!$B$39:$B$782,X$278)+'СЕТ СН'!$F$13</f>
        <v>0</v>
      </c>
      <c r="Y292" s="36">
        <f ca="1">SUMIFS(СВЦЭМ!$I$40:$I$783,СВЦЭМ!$A$40:$A$783,$A292,СВЦЭМ!$B$39:$B$782,Y$278)+'СЕТ СН'!$F$13</f>
        <v>0</v>
      </c>
    </row>
    <row r="293" spans="1:25" ht="15.75" hidden="1" x14ac:dyDescent="0.2">
      <c r="A293" s="35">
        <f t="shared" si="8"/>
        <v>44607</v>
      </c>
      <c r="B293" s="36">
        <f ca="1">SUMIFS(СВЦЭМ!$I$40:$I$783,СВЦЭМ!$A$40:$A$783,$A293,СВЦЭМ!$B$39:$B$782,B$278)+'СЕТ СН'!$F$13</f>
        <v>0</v>
      </c>
      <c r="C293" s="36">
        <f ca="1">SUMIFS(СВЦЭМ!$I$40:$I$783,СВЦЭМ!$A$40:$A$783,$A293,СВЦЭМ!$B$39:$B$782,C$278)+'СЕТ СН'!$F$13</f>
        <v>0</v>
      </c>
      <c r="D293" s="36">
        <f ca="1">SUMIFS(СВЦЭМ!$I$40:$I$783,СВЦЭМ!$A$40:$A$783,$A293,СВЦЭМ!$B$39:$B$782,D$278)+'СЕТ СН'!$F$13</f>
        <v>0</v>
      </c>
      <c r="E293" s="36">
        <f ca="1">SUMIFS(СВЦЭМ!$I$40:$I$783,СВЦЭМ!$A$40:$A$783,$A293,СВЦЭМ!$B$39:$B$782,E$278)+'СЕТ СН'!$F$13</f>
        <v>0</v>
      </c>
      <c r="F293" s="36">
        <f ca="1">SUMIFS(СВЦЭМ!$I$40:$I$783,СВЦЭМ!$A$40:$A$783,$A293,СВЦЭМ!$B$39:$B$782,F$278)+'СЕТ СН'!$F$13</f>
        <v>0</v>
      </c>
      <c r="G293" s="36">
        <f ca="1">SUMIFS(СВЦЭМ!$I$40:$I$783,СВЦЭМ!$A$40:$A$783,$A293,СВЦЭМ!$B$39:$B$782,G$278)+'СЕТ СН'!$F$13</f>
        <v>0</v>
      </c>
      <c r="H293" s="36">
        <f ca="1">SUMIFS(СВЦЭМ!$I$40:$I$783,СВЦЭМ!$A$40:$A$783,$A293,СВЦЭМ!$B$39:$B$782,H$278)+'СЕТ СН'!$F$13</f>
        <v>0</v>
      </c>
      <c r="I293" s="36">
        <f ca="1">SUMIFS(СВЦЭМ!$I$40:$I$783,СВЦЭМ!$A$40:$A$783,$A293,СВЦЭМ!$B$39:$B$782,I$278)+'СЕТ СН'!$F$13</f>
        <v>0</v>
      </c>
      <c r="J293" s="36">
        <f ca="1">SUMIFS(СВЦЭМ!$I$40:$I$783,СВЦЭМ!$A$40:$A$783,$A293,СВЦЭМ!$B$39:$B$782,J$278)+'СЕТ СН'!$F$13</f>
        <v>0</v>
      </c>
      <c r="K293" s="36">
        <f ca="1">SUMIFS(СВЦЭМ!$I$40:$I$783,СВЦЭМ!$A$40:$A$783,$A293,СВЦЭМ!$B$39:$B$782,K$278)+'СЕТ СН'!$F$13</f>
        <v>0</v>
      </c>
      <c r="L293" s="36">
        <f ca="1">SUMIFS(СВЦЭМ!$I$40:$I$783,СВЦЭМ!$A$40:$A$783,$A293,СВЦЭМ!$B$39:$B$782,L$278)+'СЕТ СН'!$F$13</f>
        <v>0</v>
      </c>
      <c r="M293" s="36">
        <f ca="1">SUMIFS(СВЦЭМ!$I$40:$I$783,СВЦЭМ!$A$40:$A$783,$A293,СВЦЭМ!$B$39:$B$782,M$278)+'СЕТ СН'!$F$13</f>
        <v>0</v>
      </c>
      <c r="N293" s="36">
        <f ca="1">SUMIFS(СВЦЭМ!$I$40:$I$783,СВЦЭМ!$A$40:$A$783,$A293,СВЦЭМ!$B$39:$B$782,N$278)+'СЕТ СН'!$F$13</f>
        <v>0</v>
      </c>
      <c r="O293" s="36">
        <f ca="1">SUMIFS(СВЦЭМ!$I$40:$I$783,СВЦЭМ!$A$40:$A$783,$A293,СВЦЭМ!$B$39:$B$782,O$278)+'СЕТ СН'!$F$13</f>
        <v>0</v>
      </c>
      <c r="P293" s="36">
        <f ca="1">SUMIFS(СВЦЭМ!$I$40:$I$783,СВЦЭМ!$A$40:$A$783,$A293,СВЦЭМ!$B$39:$B$782,P$278)+'СЕТ СН'!$F$13</f>
        <v>0</v>
      </c>
      <c r="Q293" s="36">
        <f ca="1">SUMIFS(СВЦЭМ!$I$40:$I$783,СВЦЭМ!$A$40:$A$783,$A293,СВЦЭМ!$B$39:$B$782,Q$278)+'СЕТ СН'!$F$13</f>
        <v>0</v>
      </c>
      <c r="R293" s="36">
        <f ca="1">SUMIFS(СВЦЭМ!$I$40:$I$783,СВЦЭМ!$A$40:$A$783,$A293,СВЦЭМ!$B$39:$B$782,R$278)+'СЕТ СН'!$F$13</f>
        <v>0</v>
      </c>
      <c r="S293" s="36">
        <f ca="1">SUMIFS(СВЦЭМ!$I$40:$I$783,СВЦЭМ!$A$40:$A$783,$A293,СВЦЭМ!$B$39:$B$782,S$278)+'СЕТ СН'!$F$13</f>
        <v>0</v>
      </c>
      <c r="T293" s="36">
        <f ca="1">SUMIFS(СВЦЭМ!$I$40:$I$783,СВЦЭМ!$A$40:$A$783,$A293,СВЦЭМ!$B$39:$B$782,T$278)+'СЕТ СН'!$F$13</f>
        <v>0</v>
      </c>
      <c r="U293" s="36">
        <f ca="1">SUMIFS(СВЦЭМ!$I$40:$I$783,СВЦЭМ!$A$40:$A$783,$A293,СВЦЭМ!$B$39:$B$782,U$278)+'СЕТ СН'!$F$13</f>
        <v>0</v>
      </c>
      <c r="V293" s="36">
        <f ca="1">SUMIFS(СВЦЭМ!$I$40:$I$783,СВЦЭМ!$A$40:$A$783,$A293,СВЦЭМ!$B$39:$B$782,V$278)+'СЕТ СН'!$F$13</f>
        <v>0</v>
      </c>
      <c r="W293" s="36">
        <f ca="1">SUMIFS(СВЦЭМ!$I$40:$I$783,СВЦЭМ!$A$40:$A$783,$A293,СВЦЭМ!$B$39:$B$782,W$278)+'СЕТ СН'!$F$13</f>
        <v>0</v>
      </c>
      <c r="X293" s="36">
        <f ca="1">SUMIFS(СВЦЭМ!$I$40:$I$783,СВЦЭМ!$A$40:$A$783,$A293,СВЦЭМ!$B$39:$B$782,X$278)+'СЕТ СН'!$F$13</f>
        <v>0</v>
      </c>
      <c r="Y293" s="36">
        <f ca="1">SUMIFS(СВЦЭМ!$I$40:$I$783,СВЦЭМ!$A$40:$A$783,$A293,СВЦЭМ!$B$39:$B$782,Y$278)+'СЕТ СН'!$F$13</f>
        <v>0</v>
      </c>
    </row>
    <row r="294" spans="1:25" ht="15.75" hidden="1" x14ac:dyDescent="0.2">
      <c r="A294" s="35">
        <f t="shared" si="8"/>
        <v>44608</v>
      </c>
      <c r="B294" s="36">
        <f ca="1">SUMIFS(СВЦЭМ!$I$40:$I$783,СВЦЭМ!$A$40:$A$783,$A294,СВЦЭМ!$B$39:$B$782,B$278)+'СЕТ СН'!$F$13</f>
        <v>0</v>
      </c>
      <c r="C294" s="36">
        <f ca="1">SUMIFS(СВЦЭМ!$I$40:$I$783,СВЦЭМ!$A$40:$A$783,$A294,СВЦЭМ!$B$39:$B$782,C$278)+'СЕТ СН'!$F$13</f>
        <v>0</v>
      </c>
      <c r="D294" s="36">
        <f ca="1">SUMIFS(СВЦЭМ!$I$40:$I$783,СВЦЭМ!$A$40:$A$783,$A294,СВЦЭМ!$B$39:$B$782,D$278)+'СЕТ СН'!$F$13</f>
        <v>0</v>
      </c>
      <c r="E294" s="36">
        <f ca="1">SUMIFS(СВЦЭМ!$I$40:$I$783,СВЦЭМ!$A$40:$A$783,$A294,СВЦЭМ!$B$39:$B$782,E$278)+'СЕТ СН'!$F$13</f>
        <v>0</v>
      </c>
      <c r="F294" s="36">
        <f ca="1">SUMIFS(СВЦЭМ!$I$40:$I$783,СВЦЭМ!$A$40:$A$783,$A294,СВЦЭМ!$B$39:$B$782,F$278)+'СЕТ СН'!$F$13</f>
        <v>0</v>
      </c>
      <c r="G294" s="36">
        <f ca="1">SUMIFS(СВЦЭМ!$I$40:$I$783,СВЦЭМ!$A$40:$A$783,$A294,СВЦЭМ!$B$39:$B$782,G$278)+'СЕТ СН'!$F$13</f>
        <v>0</v>
      </c>
      <c r="H294" s="36">
        <f ca="1">SUMIFS(СВЦЭМ!$I$40:$I$783,СВЦЭМ!$A$40:$A$783,$A294,СВЦЭМ!$B$39:$B$782,H$278)+'СЕТ СН'!$F$13</f>
        <v>0</v>
      </c>
      <c r="I294" s="36">
        <f ca="1">SUMIFS(СВЦЭМ!$I$40:$I$783,СВЦЭМ!$A$40:$A$783,$A294,СВЦЭМ!$B$39:$B$782,I$278)+'СЕТ СН'!$F$13</f>
        <v>0</v>
      </c>
      <c r="J294" s="36">
        <f ca="1">SUMIFS(СВЦЭМ!$I$40:$I$783,СВЦЭМ!$A$40:$A$783,$A294,СВЦЭМ!$B$39:$B$782,J$278)+'СЕТ СН'!$F$13</f>
        <v>0</v>
      </c>
      <c r="K294" s="36">
        <f ca="1">SUMIFS(СВЦЭМ!$I$40:$I$783,СВЦЭМ!$A$40:$A$783,$A294,СВЦЭМ!$B$39:$B$782,K$278)+'СЕТ СН'!$F$13</f>
        <v>0</v>
      </c>
      <c r="L294" s="36">
        <f ca="1">SUMIFS(СВЦЭМ!$I$40:$I$783,СВЦЭМ!$A$40:$A$783,$A294,СВЦЭМ!$B$39:$B$782,L$278)+'СЕТ СН'!$F$13</f>
        <v>0</v>
      </c>
      <c r="M294" s="36">
        <f ca="1">SUMIFS(СВЦЭМ!$I$40:$I$783,СВЦЭМ!$A$40:$A$783,$A294,СВЦЭМ!$B$39:$B$782,M$278)+'СЕТ СН'!$F$13</f>
        <v>0</v>
      </c>
      <c r="N294" s="36">
        <f ca="1">SUMIFS(СВЦЭМ!$I$40:$I$783,СВЦЭМ!$A$40:$A$783,$A294,СВЦЭМ!$B$39:$B$782,N$278)+'СЕТ СН'!$F$13</f>
        <v>0</v>
      </c>
      <c r="O294" s="36">
        <f ca="1">SUMIFS(СВЦЭМ!$I$40:$I$783,СВЦЭМ!$A$40:$A$783,$A294,СВЦЭМ!$B$39:$B$782,O$278)+'СЕТ СН'!$F$13</f>
        <v>0</v>
      </c>
      <c r="P294" s="36">
        <f ca="1">SUMIFS(СВЦЭМ!$I$40:$I$783,СВЦЭМ!$A$40:$A$783,$A294,СВЦЭМ!$B$39:$B$782,P$278)+'СЕТ СН'!$F$13</f>
        <v>0</v>
      </c>
      <c r="Q294" s="36">
        <f ca="1">SUMIFS(СВЦЭМ!$I$40:$I$783,СВЦЭМ!$A$40:$A$783,$A294,СВЦЭМ!$B$39:$B$782,Q$278)+'СЕТ СН'!$F$13</f>
        <v>0</v>
      </c>
      <c r="R294" s="36">
        <f ca="1">SUMIFS(СВЦЭМ!$I$40:$I$783,СВЦЭМ!$A$40:$A$783,$A294,СВЦЭМ!$B$39:$B$782,R$278)+'СЕТ СН'!$F$13</f>
        <v>0</v>
      </c>
      <c r="S294" s="36">
        <f ca="1">SUMIFS(СВЦЭМ!$I$40:$I$783,СВЦЭМ!$A$40:$A$783,$A294,СВЦЭМ!$B$39:$B$782,S$278)+'СЕТ СН'!$F$13</f>
        <v>0</v>
      </c>
      <c r="T294" s="36">
        <f ca="1">SUMIFS(СВЦЭМ!$I$40:$I$783,СВЦЭМ!$A$40:$A$783,$A294,СВЦЭМ!$B$39:$B$782,T$278)+'СЕТ СН'!$F$13</f>
        <v>0</v>
      </c>
      <c r="U294" s="36">
        <f ca="1">SUMIFS(СВЦЭМ!$I$40:$I$783,СВЦЭМ!$A$40:$A$783,$A294,СВЦЭМ!$B$39:$B$782,U$278)+'СЕТ СН'!$F$13</f>
        <v>0</v>
      </c>
      <c r="V294" s="36">
        <f ca="1">SUMIFS(СВЦЭМ!$I$40:$I$783,СВЦЭМ!$A$40:$A$783,$A294,СВЦЭМ!$B$39:$B$782,V$278)+'СЕТ СН'!$F$13</f>
        <v>0</v>
      </c>
      <c r="W294" s="36">
        <f ca="1">SUMIFS(СВЦЭМ!$I$40:$I$783,СВЦЭМ!$A$40:$A$783,$A294,СВЦЭМ!$B$39:$B$782,W$278)+'СЕТ СН'!$F$13</f>
        <v>0</v>
      </c>
      <c r="X294" s="36">
        <f ca="1">SUMIFS(СВЦЭМ!$I$40:$I$783,СВЦЭМ!$A$40:$A$783,$A294,СВЦЭМ!$B$39:$B$782,X$278)+'СЕТ СН'!$F$13</f>
        <v>0</v>
      </c>
      <c r="Y294" s="36">
        <f ca="1">SUMIFS(СВЦЭМ!$I$40:$I$783,СВЦЭМ!$A$40:$A$783,$A294,СВЦЭМ!$B$39:$B$782,Y$278)+'СЕТ СН'!$F$13</f>
        <v>0</v>
      </c>
    </row>
    <row r="295" spans="1:25" ht="15.75" hidden="1" x14ac:dyDescent="0.2">
      <c r="A295" s="35">
        <f t="shared" si="8"/>
        <v>44609</v>
      </c>
      <c r="B295" s="36">
        <f ca="1">SUMIFS(СВЦЭМ!$I$40:$I$783,СВЦЭМ!$A$40:$A$783,$A295,СВЦЭМ!$B$39:$B$782,B$278)+'СЕТ СН'!$F$13</f>
        <v>0</v>
      </c>
      <c r="C295" s="36">
        <f ca="1">SUMIFS(СВЦЭМ!$I$40:$I$783,СВЦЭМ!$A$40:$A$783,$A295,СВЦЭМ!$B$39:$B$782,C$278)+'СЕТ СН'!$F$13</f>
        <v>0</v>
      </c>
      <c r="D295" s="36">
        <f ca="1">SUMIFS(СВЦЭМ!$I$40:$I$783,СВЦЭМ!$A$40:$A$783,$A295,СВЦЭМ!$B$39:$B$782,D$278)+'СЕТ СН'!$F$13</f>
        <v>0</v>
      </c>
      <c r="E295" s="36">
        <f ca="1">SUMIFS(СВЦЭМ!$I$40:$I$783,СВЦЭМ!$A$40:$A$783,$A295,СВЦЭМ!$B$39:$B$782,E$278)+'СЕТ СН'!$F$13</f>
        <v>0</v>
      </c>
      <c r="F295" s="36">
        <f ca="1">SUMIFS(СВЦЭМ!$I$40:$I$783,СВЦЭМ!$A$40:$A$783,$A295,СВЦЭМ!$B$39:$B$782,F$278)+'СЕТ СН'!$F$13</f>
        <v>0</v>
      </c>
      <c r="G295" s="36">
        <f ca="1">SUMIFS(СВЦЭМ!$I$40:$I$783,СВЦЭМ!$A$40:$A$783,$A295,СВЦЭМ!$B$39:$B$782,G$278)+'СЕТ СН'!$F$13</f>
        <v>0</v>
      </c>
      <c r="H295" s="36">
        <f ca="1">SUMIFS(СВЦЭМ!$I$40:$I$783,СВЦЭМ!$A$40:$A$783,$A295,СВЦЭМ!$B$39:$B$782,H$278)+'СЕТ СН'!$F$13</f>
        <v>0</v>
      </c>
      <c r="I295" s="36">
        <f ca="1">SUMIFS(СВЦЭМ!$I$40:$I$783,СВЦЭМ!$A$40:$A$783,$A295,СВЦЭМ!$B$39:$B$782,I$278)+'СЕТ СН'!$F$13</f>
        <v>0</v>
      </c>
      <c r="J295" s="36">
        <f ca="1">SUMIFS(СВЦЭМ!$I$40:$I$783,СВЦЭМ!$A$40:$A$783,$A295,СВЦЭМ!$B$39:$B$782,J$278)+'СЕТ СН'!$F$13</f>
        <v>0</v>
      </c>
      <c r="K295" s="36">
        <f ca="1">SUMIFS(СВЦЭМ!$I$40:$I$783,СВЦЭМ!$A$40:$A$783,$A295,СВЦЭМ!$B$39:$B$782,K$278)+'СЕТ СН'!$F$13</f>
        <v>0</v>
      </c>
      <c r="L295" s="36">
        <f ca="1">SUMIFS(СВЦЭМ!$I$40:$I$783,СВЦЭМ!$A$40:$A$783,$A295,СВЦЭМ!$B$39:$B$782,L$278)+'СЕТ СН'!$F$13</f>
        <v>0</v>
      </c>
      <c r="M295" s="36">
        <f ca="1">SUMIFS(СВЦЭМ!$I$40:$I$783,СВЦЭМ!$A$40:$A$783,$A295,СВЦЭМ!$B$39:$B$782,M$278)+'СЕТ СН'!$F$13</f>
        <v>0</v>
      </c>
      <c r="N295" s="36">
        <f ca="1">SUMIFS(СВЦЭМ!$I$40:$I$783,СВЦЭМ!$A$40:$A$783,$A295,СВЦЭМ!$B$39:$B$782,N$278)+'СЕТ СН'!$F$13</f>
        <v>0</v>
      </c>
      <c r="O295" s="36">
        <f ca="1">SUMIFS(СВЦЭМ!$I$40:$I$783,СВЦЭМ!$A$40:$A$783,$A295,СВЦЭМ!$B$39:$B$782,O$278)+'СЕТ СН'!$F$13</f>
        <v>0</v>
      </c>
      <c r="P295" s="36">
        <f ca="1">SUMIFS(СВЦЭМ!$I$40:$I$783,СВЦЭМ!$A$40:$A$783,$A295,СВЦЭМ!$B$39:$B$782,P$278)+'СЕТ СН'!$F$13</f>
        <v>0</v>
      </c>
      <c r="Q295" s="36">
        <f ca="1">SUMIFS(СВЦЭМ!$I$40:$I$783,СВЦЭМ!$A$40:$A$783,$A295,СВЦЭМ!$B$39:$B$782,Q$278)+'СЕТ СН'!$F$13</f>
        <v>0</v>
      </c>
      <c r="R295" s="36">
        <f ca="1">SUMIFS(СВЦЭМ!$I$40:$I$783,СВЦЭМ!$A$40:$A$783,$A295,СВЦЭМ!$B$39:$B$782,R$278)+'СЕТ СН'!$F$13</f>
        <v>0</v>
      </c>
      <c r="S295" s="36">
        <f ca="1">SUMIFS(СВЦЭМ!$I$40:$I$783,СВЦЭМ!$A$40:$A$783,$A295,СВЦЭМ!$B$39:$B$782,S$278)+'СЕТ СН'!$F$13</f>
        <v>0</v>
      </c>
      <c r="T295" s="36">
        <f ca="1">SUMIFS(СВЦЭМ!$I$40:$I$783,СВЦЭМ!$A$40:$A$783,$A295,СВЦЭМ!$B$39:$B$782,T$278)+'СЕТ СН'!$F$13</f>
        <v>0</v>
      </c>
      <c r="U295" s="36">
        <f ca="1">SUMIFS(СВЦЭМ!$I$40:$I$783,СВЦЭМ!$A$40:$A$783,$A295,СВЦЭМ!$B$39:$B$782,U$278)+'СЕТ СН'!$F$13</f>
        <v>0</v>
      </c>
      <c r="V295" s="36">
        <f ca="1">SUMIFS(СВЦЭМ!$I$40:$I$783,СВЦЭМ!$A$40:$A$783,$A295,СВЦЭМ!$B$39:$B$782,V$278)+'СЕТ СН'!$F$13</f>
        <v>0</v>
      </c>
      <c r="W295" s="36">
        <f ca="1">SUMIFS(СВЦЭМ!$I$40:$I$783,СВЦЭМ!$A$40:$A$783,$A295,СВЦЭМ!$B$39:$B$782,W$278)+'СЕТ СН'!$F$13</f>
        <v>0</v>
      </c>
      <c r="X295" s="36">
        <f ca="1">SUMIFS(СВЦЭМ!$I$40:$I$783,СВЦЭМ!$A$40:$A$783,$A295,СВЦЭМ!$B$39:$B$782,X$278)+'СЕТ СН'!$F$13</f>
        <v>0</v>
      </c>
      <c r="Y295" s="36">
        <f ca="1">SUMIFS(СВЦЭМ!$I$40:$I$783,СВЦЭМ!$A$40:$A$783,$A295,СВЦЭМ!$B$39:$B$782,Y$278)+'СЕТ СН'!$F$13</f>
        <v>0</v>
      </c>
    </row>
    <row r="296" spans="1:25" ht="15.75" hidden="1" x14ac:dyDescent="0.2">
      <c r="A296" s="35">
        <f t="shared" si="8"/>
        <v>44610</v>
      </c>
      <c r="B296" s="36">
        <f ca="1">SUMIFS(СВЦЭМ!$I$40:$I$783,СВЦЭМ!$A$40:$A$783,$A296,СВЦЭМ!$B$39:$B$782,B$278)+'СЕТ СН'!$F$13</f>
        <v>0</v>
      </c>
      <c r="C296" s="36">
        <f ca="1">SUMIFS(СВЦЭМ!$I$40:$I$783,СВЦЭМ!$A$40:$A$783,$A296,СВЦЭМ!$B$39:$B$782,C$278)+'СЕТ СН'!$F$13</f>
        <v>0</v>
      </c>
      <c r="D296" s="36">
        <f ca="1">SUMIFS(СВЦЭМ!$I$40:$I$783,СВЦЭМ!$A$40:$A$783,$A296,СВЦЭМ!$B$39:$B$782,D$278)+'СЕТ СН'!$F$13</f>
        <v>0</v>
      </c>
      <c r="E296" s="36">
        <f ca="1">SUMIFS(СВЦЭМ!$I$40:$I$783,СВЦЭМ!$A$40:$A$783,$A296,СВЦЭМ!$B$39:$B$782,E$278)+'СЕТ СН'!$F$13</f>
        <v>0</v>
      </c>
      <c r="F296" s="36">
        <f ca="1">SUMIFS(СВЦЭМ!$I$40:$I$783,СВЦЭМ!$A$40:$A$783,$A296,СВЦЭМ!$B$39:$B$782,F$278)+'СЕТ СН'!$F$13</f>
        <v>0</v>
      </c>
      <c r="G296" s="36">
        <f ca="1">SUMIFS(СВЦЭМ!$I$40:$I$783,СВЦЭМ!$A$40:$A$783,$A296,СВЦЭМ!$B$39:$B$782,G$278)+'СЕТ СН'!$F$13</f>
        <v>0</v>
      </c>
      <c r="H296" s="36">
        <f ca="1">SUMIFS(СВЦЭМ!$I$40:$I$783,СВЦЭМ!$A$40:$A$783,$A296,СВЦЭМ!$B$39:$B$782,H$278)+'СЕТ СН'!$F$13</f>
        <v>0</v>
      </c>
      <c r="I296" s="36">
        <f ca="1">SUMIFS(СВЦЭМ!$I$40:$I$783,СВЦЭМ!$A$40:$A$783,$A296,СВЦЭМ!$B$39:$B$782,I$278)+'СЕТ СН'!$F$13</f>
        <v>0</v>
      </c>
      <c r="J296" s="36">
        <f ca="1">SUMIFS(СВЦЭМ!$I$40:$I$783,СВЦЭМ!$A$40:$A$783,$A296,СВЦЭМ!$B$39:$B$782,J$278)+'СЕТ СН'!$F$13</f>
        <v>0</v>
      </c>
      <c r="K296" s="36">
        <f ca="1">SUMIFS(СВЦЭМ!$I$40:$I$783,СВЦЭМ!$A$40:$A$783,$A296,СВЦЭМ!$B$39:$B$782,K$278)+'СЕТ СН'!$F$13</f>
        <v>0</v>
      </c>
      <c r="L296" s="36">
        <f ca="1">SUMIFS(СВЦЭМ!$I$40:$I$783,СВЦЭМ!$A$40:$A$783,$A296,СВЦЭМ!$B$39:$B$782,L$278)+'СЕТ СН'!$F$13</f>
        <v>0</v>
      </c>
      <c r="M296" s="36">
        <f ca="1">SUMIFS(СВЦЭМ!$I$40:$I$783,СВЦЭМ!$A$40:$A$783,$A296,СВЦЭМ!$B$39:$B$782,M$278)+'СЕТ СН'!$F$13</f>
        <v>0</v>
      </c>
      <c r="N296" s="36">
        <f ca="1">SUMIFS(СВЦЭМ!$I$40:$I$783,СВЦЭМ!$A$40:$A$783,$A296,СВЦЭМ!$B$39:$B$782,N$278)+'СЕТ СН'!$F$13</f>
        <v>0</v>
      </c>
      <c r="O296" s="36">
        <f ca="1">SUMIFS(СВЦЭМ!$I$40:$I$783,СВЦЭМ!$A$40:$A$783,$A296,СВЦЭМ!$B$39:$B$782,O$278)+'СЕТ СН'!$F$13</f>
        <v>0</v>
      </c>
      <c r="P296" s="36">
        <f ca="1">SUMIFS(СВЦЭМ!$I$40:$I$783,СВЦЭМ!$A$40:$A$783,$A296,СВЦЭМ!$B$39:$B$782,P$278)+'СЕТ СН'!$F$13</f>
        <v>0</v>
      </c>
      <c r="Q296" s="36">
        <f ca="1">SUMIFS(СВЦЭМ!$I$40:$I$783,СВЦЭМ!$A$40:$A$783,$A296,СВЦЭМ!$B$39:$B$782,Q$278)+'СЕТ СН'!$F$13</f>
        <v>0</v>
      </c>
      <c r="R296" s="36">
        <f ca="1">SUMIFS(СВЦЭМ!$I$40:$I$783,СВЦЭМ!$A$40:$A$783,$A296,СВЦЭМ!$B$39:$B$782,R$278)+'СЕТ СН'!$F$13</f>
        <v>0</v>
      </c>
      <c r="S296" s="36">
        <f ca="1">SUMIFS(СВЦЭМ!$I$40:$I$783,СВЦЭМ!$A$40:$A$783,$A296,СВЦЭМ!$B$39:$B$782,S$278)+'СЕТ СН'!$F$13</f>
        <v>0</v>
      </c>
      <c r="T296" s="36">
        <f ca="1">SUMIFS(СВЦЭМ!$I$40:$I$783,СВЦЭМ!$A$40:$A$783,$A296,СВЦЭМ!$B$39:$B$782,T$278)+'СЕТ СН'!$F$13</f>
        <v>0</v>
      </c>
      <c r="U296" s="36">
        <f ca="1">SUMIFS(СВЦЭМ!$I$40:$I$783,СВЦЭМ!$A$40:$A$783,$A296,СВЦЭМ!$B$39:$B$782,U$278)+'СЕТ СН'!$F$13</f>
        <v>0</v>
      </c>
      <c r="V296" s="36">
        <f ca="1">SUMIFS(СВЦЭМ!$I$40:$I$783,СВЦЭМ!$A$40:$A$783,$A296,СВЦЭМ!$B$39:$B$782,V$278)+'СЕТ СН'!$F$13</f>
        <v>0</v>
      </c>
      <c r="W296" s="36">
        <f ca="1">SUMIFS(СВЦЭМ!$I$40:$I$783,СВЦЭМ!$A$40:$A$783,$A296,СВЦЭМ!$B$39:$B$782,W$278)+'СЕТ СН'!$F$13</f>
        <v>0</v>
      </c>
      <c r="X296" s="36">
        <f ca="1">SUMIFS(СВЦЭМ!$I$40:$I$783,СВЦЭМ!$A$40:$A$783,$A296,СВЦЭМ!$B$39:$B$782,X$278)+'СЕТ СН'!$F$13</f>
        <v>0</v>
      </c>
      <c r="Y296" s="36">
        <f ca="1">SUMIFS(СВЦЭМ!$I$40:$I$783,СВЦЭМ!$A$40:$A$783,$A296,СВЦЭМ!$B$39:$B$782,Y$278)+'СЕТ СН'!$F$13</f>
        <v>0</v>
      </c>
    </row>
    <row r="297" spans="1:25" ht="15.75" hidden="1" x14ac:dyDescent="0.2">
      <c r="A297" s="35">
        <f t="shared" si="8"/>
        <v>44611</v>
      </c>
      <c r="B297" s="36">
        <f ca="1">SUMIFS(СВЦЭМ!$I$40:$I$783,СВЦЭМ!$A$40:$A$783,$A297,СВЦЭМ!$B$39:$B$782,B$278)+'СЕТ СН'!$F$13</f>
        <v>0</v>
      </c>
      <c r="C297" s="36">
        <f ca="1">SUMIFS(СВЦЭМ!$I$40:$I$783,СВЦЭМ!$A$40:$A$783,$A297,СВЦЭМ!$B$39:$B$782,C$278)+'СЕТ СН'!$F$13</f>
        <v>0</v>
      </c>
      <c r="D297" s="36">
        <f ca="1">SUMIFS(СВЦЭМ!$I$40:$I$783,СВЦЭМ!$A$40:$A$783,$A297,СВЦЭМ!$B$39:$B$782,D$278)+'СЕТ СН'!$F$13</f>
        <v>0</v>
      </c>
      <c r="E297" s="36">
        <f ca="1">SUMIFS(СВЦЭМ!$I$40:$I$783,СВЦЭМ!$A$40:$A$783,$A297,СВЦЭМ!$B$39:$B$782,E$278)+'СЕТ СН'!$F$13</f>
        <v>0</v>
      </c>
      <c r="F297" s="36">
        <f ca="1">SUMIFS(СВЦЭМ!$I$40:$I$783,СВЦЭМ!$A$40:$A$783,$A297,СВЦЭМ!$B$39:$B$782,F$278)+'СЕТ СН'!$F$13</f>
        <v>0</v>
      </c>
      <c r="G297" s="36">
        <f ca="1">SUMIFS(СВЦЭМ!$I$40:$I$783,СВЦЭМ!$A$40:$A$783,$A297,СВЦЭМ!$B$39:$B$782,G$278)+'СЕТ СН'!$F$13</f>
        <v>0</v>
      </c>
      <c r="H297" s="36">
        <f ca="1">SUMIFS(СВЦЭМ!$I$40:$I$783,СВЦЭМ!$A$40:$A$783,$A297,СВЦЭМ!$B$39:$B$782,H$278)+'СЕТ СН'!$F$13</f>
        <v>0</v>
      </c>
      <c r="I297" s="36">
        <f ca="1">SUMIFS(СВЦЭМ!$I$40:$I$783,СВЦЭМ!$A$40:$A$783,$A297,СВЦЭМ!$B$39:$B$782,I$278)+'СЕТ СН'!$F$13</f>
        <v>0</v>
      </c>
      <c r="J297" s="36">
        <f ca="1">SUMIFS(СВЦЭМ!$I$40:$I$783,СВЦЭМ!$A$40:$A$783,$A297,СВЦЭМ!$B$39:$B$782,J$278)+'СЕТ СН'!$F$13</f>
        <v>0</v>
      </c>
      <c r="K297" s="36">
        <f ca="1">SUMIFS(СВЦЭМ!$I$40:$I$783,СВЦЭМ!$A$40:$A$783,$A297,СВЦЭМ!$B$39:$B$782,K$278)+'СЕТ СН'!$F$13</f>
        <v>0</v>
      </c>
      <c r="L297" s="36">
        <f ca="1">SUMIFS(СВЦЭМ!$I$40:$I$783,СВЦЭМ!$A$40:$A$783,$A297,СВЦЭМ!$B$39:$B$782,L$278)+'СЕТ СН'!$F$13</f>
        <v>0</v>
      </c>
      <c r="M297" s="36">
        <f ca="1">SUMIFS(СВЦЭМ!$I$40:$I$783,СВЦЭМ!$A$40:$A$783,$A297,СВЦЭМ!$B$39:$B$782,M$278)+'СЕТ СН'!$F$13</f>
        <v>0</v>
      </c>
      <c r="N297" s="36">
        <f ca="1">SUMIFS(СВЦЭМ!$I$40:$I$783,СВЦЭМ!$A$40:$A$783,$A297,СВЦЭМ!$B$39:$B$782,N$278)+'СЕТ СН'!$F$13</f>
        <v>0</v>
      </c>
      <c r="O297" s="36">
        <f ca="1">SUMIFS(СВЦЭМ!$I$40:$I$783,СВЦЭМ!$A$40:$A$783,$A297,СВЦЭМ!$B$39:$B$782,O$278)+'СЕТ СН'!$F$13</f>
        <v>0</v>
      </c>
      <c r="P297" s="36">
        <f ca="1">SUMIFS(СВЦЭМ!$I$40:$I$783,СВЦЭМ!$A$40:$A$783,$A297,СВЦЭМ!$B$39:$B$782,P$278)+'СЕТ СН'!$F$13</f>
        <v>0</v>
      </c>
      <c r="Q297" s="36">
        <f ca="1">SUMIFS(СВЦЭМ!$I$40:$I$783,СВЦЭМ!$A$40:$A$783,$A297,СВЦЭМ!$B$39:$B$782,Q$278)+'СЕТ СН'!$F$13</f>
        <v>0</v>
      </c>
      <c r="R297" s="36">
        <f ca="1">SUMIFS(СВЦЭМ!$I$40:$I$783,СВЦЭМ!$A$40:$A$783,$A297,СВЦЭМ!$B$39:$B$782,R$278)+'СЕТ СН'!$F$13</f>
        <v>0</v>
      </c>
      <c r="S297" s="36">
        <f ca="1">SUMIFS(СВЦЭМ!$I$40:$I$783,СВЦЭМ!$A$40:$A$783,$A297,СВЦЭМ!$B$39:$B$782,S$278)+'СЕТ СН'!$F$13</f>
        <v>0</v>
      </c>
      <c r="T297" s="36">
        <f ca="1">SUMIFS(СВЦЭМ!$I$40:$I$783,СВЦЭМ!$A$40:$A$783,$A297,СВЦЭМ!$B$39:$B$782,T$278)+'СЕТ СН'!$F$13</f>
        <v>0</v>
      </c>
      <c r="U297" s="36">
        <f ca="1">SUMIFS(СВЦЭМ!$I$40:$I$783,СВЦЭМ!$A$40:$A$783,$A297,СВЦЭМ!$B$39:$B$782,U$278)+'СЕТ СН'!$F$13</f>
        <v>0</v>
      </c>
      <c r="V297" s="36">
        <f ca="1">SUMIFS(СВЦЭМ!$I$40:$I$783,СВЦЭМ!$A$40:$A$783,$A297,СВЦЭМ!$B$39:$B$782,V$278)+'СЕТ СН'!$F$13</f>
        <v>0</v>
      </c>
      <c r="W297" s="36">
        <f ca="1">SUMIFS(СВЦЭМ!$I$40:$I$783,СВЦЭМ!$A$40:$A$783,$A297,СВЦЭМ!$B$39:$B$782,W$278)+'СЕТ СН'!$F$13</f>
        <v>0</v>
      </c>
      <c r="X297" s="36">
        <f ca="1">SUMIFS(СВЦЭМ!$I$40:$I$783,СВЦЭМ!$A$40:$A$783,$A297,СВЦЭМ!$B$39:$B$782,X$278)+'СЕТ СН'!$F$13</f>
        <v>0</v>
      </c>
      <c r="Y297" s="36">
        <f ca="1">SUMIFS(СВЦЭМ!$I$40:$I$783,СВЦЭМ!$A$40:$A$783,$A297,СВЦЭМ!$B$39:$B$782,Y$278)+'СЕТ СН'!$F$13</f>
        <v>0</v>
      </c>
    </row>
    <row r="298" spans="1:25" ht="15.75" hidden="1" x14ac:dyDescent="0.2">
      <c r="A298" s="35">
        <f t="shared" si="8"/>
        <v>44612</v>
      </c>
      <c r="B298" s="36">
        <f ca="1">SUMIFS(СВЦЭМ!$I$40:$I$783,СВЦЭМ!$A$40:$A$783,$A298,СВЦЭМ!$B$39:$B$782,B$278)+'СЕТ СН'!$F$13</f>
        <v>0</v>
      </c>
      <c r="C298" s="36">
        <f ca="1">SUMIFS(СВЦЭМ!$I$40:$I$783,СВЦЭМ!$A$40:$A$783,$A298,СВЦЭМ!$B$39:$B$782,C$278)+'СЕТ СН'!$F$13</f>
        <v>0</v>
      </c>
      <c r="D298" s="36">
        <f ca="1">SUMIFS(СВЦЭМ!$I$40:$I$783,СВЦЭМ!$A$40:$A$783,$A298,СВЦЭМ!$B$39:$B$782,D$278)+'СЕТ СН'!$F$13</f>
        <v>0</v>
      </c>
      <c r="E298" s="36">
        <f ca="1">SUMIFS(СВЦЭМ!$I$40:$I$783,СВЦЭМ!$A$40:$A$783,$A298,СВЦЭМ!$B$39:$B$782,E$278)+'СЕТ СН'!$F$13</f>
        <v>0</v>
      </c>
      <c r="F298" s="36">
        <f ca="1">SUMIFS(СВЦЭМ!$I$40:$I$783,СВЦЭМ!$A$40:$A$783,$A298,СВЦЭМ!$B$39:$B$782,F$278)+'СЕТ СН'!$F$13</f>
        <v>0</v>
      </c>
      <c r="G298" s="36">
        <f ca="1">SUMIFS(СВЦЭМ!$I$40:$I$783,СВЦЭМ!$A$40:$A$783,$A298,СВЦЭМ!$B$39:$B$782,G$278)+'СЕТ СН'!$F$13</f>
        <v>0</v>
      </c>
      <c r="H298" s="36">
        <f ca="1">SUMIFS(СВЦЭМ!$I$40:$I$783,СВЦЭМ!$A$40:$A$783,$A298,СВЦЭМ!$B$39:$B$782,H$278)+'СЕТ СН'!$F$13</f>
        <v>0</v>
      </c>
      <c r="I298" s="36">
        <f ca="1">SUMIFS(СВЦЭМ!$I$40:$I$783,СВЦЭМ!$A$40:$A$783,$A298,СВЦЭМ!$B$39:$B$782,I$278)+'СЕТ СН'!$F$13</f>
        <v>0</v>
      </c>
      <c r="J298" s="36">
        <f ca="1">SUMIFS(СВЦЭМ!$I$40:$I$783,СВЦЭМ!$A$40:$A$783,$A298,СВЦЭМ!$B$39:$B$782,J$278)+'СЕТ СН'!$F$13</f>
        <v>0</v>
      </c>
      <c r="K298" s="36">
        <f ca="1">SUMIFS(СВЦЭМ!$I$40:$I$783,СВЦЭМ!$A$40:$A$783,$A298,СВЦЭМ!$B$39:$B$782,K$278)+'СЕТ СН'!$F$13</f>
        <v>0</v>
      </c>
      <c r="L298" s="36">
        <f ca="1">SUMIFS(СВЦЭМ!$I$40:$I$783,СВЦЭМ!$A$40:$A$783,$A298,СВЦЭМ!$B$39:$B$782,L$278)+'СЕТ СН'!$F$13</f>
        <v>0</v>
      </c>
      <c r="M298" s="36">
        <f ca="1">SUMIFS(СВЦЭМ!$I$40:$I$783,СВЦЭМ!$A$40:$A$783,$A298,СВЦЭМ!$B$39:$B$782,M$278)+'СЕТ СН'!$F$13</f>
        <v>0</v>
      </c>
      <c r="N298" s="36">
        <f ca="1">SUMIFS(СВЦЭМ!$I$40:$I$783,СВЦЭМ!$A$40:$A$783,$A298,СВЦЭМ!$B$39:$B$782,N$278)+'СЕТ СН'!$F$13</f>
        <v>0</v>
      </c>
      <c r="O298" s="36">
        <f ca="1">SUMIFS(СВЦЭМ!$I$40:$I$783,СВЦЭМ!$A$40:$A$783,$A298,СВЦЭМ!$B$39:$B$782,O$278)+'СЕТ СН'!$F$13</f>
        <v>0</v>
      </c>
      <c r="P298" s="36">
        <f ca="1">SUMIFS(СВЦЭМ!$I$40:$I$783,СВЦЭМ!$A$40:$A$783,$A298,СВЦЭМ!$B$39:$B$782,P$278)+'СЕТ СН'!$F$13</f>
        <v>0</v>
      </c>
      <c r="Q298" s="36">
        <f ca="1">SUMIFS(СВЦЭМ!$I$40:$I$783,СВЦЭМ!$A$40:$A$783,$A298,СВЦЭМ!$B$39:$B$782,Q$278)+'СЕТ СН'!$F$13</f>
        <v>0</v>
      </c>
      <c r="R298" s="36">
        <f ca="1">SUMIFS(СВЦЭМ!$I$40:$I$783,СВЦЭМ!$A$40:$A$783,$A298,СВЦЭМ!$B$39:$B$782,R$278)+'СЕТ СН'!$F$13</f>
        <v>0</v>
      </c>
      <c r="S298" s="36">
        <f ca="1">SUMIFS(СВЦЭМ!$I$40:$I$783,СВЦЭМ!$A$40:$A$783,$A298,СВЦЭМ!$B$39:$B$782,S$278)+'СЕТ СН'!$F$13</f>
        <v>0</v>
      </c>
      <c r="T298" s="36">
        <f ca="1">SUMIFS(СВЦЭМ!$I$40:$I$783,СВЦЭМ!$A$40:$A$783,$A298,СВЦЭМ!$B$39:$B$782,T$278)+'СЕТ СН'!$F$13</f>
        <v>0</v>
      </c>
      <c r="U298" s="36">
        <f ca="1">SUMIFS(СВЦЭМ!$I$40:$I$783,СВЦЭМ!$A$40:$A$783,$A298,СВЦЭМ!$B$39:$B$782,U$278)+'СЕТ СН'!$F$13</f>
        <v>0</v>
      </c>
      <c r="V298" s="36">
        <f ca="1">SUMIFS(СВЦЭМ!$I$40:$I$783,СВЦЭМ!$A$40:$A$783,$A298,СВЦЭМ!$B$39:$B$782,V$278)+'СЕТ СН'!$F$13</f>
        <v>0</v>
      </c>
      <c r="W298" s="36">
        <f ca="1">SUMIFS(СВЦЭМ!$I$40:$I$783,СВЦЭМ!$A$40:$A$783,$A298,СВЦЭМ!$B$39:$B$782,W$278)+'СЕТ СН'!$F$13</f>
        <v>0</v>
      </c>
      <c r="X298" s="36">
        <f ca="1">SUMIFS(СВЦЭМ!$I$40:$I$783,СВЦЭМ!$A$40:$A$783,$A298,СВЦЭМ!$B$39:$B$782,X$278)+'СЕТ СН'!$F$13</f>
        <v>0</v>
      </c>
      <c r="Y298" s="36">
        <f ca="1">SUMIFS(СВЦЭМ!$I$40:$I$783,СВЦЭМ!$A$40:$A$783,$A298,СВЦЭМ!$B$39:$B$782,Y$278)+'СЕТ СН'!$F$13</f>
        <v>0</v>
      </c>
    </row>
    <row r="299" spans="1:25" ht="15.75" hidden="1" x14ac:dyDescent="0.2">
      <c r="A299" s="35">
        <f t="shared" si="8"/>
        <v>44613</v>
      </c>
      <c r="B299" s="36">
        <f ca="1">SUMIFS(СВЦЭМ!$I$40:$I$783,СВЦЭМ!$A$40:$A$783,$A299,СВЦЭМ!$B$39:$B$782,B$278)+'СЕТ СН'!$F$13</f>
        <v>0</v>
      </c>
      <c r="C299" s="36">
        <f ca="1">SUMIFS(СВЦЭМ!$I$40:$I$783,СВЦЭМ!$A$40:$A$783,$A299,СВЦЭМ!$B$39:$B$782,C$278)+'СЕТ СН'!$F$13</f>
        <v>0</v>
      </c>
      <c r="D299" s="36">
        <f ca="1">SUMIFS(СВЦЭМ!$I$40:$I$783,СВЦЭМ!$A$40:$A$783,$A299,СВЦЭМ!$B$39:$B$782,D$278)+'СЕТ СН'!$F$13</f>
        <v>0</v>
      </c>
      <c r="E299" s="36">
        <f ca="1">SUMIFS(СВЦЭМ!$I$40:$I$783,СВЦЭМ!$A$40:$A$783,$A299,СВЦЭМ!$B$39:$B$782,E$278)+'СЕТ СН'!$F$13</f>
        <v>0</v>
      </c>
      <c r="F299" s="36">
        <f ca="1">SUMIFS(СВЦЭМ!$I$40:$I$783,СВЦЭМ!$A$40:$A$783,$A299,СВЦЭМ!$B$39:$B$782,F$278)+'СЕТ СН'!$F$13</f>
        <v>0</v>
      </c>
      <c r="G299" s="36">
        <f ca="1">SUMIFS(СВЦЭМ!$I$40:$I$783,СВЦЭМ!$A$40:$A$783,$A299,СВЦЭМ!$B$39:$B$782,G$278)+'СЕТ СН'!$F$13</f>
        <v>0</v>
      </c>
      <c r="H299" s="36">
        <f ca="1">SUMIFS(СВЦЭМ!$I$40:$I$783,СВЦЭМ!$A$40:$A$783,$A299,СВЦЭМ!$B$39:$B$782,H$278)+'СЕТ СН'!$F$13</f>
        <v>0</v>
      </c>
      <c r="I299" s="36">
        <f ca="1">SUMIFS(СВЦЭМ!$I$40:$I$783,СВЦЭМ!$A$40:$A$783,$A299,СВЦЭМ!$B$39:$B$782,I$278)+'СЕТ СН'!$F$13</f>
        <v>0</v>
      </c>
      <c r="J299" s="36">
        <f ca="1">SUMIFS(СВЦЭМ!$I$40:$I$783,СВЦЭМ!$A$40:$A$783,$A299,СВЦЭМ!$B$39:$B$782,J$278)+'СЕТ СН'!$F$13</f>
        <v>0</v>
      </c>
      <c r="K299" s="36">
        <f ca="1">SUMIFS(СВЦЭМ!$I$40:$I$783,СВЦЭМ!$A$40:$A$783,$A299,СВЦЭМ!$B$39:$B$782,K$278)+'СЕТ СН'!$F$13</f>
        <v>0</v>
      </c>
      <c r="L299" s="36">
        <f ca="1">SUMIFS(СВЦЭМ!$I$40:$I$783,СВЦЭМ!$A$40:$A$783,$A299,СВЦЭМ!$B$39:$B$782,L$278)+'СЕТ СН'!$F$13</f>
        <v>0</v>
      </c>
      <c r="M299" s="36">
        <f ca="1">SUMIFS(СВЦЭМ!$I$40:$I$783,СВЦЭМ!$A$40:$A$783,$A299,СВЦЭМ!$B$39:$B$782,M$278)+'СЕТ СН'!$F$13</f>
        <v>0</v>
      </c>
      <c r="N299" s="36">
        <f ca="1">SUMIFS(СВЦЭМ!$I$40:$I$783,СВЦЭМ!$A$40:$A$783,$A299,СВЦЭМ!$B$39:$B$782,N$278)+'СЕТ СН'!$F$13</f>
        <v>0</v>
      </c>
      <c r="O299" s="36">
        <f ca="1">SUMIFS(СВЦЭМ!$I$40:$I$783,СВЦЭМ!$A$40:$A$783,$A299,СВЦЭМ!$B$39:$B$782,O$278)+'СЕТ СН'!$F$13</f>
        <v>0</v>
      </c>
      <c r="P299" s="36">
        <f ca="1">SUMIFS(СВЦЭМ!$I$40:$I$783,СВЦЭМ!$A$40:$A$783,$A299,СВЦЭМ!$B$39:$B$782,P$278)+'СЕТ СН'!$F$13</f>
        <v>0</v>
      </c>
      <c r="Q299" s="36">
        <f ca="1">SUMIFS(СВЦЭМ!$I$40:$I$783,СВЦЭМ!$A$40:$A$783,$A299,СВЦЭМ!$B$39:$B$782,Q$278)+'СЕТ СН'!$F$13</f>
        <v>0</v>
      </c>
      <c r="R299" s="36">
        <f ca="1">SUMIFS(СВЦЭМ!$I$40:$I$783,СВЦЭМ!$A$40:$A$783,$A299,СВЦЭМ!$B$39:$B$782,R$278)+'СЕТ СН'!$F$13</f>
        <v>0</v>
      </c>
      <c r="S299" s="36">
        <f ca="1">SUMIFS(СВЦЭМ!$I$40:$I$783,СВЦЭМ!$A$40:$A$783,$A299,СВЦЭМ!$B$39:$B$782,S$278)+'СЕТ СН'!$F$13</f>
        <v>0</v>
      </c>
      <c r="T299" s="36">
        <f ca="1">SUMIFS(СВЦЭМ!$I$40:$I$783,СВЦЭМ!$A$40:$A$783,$A299,СВЦЭМ!$B$39:$B$782,T$278)+'СЕТ СН'!$F$13</f>
        <v>0</v>
      </c>
      <c r="U299" s="36">
        <f ca="1">SUMIFS(СВЦЭМ!$I$40:$I$783,СВЦЭМ!$A$40:$A$783,$A299,СВЦЭМ!$B$39:$B$782,U$278)+'СЕТ СН'!$F$13</f>
        <v>0</v>
      </c>
      <c r="V299" s="36">
        <f ca="1">SUMIFS(СВЦЭМ!$I$40:$I$783,СВЦЭМ!$A$40:$A$783,$A299,СВЦЭМ!$B$39:$B$782,V$278)+'СЕТ СН'!$F$13</f>
        <v>0</v>
      </c>
      <c r="W299" s="36">
        <f ca="1">SUMIFS(СВЦЭМ!$I$40:$I$783,СВЦЭМ!$A$40:$A$783,$A299,СВЦЭМ!$B$39:$B$782,W$278)+'СЕТ СН'!$F$13</f>
        <v>0</v>
      </c>
      <c r="X299" s="36">
        <f ca="1">SUMIFS(СВЦЭМ!$I$40:$I$783,СВЦЭМ!$A$40:$A$783,$A299,СВЦЭМ!$B$39:$B$782,X$278)+'СЕТ СН'!$F$13</f>
        <v>0</v>
      </c>
      <c r="Y299" s="36">
        <f ca="1">SUMIFS(СВЦЭМ!$I$40:$I$783,СВЦЭМ!$A$40:$A$783,$A299,СВЦЭМ!$B$39:$B$782,Y$278)+'СЕТ СН'!$F$13</f>
        <v>0</v>
      </c>
    </row>
    <row r="300" spans="1:25" ht="15.75" hidden="1" x14ac:dyDescent="0.2">
      <c r="A300" s="35">
        <f t="shared" si="8"/>
        <v>44614</v>
      </c>
      <c r="B300" s="36">
        <f ca="1">SUMIFS(СВЦЭМ!$I$40:$I$783,СВЦЭМ!$A$40:$A$783,$A300,СВЦЭМ!$B$39:$B$782,B$278)+'СЕТ СН'!$F$13</f>
        <v>0</v>
      </c>
      <c r="C300" s="36">
        <f ca="1">SUMIFS(СВЦЭМ!$I$40:$I$783,СВЦЭМ!$A$40:$A$783,$A300,СВЦЭМ!$B$39:$B$782,C$278)+'СЕТ СН'!$F$13</f>
        <v>0</v>
      </c>
      <c r="D300" s="36">
        <f ca="1">SUMIFS(СВЦЭМ!$I$40:$I$783,СВЦЭМ!$A$40:$A$783,$A300,СВЦЭМ!$B$39:$B$782,D$278)+'СЕТ СН'!$F$13</f>
        <v>0</v>
      </c>
      <c r="E300" s="36">
        <f ca="1">SUMIFS(СВЦЭМ!$I$40:$I$783,СВЦЭМ!$A$40:$A$783,$A300,СВЦЭМ!$B$39:$B$782,E$278)+'СЕТ СН'!$F$13</f>
        <v>0</v>
      </c>
      <c r="F300" s="36">
        <f ca="1">SUMIFS(СВЦЭМ!$I$40:$I$783,СВЦЭМ!$A$40:$A$783,$A300,СВЦЭМ!$B$39:$B$782,F$278)+'СЕТ СН'!$F$13</f>
        <v>0</v>
      </c>
      <c r="G300" s="36">
        <f ca="1">SUMIFS(СВЦЭМ!$I$40:$I$783,СВЦЭМ!$A$40:$A$783,$A300,СВЦЭМ!$B$39:$B$782,G$278)+'СЕТ СН'!$F$13</f>
        <v>0</v>
      </c>
      <c r="H300" s="36">
        <f ca="1">SUMIFS(СВЦЭМ!$I$40:$I$783,СВЦЭМ!$A$40:$A$783,$A300,СВЦЭМ!$B$39:$B$782,H$278)+'СЕТ СН'!$F$13</f>
        <v>0</v>
      </c>
      <c r="I300" s="36">
        <f ca="1">SUMIFS(СВЦЭМ!$I$40:$I$783,СВЦЭМ!$A$40:$A$783,$A300,СВЦЭМ!$B$39:$B$782,I$278)+'СЕТ СН'!$F$13</f>
        <v>0</v>
      </c>
      <c r="J300" s="36">
        <f ca="1">SUMIFS(СВЦЭМ!$I$40:$I$783,СВЦЭМ!$A$40:$A$783,$A300,СВЦЭМ!$B$39:$B$782,J$278)+'СЕТ СН'!$F$13</f>
        <v>0</v>
      </c>
      <c r="K300" s="36">
        <f ca="1">SUMIFS(СВЦЭМ!$I$40:$I$783,СВЦЭМ!$A$40:$A$783,$A300,СВЦЭМ!$B$39:$B$782,K$278)+'СЕТ СН'!$F$13</f>
        <v>0</v>
      </c>
      <c r="L300" s="36">
        <f ca="1">SUMIFS(СВЦЭМ!$I$40:$I$783,СВЦЭМ!$A$40:$A$783,$A300,СВЦЭМ!$B$39:$B$782,L$278)+'СЕТ СН'!$F$13</f>
        <v>0</v>
      </c>
      <c r="M300" s="36">
        <f ca="1">SUMIFS(СВЦЭМ!$I$40:$I$783,СВЦЭМ!$A$40:$A$783,$A300,СВЦЭМ!$B$39:$B$782,M$278)+'СЕТ СН'!$F$13</f>
        <v>0</v>
      </c>
      <c r="N300" s="36">
        <f ca="1">SUMIFS(СВЦЭМ!$I$40:$I$783,СВЦЭМ!$A$40:$A$783,$A300,СВЦЭМ!$B$39:$B$782,N$278)+'СЕТ СН'!$F$13</f>
        <v>0</v>
      </c>
      <c r="O300" s="36">
        <f ca="1">SUMIFS(СВЦЭМ!$I$40:$I$783,СВЦЭМ!$A$40:$A$783,$A300,СВЦЭМ!$B$39:$B$782,O$278)+'СЕТ СН'!$F$13</f>
        <v>0</v>
      </c>
      <c r="P300" s="36">
        <f ca="1">SUMIFS(СВЦЭМ!$I$40:$I$783,СВЦЭМ!$A$40:$A$783,$A300,СВЦЭМ!$B$39:$B$782,P$278)+'СЕТ СН'!$F$13</f>
        <v>0</v>
      </c>
      <c r="Q300" s="36">
        <f ca="1">SUMIFS(СВЦЭМ!$I$40:$I$783,СВЦЭМ!$A$40:$A$783,$A300,СВЦЭМ!$B$39:$B$782,Q$278)+'СЕТ СН'!$F$13</f>
        <v>0</v>
      </c>
      <c r="R300" s="36">
        <f ca="1">SUMIFS(СВЦЭМ!$I$40:$I$783,СВЦЭМ!$A$40:$A$783,$A300,СВЦЭМ!$B$39:$B$782,R$278)+'СЕТ СН'!$F$13</f>
        <v>0</v>
      </c>
      <c r="S300" s="36">
        <f ca="1">SUMIFS(СВЦЭМ!$I$40:$I$783,СВЦЭМ!$A$40:$A$783,$A300,СВЦЭМ!$B$39:$B$782,S$278)+'СЕТ СН'!$F$13</f>
        <v>0</v>
      </c>
      <c r="T300" s="36">
        <f ca="1">SUMIFS(СВЦЭМ!$I$40:$I$783,СВЦЭМ!$A$40:$A$783,$A300,СВЦЭМ!$B$39:$B$782,T$278)+'СЕТ СН'!$F$13</f>
        <v>0</v>
      </c>
      <c r="U300" s="36">
        <f ca="1">SUMIFS(СВЦЭМ!$I$40:$I$783,СВЦЭМ!$A$40:$A$783,$A300,СВЦЭМ!$B$39:$B$782,U$278)+'СЕТ СН'!$F$13</f>
        <v>0</v>
      </c>
      <c r="V300" s="36">
        <f ca="1">SUMIFS(СВЦЭМ!$I$40:$I$783,СВЦЭМ!$A$40:$A$783,$A300,СВЦЭМ!$B$39:$B$782,V$278)+'СЕТ СН'!$F$13</f>
        <v>0</v>
      </c>
      <c r="W300" s="36">
        <f ca="1">SUMIFS(СВЦЭМ!$I$40:$I$783,СВЦЭМ!$A$40:$A$783,$A300,СВЦЭМ!$B$39:$B$782,W$278)+'СЕТ СН'!$F$13</f>
        <v>0</v>
      </c>
      <c r="X300" s="36">
        <f ca="1">SUMIFS(СВЦЭМ!$I$40:$I$783,СВЦЭМ!$A$40:$A$783,$A300,СВЦЭМ!$B$39:$B$782,X$278)+'СЕТ СН'!$F$13</f>
        <v>0</v>
      </c>
      <c r="Y300" s="36">
        <f ca="1">SUMIFS(СВЦЭМ!$I$40:$I$783,СВЦЭМ!$A$40:$A$783,$A300,СВЦЭМ!$B$39:$B$782,Y$278)+'СЕТ СН'!$F$13</f>
        <v>0</v>
      </c>
    </row>
    <row r="301" spans="1:25" ht="15.75" hidden="1" x14ac:dyDescent="0.2">
      <c r="A301" s="35">
        <f t="shared" si="8"/>
        <v>44615</v>
      </c>
      <c r="B301" s="36">
        <f ca="1">SUMIFS(СВЦЭМ!$I$40:$I$783,СВЦЭМ!$A$40:$A$783,$A301,СВЦЭМ!$B$39:$B$782,B$278)+'СЕТ СН'!$F$13</f>
        <v>0</v>
      </c>
      <c r="C301" s="36">
        <f ca="1">SUMIFS(СВЦЭМ!$I$40:$I$783,СВЦЭМ!$A$40:$A$783,$A301,СВЦЭМ!$B$39:$B$782,C$278)+'СЕТ СН'!$F$13</f>
        <v>0</v>
      </c>
      <c r="D301" s="36">
        <f ca="1">SUMIFS(СВЦЭМ!$I$40:$I$783,СВЦЭМ!$A$40:$A$783,$A301,СВЦЭМ!$B$39:$B$782,D$278)+'СЕТ СН'!$F$13</f>
        <v>0</v>
      </c>
      <c r="E301" s="36">
        <f ca="1">SUMIFS(СВЦЭМ!$I$40:$I$783,СВЦЭМ!$A$40:$A$783,$A301,СВЦЭМ!$B$39:$B$782,E$278)+'СЕТ СН'!$F$13</f>
        <v>0</v>
      </c>
      <c r="F301" s="36">
        <f ca="1">SUMIFS(СВЦЭМ!$I$40:$I$783,СВЦЭМ!$A$40:$A$783,$A301,СВЦЭМ!$B$39:$B$782,F$278)+'СЕТ СН'!$F$13</f>
        <v>0</v>
      </c>
      <c r="G301" s="36">
        <f ca="1">SUMIFS(СВЦЭМ!$I$40:$I$783,СВЦЭМ!$A$40:$A$783,$A301,СВЦЭМ!$B$39:$B$782,G$278)+'СЕТ СН'!$F$13</f>
        <v>0</v>
      </c>
      <c r="H301" s="36">
        <f ca="1">SUMIFS(СВЦЭМ!$I$40:$I$783,СВЦЭМ!$A$40:$A$783,$A301,СВЦЭМ!$B$39:$B$782,H$278)+'СЕТ СН'!$F$13</f>
        <v>0</v>
      </c>
      <c r="I301" s="36">
        <f ca="1">SUMIFS(СВЦЭМ!$I$40:$I$783,СВЦЭМ!$A$40:$A$783,$A301,СВЦЭМ!$B$39:$B$782,I$278)+'СЕТ СН'!$F$13</f>
        <v>0</v>
      </c>
      <c r="J301" s="36">
        <f ca="1">SUMIFS(СВЦЭМ!$I$40:$I$783,СВЦЭМ!$A$40:$A$783,$A301,СВЦЭМ!$B$39:$B$782,J$278)+'СЕТ СН'!$F$13</f>
        <v>0</v>
      </c>
      <c r="K301" s="36">
        <f ca="1">SUMIFS(СВЦЭМ!$I$40:$I$783,СВЦЭМ!$A$40:$A$783,$A301,СВЦЭМ!$B$39:$B$782,K$278)+'СЕТ СН'!$F$13</f>
        <v>0</v>
      </c>
      <c r="L301" s="36">
        <f ca="1">SUMIFS(СВЦЭМ!$I$40:$I$783,СВЦЭМ!$A$40:$A$783,$A301,СВЦЭМ!$B$39:$B$782,L$278)+'СЕТ СН'!$F$13</f>
        <v>0</v>
      </c>
      <c r="M301" s="36">
        <f ca="1">SUMIFS(СВЦЭМ!$I$40:$I$783,СВЦЭМ!$A$40:$A$783,$A301,СВЦЭМ!$B$39:$B$782,M$278)+'СЕТ СН'!$F$13</f>
        <v>0</v>
      </c>
      <c r="N301" s="36">
        <f ca="1">SUMIFS(СВЦЭМ!$I$40:$I$783,СВЦЭМ!$A$40:$A$783,$A301,СВЦЭМ!$B$39:$B$782,N$278)+'СЕТ СН'!$F$13</f>
        <v>0</v>
      </c>
      <c r="O301" s="36">
        <f ca="1">SUMIFS(СВЦЭМ!$I$40:$I$783,СВЦЭМ!$A$40:$A$783,$A301,СВЦЭМ!$B$39:$B$782,O$278)+'СЕТ СН'!$F$13</f>
        <v>0</v>
      </c>
      <c r="P301" s="36">
        <f ca="1">SUMIFS(СВЦЭМ!$I$40:$I$783,СВЦЭМ!$A$40:$A$783,$A301,СВЦЭМ!$B$39:$B$782,P$278)+'СЕТ СН'!$F$13</f>
        <v>0</v>
      </c>
      <c r="Q301" s="36">
        <f ca="1">SUMIFS(СВЦЭМ!$I$40:$I$783,СВЦЭМ!$A$40:$A$783,$A301,СВЦЭМ!$B$39:$B$782,Q$278)+'СЕТ СН'!$F$13</f>
        <v>0</v>
      </c>
      <c r="R301" s="36">
        <f ca="1">SUMIFS(СВЦЭМ!$I$40:$I$783,СВЦЭМ!$A$40:$A$783,$A301,СВЦЭМ!$B$39:$B$782,R$278)+'СЕТ СН'!$F$13</f>
        <v>0</v>
      </c>
      <c r="S301" s="36">
        <f ca="1">SUMIFS(СВЦЭМ!$I$40:$I$783,СВЦЭМ!$A$40:$A$783,$A301,СВЦЭМ!$B$39:$B$782,S$278)+'СЕТ СН'!$F$13</f>
        <v>0</v>
      </c>
      <c r="T301" s="36">
        <f ca="1">SUMIFS(СВЦЭМ!$I$40:$I$783,СВЦЭМ!$A$40:$A$783,$A301,СВЦЭМ!$B$39:$B$782,T$278)+'СЕТ СН'!$F$13</f>
        <v>0</v>
      </c>
      <c r="U301" s="36">
        <f ca="1">SUMIFS(СВЦЭМ!$I$40:$I$783,СВЦЭМ!$A$40:$A$783,$A301,СВЦЭМ!$B$39:$B$782,U$278)+'СЕТ СН'!$F$13</f>
        <v>0</v>
      </c>
      <c r="V301" s="36">
        <f ca="1">SUMIFS(СВЦЭМ!$I$40:$I$783,СВЦЭМ!$A$40:$A$783,$A301,СВЦЭМ!$B$39:$B$782,V$278)+'СЕТ СН'!$F$13</f>
        <v>0</v>
      </c>
      <c r="W301" s="36">
        <f ca="1">SUMIFS(СВЦЭМ!$I$40:$I$783,СВЦЭМ!$A$40:$A$783,$A301,СВЦЭМ!$B$39:$B$782,W$278)+'СЕТ СН'!$F$13</f>
        <v>0</v>
      </c>
      <c r="X301" s="36">
        <f ca="1">SUMIFS(СВЦЭМ!$I$40:$I$783,СВЦЭМ!$A$40:$A$783,$A301,СВЦЭМ!$B$39:$B$782,X$278)+'СЕТ СН'!$F$13</f>
        <v>0</v>
      </c>
      <c r="Y301" s="36">
        <f ca="1">SUMIFS(СВЦЭМ!$I$40:$I$783,СВЦЭМ!$A$40:$A$783,$A301,СВЦЭМ!$B$39:$B$782,Y$278)+'СЕТ СН'!$F$13</f>
        <v>0</v>
      </c>
    </row>
    <row r="302" spans="1:25" ht="15.75" hidden="1" x14ac:dyDescent="0.2">
      <c r="A302" s="35">
        <f t="shared" si="8"/>
        <v>44616</v>
      </c>
      <c r="B302" s="36">
        <f ca="1">SUMIFS(СВЦЭМ!$I$40:$I$783,СВЦЭМ!$A$40:$A$783,$A302,СВЦЭМ!$B$39:$B$782,B$278)+'СЕТ СН'!$F$13</f>
        <v>0</v>
      </c>
      <c r="C302" s="36">
        <f ca="1">SUMIFS(СВЦЭМ!$I$40:$I$783,СВЦЭМ!$A$40:$A$783,$A302,СВЦЭМ!$B$39:$B$782,C$278)+'СЕТ СН'!$F$13</f>
        <v>0</v>
      </c>
      <c r="D302" s="36">
        <f ca="1">SUMIFS(СВЦЭМ!$I$40:$I$783,СВЦЭМ!$A$40:$A$783,$A302,СВЦЭМ!$B$39:$B$782,D$278)+'СЕТ СН'!$F$13</f>
        <v>0</v>
      </c>
      <c r="E302" s="36">
        <f ca="1">SUMIFS(СВЦЭМ!$I$40:$I$783,СВЦЭМ!$A$40:$A$783,$A302,СВЦЭМ!$B$39:$B$782,E$278)+'СЕТ СН'!$F$13</f>
        <v>0</v>
      </c>
      <c r="F302" s="36">
        <f ca="1">SUMIFS(СВЦЭМ!$I$40:$I$783,СВЦЭМ!$A$40:$A$783,$A302,СВЦЭМ!$B$39:$B$782,F$278)+'СЕТ СН'!$F$13</f>
        <v>0</v>
      </c>
      <c r="G302" s="36">
        <f ca="1">SUMIFS(СВЦЭМ!$I$40:$I$783,СВЦЭМ!$A$40:$A$783,$A302,СВЦЭМ!$B$39:$B$782,G$278)+'СЕТ СН'!$F$13</f>
        <v>0</v>
      </c>
      <c r="H302" s="36">
        <f ca="1">SUMIFS(СВЦЭМ!$I$40:$I$783,СВЦЭМ!$A$40:$A$783,$A302,СВЦЭМ!$B$39:$B$782,H$278)+'СЕТ СН'!$F$13</f>
        <v>0</v>
      </c>
      <c r="I302" s="36">
        <f ca="1">SUMIFS(СВЦЭМ!$I$40:$I$783,СВЦЭМ!$A$40:$A$783,$A302,СВЦЭМ!$B$39:$B$782,I$278)+'СЕТ СН'!$F$13</f>
        <v>0</v>
      </c>
      <c r="J302" s="36">
        <f ca="1">SUMIFS(СВЦЭМ!$I$40:$I$783,СВЦЭМ!$A$40:$A$783,$A302,СВЦЭМ!$B$39:$B$782,J$278)+'СЕТ СН'!$F$13</f>
        <v>0</v>
      </c>
      <c r="K302" s="36">
        <f ca="1">SUMIFS(СВЦЭМ!$I$40:$I$783,СВЦЭМ!$A$40:$A$783,$A302,СВЦЭМ!$B$39:$B$782,K$278)+'СЕТ СН'!$F$13</f>
        <v>0</v>
      </c>
      <c r="L302" s="36">
        <f ca="1">SUMIFS(СВЦЭМ!$I$40:$I$783,СВЦЭМ!$A$40:$A$783,$A302,СВЦЭМ!$B$39:$B$782,L$278)+'СЕТ СН'!$F$13</f>
        <v>0</v>
      </c>
      <c r="M302" s="36">
        <f ca="1">SUMIFS(СВЦЭМ!$I$40:$I$783,СВЦЭМ!$A$40:$A$783,$A302,СВЦЭМ!$B$39:$B$782,M$278)+'СЕТ СН'!$F$13</f>
        <v>0</v>
      </c>
      <c r="N302" s="36">
        <f ca="1">SUMIFS(СВЦЭМ!$I$40:$I$783,СВЦЭМ!$A$40:$A$783,$A302,СВЦЭМ!$B$39:$B$782,N$278)+'СЕТ СН'!$F$13</f>
        <v>0</v>
      </c>
      <c r="O302" s="36">
        <f ca="1">SUMIFS(СВЦЭМ!$I$40:$I$783,СВЦЭМ!$A$40:$A$783,$A302,СВЦЭМ!$B$39:$B$782,O$278)+'СЕТ СН'!$F$13</f>
        <v>0</v>
      </c>
      <c r="P302" s="36">
        <f ca="1">SUMIFS(СВЦЭМ!$I$40:$I$783,СВЦЭМ!$A$40:$A$783,$A302,СВЦЭМ!$B$39:$B$782,P$278)+'СЕТ СН'!$F$13</f>
        <v>0</v>
      </c>
      <c r="Q302" s="36">
        <f ca="1">SUMIFS(СВЦЭМ!$I$40:$I$783,СВЦЭМ!$A$40:$A$783,$A302,СВЦЭМ!$B$39:$B$782,Q$278)+'СЕТ СН'!$F$13</f>
        <v>0</v>
      </c>
      <c r="R302" s="36">
        <f ca="1">SUMIFS(СВЦЭМ!$I$40:$I$783,СВЦЭМ!$A$40:$A$783,$A302,СВЦЭМ!$B$39:$B$782,R$278)+'СЕТ СН'!$F$13</f>
        <v>0</v>
      </c>
      <c r="S302" s="36">
        <f ca="1">SUMIFS(СВЦЭМ!$I$40:$I$783,СВЦЭМ!$A$40:$A$783,$A302,СВЦЭМ!$B$39:$B$782,S$278)+'СЕТ СН'!$F$13</f>
        <v>0</v>
      </c>
      <c r="T302" s="36">
        <f ca="1">SUMIFS(СВЦЭМ!$I$40:$I$783,СВЦЭМ!$A$40:$A$783,$A302,СВЦЭМ!$B$39:$B$782,T$278)+'СЕТ СН'!$F$13</f>
        <v>0</v>
      </c>
      <c r="U302" s="36">
        <f ca="1">SUMIFS(СВЦЭМ!$I$40:$I$783,СВЦЭМ!$A$40:$A$783,$A302,СВЦЭМ!$B$39:$B$782,U$278)+'СЕТ СН'!$F$13</f>
        <v>0</v>
      </c>
      <c r="V302" s="36">
        <f ca="1">SUMIFS(СВЦЭМ!$I$40:$I$783,СВЦЭМ!$A$40:$A$783,$A302,СВЦЭМ!$B$39:$B$782,V$278)+'СЕТ СН'!$F$13</f>
        <v>0</v>
      </c>
      <c r="W302" s="36">
        <f ca="1">SUMIFS(СВЦЭМ!$I$40:$I$783,СВЦЭМ!$A$40:$A$783,$A302,СВЦЭМ!$B$39:$B$782,W$278)+'СЕТ СН'!$F$13</f>
        <v>0</v>
      </c>
      <c r="X302" s="36">
        <f ca="1">SUMIFS(СВЦЭМ!$I$40:$I$783,СВЦЭМ!$A$40:$A$783,$A302,СВЦЭМ!$B$39:$B$782,X$278)+'СЕТ СН'!$F$13</f>
        <v>0</v>
      </c>
      <c r="Y302" s="36">
        <f ca="1">SUMIFS(СВЦЭМ!$I$40:$I$783,СВЦЭМ!$A$40:$A$783,$A302,СВЦЭМ!$B$39:$B$782,Y$278)+'СЕТ СН'!$F$13</f>
        <v>0</v>
      </c>
    </row>
    <row r="303" spans="1:25" ht="15.75" hidden="1" x14ac:dyDescent="0.2">
      <c r="A303" s="35">
        <f t="shared" si="8"/>
        <v>44617</v>
      </c>
      <c r="B303" s="36">
        <f ca="1">SUMIFS(СВЦЭМ!$I$40:$I$783,СВЦЭМ!$A$40:$A$783,$A303,СВЦЭМ!$B$39:$B$782,B$278)+'СЕТ СН'!$F$13</f>
        <v>0</v>
      </c>
      <c r="C303" s="36">
        <f ca="1">SUMIFS(СВЦЭМ!$I$40:$I$783,СВЦЭМ!$A$40:$A$783,$A303,СВЦЭМ!$B$39:$B$782,C$278)+'СЕТ СН'!$F$13</f>
        <v>0</v>
      </c>
      <c r="D303" s="36">
        <f ca="1">SUMIFS(СВЦЭМ!$I$40:$I$783,СВЦЭМ!$A$40:$A$783,$A303,СВЦЭМ!$B$39:$B$782,D$278)+'СЕТ СН'!$F$13</f>
        <v>0</v>
      </c>
      <c r="E303" s="36">
        <f ca="1">SUMIFS(СВЦЭМ!$I$40:$I$783,СВЦЭМ!$A$40:$A$783,$A303,СВЦЭМ!$B$39:$B$782,E$278)+'СЕТ СН'!$F$13</f>
        <v>0</v>
      </c>
      <c r="F303" s="36">
        <f ca="1">SUMIFS(СВЦЭМ!$I$40:$I$783,СВЦЭМ!$A$40:$A$783,$A303,СВЦЭМ!$B$39:$B$782,F$278)+'СЕТ СН'!$F$13</f>
        <v>0</v>
      </c>
      <c r="G303" s="36">
        <f ca="1">SUMIFS(СВЦЭМ!$I$40:$I$783,СВЦЭМ!$A$40:$A$783,$A303,СВЦЭМ!$B$39:$B$782,G$278)+'СЕТ СН'!$F$13</f>
        <v>0</v>
      </c>
      <c r="H303" s="36">
        <f ca="1">SUMIFS(СВЦЭМ!$I$40:$I$783,СВЦЭМ!$A$40:$A$783,$A303,СВЦЭМ!$B$39:$B$782,H$278)+'СЕТ СН'!$F$13</f>
        <v>0</v>
      </c>
      <c r="I303" s="36">
        <f ca="1">SUMIFS(СВЦЭМ!$I$40:$I$783,СВЦЭМ!$A$40:$A$783,$A303,СВЦЭМ!$B$39:$B$782,I$278)+'СЕТ СН'!$F$13</f>
        <v>0</v>
      </c>
      <c r="J303" s="36">
        <f ca="1">SUMIFS(СВЦЭМ!$I$40:$I$783,СВЦЭМ!$A$40:$A$783,$A303,СВЦЭМ!$B$39:$B$782,J$278)+'СЕТ СН'!$F$13</f>
        <v>0</v>
      </c>
      <c r="K303" s="36">
        <f ca="1">SUMIFS(СВЦЭМ!$I$40:$I$783,СВЦЭМ!$A$40:$A$783,$A303,СВЦЭМ!$B$39:$B$782,K$278)+'СЕТ СН'!$F$13</f>
        <v>0</v>
      </c>
      <c r="L303" s="36">
        <f ca="1">SUMIFS(СВЦЭМ!$I$40:$I$783,СВЦЭМ!$A$40:$A$783,$A303,СВЦЭМ!$B$39:$B$782,L$278)+'СЕТ СН'!$F$13</f>
        <v>0</v>
      </c>
      <c r="M303" s="36">
        <f ca="1">SUMIFS(СВЦЭМ!$I$40:$I$783,СВЦЭМ!$A$40:$A$783,$A303,СВЦЭМ!$B$39:$B$782,M$278)+'СЕТ СН'!$F$13</f>
        <v>0</v>
      </c>
      <c r="N303" s="36">
        <f ca="1">SUMIFS(СВЦЭМ!$I$40:$I$783,СВЦЭМ!$A$40:$A$783,$A303,СВЦЭМ!$B$39:$B$782,N$278)+'СЕТ СН'!$F$13</f>
        <v>0</v>
      </c>
      <c r="O303" s="36">
        <f ca="1">SUMIFS(СВЦЭМ!$I$40:$I$783,СВЦЭМ!$A$40:$A$783,$A303,СВЦЭМ!$B$39:$B$782,O$278)+'СЕТ СН'!$F$13</f>
        <v>0</v>
      </c>
      <c r="P303" s="36">
        <f ca="1">SUMIFS(СВЦЭМ!$I$40:$I$783,СВЦЭМ!$A$40:$A$783,$A303,СВЦЭМ!$B$39:$B$782,P$278)+'СЕТ СН'!$F$13</f>
        <v>0</v>
      </c>
      <c r="Q303" s="36">
        <f ca="1">SUMIFS(СВЦЭМ!$I$40:$I$783,СВЦЭМ!$A$40:$A$783,$A303,СВЦЭМ!$B$39:$B$782,Q$278)+'СЕТ СН'!$F$13</f>
        <v>0</v>
      </c>
      <c r="R303" s="36">
        <f ca="1">SUMIFS(СВЦЭМ!$I$40:$I$783,СВЦЭМ!$A$40:$A$783,$A303,СВЦЭМ!$B$39:$B$782,R$278)+'СЕТ СН'!$F$13</f>
        <v>0</v>
      </c>
      <c r="S303" s="36">
        <f ca="1">SUMIFS(СВЦЭМ!$I$40:$I$783,СВЦЭМ!$A$40:$A$783,$A303,СВЦЭМ!$B$39:$B$782,S$278)+'СЕТ СН'!$F$13</f>
        <v>0</v>
      </c>
      <c r="T303" s="36">
        <f ca="1">SUMIFS(СВЦЭМ!$I$40:$I$783,СВЦЭМ!$A$40:$A$783,$A303,СВЦЭМ!$B$39:$B$782,T$278)+'СЕТ СН'!$F$13</f>
        <v>0</v>
      </c>
      <c r="U303" s="36">
        <f ca="1">SUMIFS(СВЦЭМ!$I$40:$I$783,СВЦЭМ!$A$40:$A$783,$A303,СВЦЭМ!$B$39:$B$782,U$278)+'СЕТ СН'!$F$13</f>
        <v>0</v>
      </c>
      <c r="V303" s="36">
        <f ca="1">SUMIFS(СВЦЭМ!$I$40:$I$783,СВЦЭМ!$A$40:$A$783,$A303,СВЦЭМ!$B$39:$B$782,V$278)+'СЕТ СН'!$F$13</f>
        <v>0</v>
      </c>
      <c r="W303" s="36">
        <f ca="1">SUMIFS(СВЦЭМ!$I$40:$I$783,СВЦЭМ!$A$40:$A$783,$A303,СВЦЭМ!$B$39:$B$782,W$278)+'СЕТ СН'!$F$13</f>
        <v>0</v>
      </c>
      <c r="X303" s="36">
        <f ca="1">SUMIFS(СВЦЭМ!$I$40:$I$783,СВЦЭМ!$A$40:$A$783,$A303,СВЦЭМ!$B$39:$B$782,X$278)+'СЕТ СН'!$F$13</f>
        <v>0</v>
      </c>
      <c r="Y303" s="36">
        <f ca="1">SUMIFS(СВЦЭМ!$I$40:$I$783,СВЦЭМ!$A$40:$A$783,$A303,СВЦЭМ!$B$39:$B$782,Y$278)+'СЕТ СН'!$F$13</f>
        <v>0</v>
      </c>
    </row>
    <row r="304" spans="1:25" ht="15.75" hidden="1" x14ac:dyDescent="0.2">
      <c r="A304" s="35">
        <f t="shared" si="8"/>
        <v>44618</v>
      </c>
      <c r="B304" s="36">
        <f ca="1">SUMIFS(СВЦЭМ!$I$40:$I$783,СВЦЭМ!$A$40:$A$783,$A304,СВЦЭМ!$B$39:$B$782,B$278)+'СЕТ СН'!$F$13</f>
        <v>0</v>
      </c>
      <c r="C304" s="36">
        <f ca="1">SUMIFS(СВЦЭМ!$I$40:$I$783,СВЦЭМ!$A$40:$A$783,$A304,СВЦЭМ!$B$39:$B$782,C$278)+'СЕТ СН'!$F$13</f>
        <v>0</v>
      </c>
      <c r="D304" s="36">
        <f ca="1">SUMIFS(СВЦЭМ!$I$40:$I$783,СВЦЭМ!$A$40:$A$783,$A304,СВЦЭМ!$B$39:$B$782,D$278)+'СЕТ СН'!$F$13</f>
        <v>0</v>
      </c>
      <c r="E304" s="36">
        <f ca="1">SUMIFS(СВЦЭМ!$I$40:$I$783,СВЦЭМ!$A$40:$A$783,$A304,СВЦЭМ!$B$39:$B$782,E$278)+'СЕТ СН'!$F$13</f>
        <v>0</v>
      </c>
      <c r="F304" s="36">
        <f ca="1">SUMIFS(СВЦЭМ!$I$40:$I$783,СВЦЭМ!$A$40:$A$783,$A304,СВЦЭМ!$B$39:$B$782,F$278)+'СЕТ СН'!$F$13</f>
        <v>0</v>
      </c>
      <c r="G304" s="36">
        <f ca="1">SUMIFS(СВЦЭМ!$I$40:$I$783,СВЦЭМ!$A$40:$A$783,$A304,СВЦЭМ!$B$39:$B$782,G$278)+'СЕТ СН'!$F$13</f>
        <v>0</v>
      </c>
      <c r="H304" s="36">
        <f ca="1">SUMIFS(СВЦЭМ!$I$40:$I$783,СВЦЭМ!$A$40:$A$783,$A304,СВЦЭМ!$B$39:$B$782,H$278)+'СЕТ СН'!$F$13</f>
        <v>0</v>
      </c>
      <c r="I304" s="36">
        <f ca="1">SUMIFS(СВЦЭМ!$I$40:$I$783,СВЦЭМ!$A$40:$A$783,$A304,СВЦЭМ!$B$39:$B$782,I$278)+'СЕТ СН'!$F$13</f>
        <v>0</v>
      </c>
      <c r="J304" s="36">
        <f ca="1">SUMIFS(СВЦЭМ!$I$40:$I$783,СВЦЭМ!$A$40:$A$783,$A304,СВЦЭМ!$B$39:$B$782,J$278)+'СЕТ СН'!$F$13</f>
        <v>0</v>
      </c>
      <c r="K304" s="36">
        <f ca="1">SUMIFS(СВЦЭМ!$I$40:$I$783,СВЦЭМ!$A$40:$A$783,$A304,СВЦЭМ!$B$39:$B$782,K$278)+'СЕТ СН'!$F$13</f>
        <v>0</v>
      </c>
      <c r="L304" s="36">
        <f ca="1">SUMIFS(СВЦЭМ!$I$40:$I$783,СВЦЭМ!$A$40:$A$783,$A304,СВЦЭМ!$B$39:$B$782,L$278)+'СЕТ СН'!$F$13</f>
        <v>0</v>
      </c>
      <c r="M304" s="36">
        <f ca="1">SUMIFS(СВЦЭМ!$I$40:$I$783,СВЦЭМ!$A$40:$A$783,$A304,СВЦЭМ!$B$39:$B$782,M$278)+'СЕТ СН'!$F$13</f>
        <v>0</v>
      </c>
      <c r="N304" s="36">
        <f ca="1">SUMIFS(СВЦЭМ!$I$40:$I$783,СВЦЭМ!$A$40:$A$783,$A304,СВЦЭМ!$B$39:$B$782,N$278)+'СЕТ СН'!$F$13</f>
        <v>0</v>
      </c>
      <c r="O304" s="36">
        <f ca="1">SUMIFS(СВЦЭМ!$I$40:$I$783,СВЦЭМ!$A$40:$A$783,$A304,СВЦЭМ!$B$39:$B$782,O$278)+'СЕТ СН'!$F$13</f>
        <v>0</v>
      </c>
      <c r="P304" s="36">
        <f ca="1">SUMIFS(СВЦЭМ!$I$40:$I$783,СВЦЭМ!$A$40:$A$783,$A304,СВЦЭМ!$B$39:$B$782,P$278)+'СЕТ СН'!$F$13</f>
        <v>0</v>
      </c>
      <c r="Q304" s="36">
        <f ca="1">SUMIFS(СВЦЭМ!$I$40:$I$783,СВЦЭМ!$A$40:$A$783,$A304,СВЦЭМ!$B$39:$B$782,Q$278)+'СЕТ СН'!$F$13</f>
        <v>0</v>
      </c>
      <c r="R304" s="36">
        <f ca="1">SUMIFS(СВЦЭМ!$I$40:$I$783,СВЦЭМ!$A$40:$A$783,$A304,СВЦЭМ!$B$39:$B$782,R$278)+'СЕТ СН'!$F$13</f>
        <v>0</v>
      </c>
      <c r="S304" s="36">
        <f ca="1">SUMIFS(СВЦЭМ!$I$40:$I$783,СВЦЭМ!$A$40:$A$783,$A304,СВЦЭМ!$B$39:$B$782,S$278)+'СЕТ СН'!$F$13</f>
        <v>0</v>
      </c>
      <c r="T304" s="36">
        <f ca="1">SUMIFS(СВЦЭМ!$I$40:$I$783,СВЦЭМ!$A$40:$A$783,$A304,СВЦЭМ!$B$39:$B$782,T$278)+'СЕТ СН'!$F$13</f>
        <v>0</v>
      </c>
      <c r="U304" s="36">
        <f ca="1">SUMIFS(СВЦЭМ!$I$40:$I$783,СВЦЭМ!$A$40:$A$783,$A304,СВЦЭМ!$B$39:$B$782,U$278)+'СЕТ СН'!$F$13</f>
        <v>0</v>
      </c>
      <c r="V304" s="36">
        <f ca="1">SUMIFS(СВЦЭМ!$I$40:$I$783,СВЦЭМ!$A$40:$A$783,$A304,СВЦЭМ!$B$39:$B$782,V$278)+'СЕТ СН'!$F$13</f>
        <v>0</v>
      </c>
      <c r="W304" s="36">
        <f ca="1">SUMIFS(СВЦЭМ!$I$40:$I$783,СВЦЭМ!$A$40:$A$783,$A304,СВЦЭМ!$B$39:$B$782,W$278)+'СЕТ СН'!$F$13</f>
        <v>0</v>
      </c>
      <c r="X304" s="36">
        <f ca="1">SUMIFS(СВЦЭМ!$I$40:$I$783,СВЦЭМ!$A$40:$A$783,$A304,СВЦЭМ!$B$39:$B$782,X$278)+'СЕТ СН'!$F$13</f>
        <v>0</v>
      </c>
      <c r="Y304" s="36">
        <f ca="1">SUMIFS(СВЦЭМ!$I$40:$I$783,СВЦЭМ!$A$40:$A$783,$A304,СВЦЭМ!$B$39:$B$782,Y$278)+'СЕТ СН'!$F$13</f>
        <v>0</v>
      </c>
    </row>
    <row r="305" spans="1:27" ht="15.75" hidden="1" x14ac:dyDescent="0.2">
      <c r="A305" s="35">
        <f t="shared" si="8"/>
        <v>44619</v>
      </c>
      <c r="B305" s="36">
        <f ca="1">SUMIFS(СВЦЭМ!$I$40:$I$783,СВЦЭМ!$A$40:$A$783,$A305,СВЦЭМ!$B$39:$B$782,B$278)+'СЕТ СН'!$F$13</f>
        <v>0</v>
      </c>
      <c r="C305" s="36">
        <f ca="1">SUMIFS(СВЦЭМ!$I$40:$I$783,СВЦЭМ!$A$40:$A$783,$A305,СВЦЭМ!$B$39:$B$782,C$278)+'СЕТ СН'!$F$13</f>
        <v>0</v>
      </c>
      <c r="D305" s="36">
        <f ca="1">SUMIFS(СВЦЭМ!$I$40:$I$783,СВЦЭМ!$A$40:$A$783,$A305,СВЦЭМ!$B$39:$B$782,D$278)+'СЕТ СН'!$F$13</f>
        <v>0</v>
      </c>
      <c r="E305" s="36">
        <f ca="1">SUMIFS(СВЦЭМ!$I$40:$I$783,СВЦЭМ!$A$40:$A$783,$A305,СВЦЭМ!$B$39:$B$782,E$278)+'СЕТ СН'!$F$13</f>
        <v>0</v>
      </c>
      <c r="F305" s="36">
        <f ca="1">SUMIFS(СВЦЭМ!$I$40:$I$783,СВЦЭМ!$A$40:$A$783,$A305,СВЦЭМ!$B$39:$B$782,F$278)+'СЕТ СН'!$F$13</f>
        <v>0</v>
      </c>
      <c r="G305" s="36">
        <f ca="1">SUMIFS(СВЦЭМ!$I$40:$I$783,СВЦЭМ!$A$40:$A$783,$A305,СВЦЭМ!$B$39:$B$782,G$278)+'СЕТ СН'!$F$13</f>
        <v>0</v>
      </c>
      <c r="H305" s="36">
        <f ca="1">SUMIFS(СВЦЭМ!$I$40:$I$783,СВЦЭМ!$A$40:$A$783,$A305,СВЦЭМ!$B$39:$B$782,H$278)+'СЕТ СН'!$F$13</f>
        <v>0</v>
      </c>
      <c r="I305" s="36">
        <f ca="1">SUMIFS(СВЦЭМ!$I$40:$I$783,СВЦЭМ!$A$40:$A$783,$A305,СВЦЭМ!$B$39:$B$782,I$278)+'СЕТ СН'!$F$13</f>
        <v>0</v>
      </c>
      <c r="J305" s="36">
        <f ca="1">SUMIFS(СВЦЭМ!$I$40:$I$783,СВЦЭМ!$A$40:$A$783,$A305,СВЦЭМ!$B$39:$B$782,J$278)+'СЕТ СН'!$F$13</f>
        <v>0</v>
      </c>
      <c r="K305" s="36">
        <f ca="1">SUMIFS(СВЦЭМ!$I$40:$I$783,СВЦЭМ!$A$40:$A$783,$A305,СВЦЭМ!$B$39:$B$782,K$278)+'СЕТ СН'!$F$13</f>
        <v>0</v>
      </c>
      <c r="L305" s="36">
        <f ca="1">SUMIFS(СВЦЭМ!$I$40:$I$783,СВЦЭМ!$A$40:$A$783,$A305,СВЦЭМ!$B$39:$B$782,L$278)+'СЕТ СН'!$F$13</f>
        <v>0</v>
      </c>
      <c r="M305" s="36">
        <f ca="1">SUMIFS(СВЦЭМ!$I$40:$I$783,СВЦЭМ!$A$40:$A$783,$A305,СВЦЭМ!$B$39:$B$782,M$278)+'СЕТ СН'!$F$13</f>
        <v>0</v>
      </c>
      <c r="N305" s="36">
        <f ca="1">SUMIFS(СВЦЭМ!$I$40:$I$783,СВЦЭМ!$A$40:$A$783,$A305,СВЦЭМ!$B$39:$B$782,N$278)+'СЕТ СН'!$F$13</f>
        <v>0</v>
      </c>
      <c r="O305" s="36">
        <f ca="1">SUMIFS(СВЦЭМ!$I$40:$I$783,СВЦЭМ!$A$40:$A$783,$A305,СВЦЭМ!$B$39:$B$782,O$278)+'СЕТ СН'!$F$13</f>
        <v>0</v>
      </c>
      <c r="P305" s="36">
        <f ca="1">SUMIFS(СВЦЭМ!$I$40:$I$783,СВЦЭМ!$A$40:$A$783,$A305,СВЦЭМ!$B$39:$B$782,P$278)+'СЕТ СН'!$F$13</f>
        <v>0</v>
      </c>
      <c r="Q305" s="36">
        <f ca="1">SUMIFS(СВЦЭМ!$I$40:$I$783,СВЦЭМ!$A$40:$A$783,$A305,СВЦЭМ!$B$39:$B$782,Q$278)+'СЕТ СН'!$F$13</f>
        <v>0</v>
      </c>
      <c r="R305" s="36">
        <f ca="1">SUMIFS(СВЦЭМ!$I$40:$I$783,СВЦЭМ!$A$40:$A$783,$A305,СВЦЭМ!$B$39:$B$782,R$278)+'СЕТ СН'!$F$13</f>
        <v>0</v>
      </c>
      <c r="S305" s="36">
        <f ca="1">SUMIFS(СВЦЭМ!$I$40:$I$783,СВЦЭМ!$A$40:$A$783,$A305,СВЦЭМ!$B$39:$B$782,S$278)+'СЕТ СН'!$F$13</f>
        <v>0</v>
      </c>
      <c r="T305" s="36">
        <f ca="1">SUMIFS(СВЦЭМ!$I$40:$I$783,СВЦЭМ!$A$40:$A$783,$A305,СВЦЭМ!$B$39:$B$782,T$278)+'СЕТ СН'!$F$13</f>
        <v>0</v>
      </c>
      <c r="U305" s="36">
        <f ca="1">SUMIFS(СВЦЭМ!$I$40:$I$783,СВЦЭМ!$A$40:$A$783,$A305,СВЦЭМ!$B$39:$B$782,U$278)+'СЕТ СН'!$F$13</f>
        <v>0</v>
      </c>
      <c r="V305" s="36">
        <f ca="1">SUMIFS(СВЦЭМ!$I$40:$I$783,СВЦЭМ!$A$40:$A$783,$A305,СВЦЭМ!$B$39:$B$782,V$278)+'СЕТ СН'!$F$13</f>
        <v>0</v>
      </c>
      <c r="W305" s="36">
        <f ca="1">SUMIFS(СВЦЭМ!$I$40:$I$783,СВЦЭМ!$A$40:$A$783,$A305,СВЦЭМ!$B$39:$B$782,W$278)+'СЕТ СН'!$F$13</f>
        <v>0</v>
      </c>
      <c r="X305" s="36">
        <f ca="1">SUMIFS(СВЦЭМ!$I$40:$I$783,СВЦЭМ!$A$40:$A$783,$A305,СВЦЭМ!$B$39:$B$782,X$278)+'СЕТ СН'!$F$13</f>
        <v>0</v>
      </c>
      <c r="Y305" s="36">
        <f ca="1">SUMIFS(СВЦЭМ!$I$40:$I$783,СВЦЭМ!$A$40:$A$783,$A305,СВЦЭМ!$B$39:$B$782,Y$278)+'СЕТ СН'!$F$13</f>
        <v>0</v>
      </c>
    </row>
    <row r="306" spans="1:27" ht="15.75" hidden="1" x14ac:dyDescent="0.2">
      <c r="A306" s="35">
        <f t="shared" si="8"/>
        <v>44620</v>
      </c>
      <c r="B306" s="36">
        <f ca="1">SUMIFS(СВЦЭМ!$I$40:$I$783,СВЦЭМ!$A$40:$A$783,$A306,СВЦЭМ!$B$39:$B$782,B$278)+'СЕТ СН'!$F$13</f>
        <v>0</v>
      </c>
      <c r="C306" s="36">
        <f ca="1">SUMIFS(СВЦЭМ!$I$40:$I$783,СВЦЭМ!$A$40:$A$783,$A306,СВЦЭМ!$B$39:$B$782,C$278)+'СЕТ СН'!$F$13</f>
        <v>0</v>
      </c>
      <c r="D306" s="36">
        <f ca="1">SUMIFS(СВЦЭМ!$I$40:$I$783,СВЦЭМ!$A$40:$A$783,$A306,СВЦЭМ!$B$39:$B$782,D$278)+'СЕТ СН'!$F$13</f>
        <v>0</v>
      </c>
      <c r="E306" s="36">
        <f ca="1">SUMIFS(СВЦЭМ!$I$40:$I$783,СВЦЭМ!$A$40:$A$783,$A306,СВЦЭМ!$B$39:$B$782,E$278)+'СЕТ СН'!$F$13</f>
        <v>0</v>
      </c>
      <c r="F306" s="36">
        <f ca="1">SUMIFS(СВЦЭМ!$I$40:$I$783,СВЦЭМ!$A$40:$A$783,$A306,СВЦЭМ!$B$39:$B$782,F$278)+'СЕТ СН'!$F$13</f>
        <v>0</v>
      </c>
      <c r="G306" s="36">
        <f ca="1">SUMIFS(СВЦЭМ!$I$40:$I$783,СВЦЭМ!$A$40:$A$783,$A306,СВЦЭМ!$B$39:$B$782,G$278)+'СЕТ СН'!$F$13</f>
        <v>0</v>
      </c>
      <c r="H306" s="36">
        <f ca="1">SUMIFS(СВЦЭМ!$I$40:$I$783,СВЦЭМ!$A$40:$A$783,$A306,СВЦЭМ!$B$39:$B$782,H$278)+'СЕТ СН'!$F$13</f>
        <v>0</v>
      </c>
      <c r="I306" s="36">
        <f ca="1">SUMIFS(СВЦЭМ!$I$40:$I$783,СВЦЭМ!$A$40:$A$783,$A306,СВЦЭМ!$B$39:$B$782,I$278)+'СЕТ СН'!$F$13</f>
        <v>0</v>
      </c>
      <c r="J306" s="36">
        <f ca="1">SUMIFS(СВЦЭМ!$I$40:$I$783,СВЦЭМ!$A$40:$A$783,$A306,СВЦЭМ!$B$39:$B$782,J$278)+'СЕТ СН'!$F$13</f>
        <v>0</v>
      </c>
      <c r="K306" s="36">
        <f ca="1">SUMIFS(СВЦЭМ!$I$40:$I$783,СВЦЭМ!$A$40:$A$783,$A306,СВЦЭМ!$B$39:$B$782,K$278)+'СЕТ СН'!$F$13</f>
        <v>0</v>
      </c>
      <c r="L306" s="36">
        <f ca="1">SUMIFS(СВЦЭМ!$I$40:$I$783,СВЦЭМ!$A$40:$A$783,$A306,СВЦЭМ!$B$39:$B$782,L$278)+'СЕТ СН'!$F$13</f>
        <v>0</v>
      </c>
      <c r="M306" s="36">
        <f ca="1">SUMIFS(СВЦЭМ!$I$40:$I$783,СВЦЭМ!$A$40:$A$783,$A306,СВЦЭМ!$B$39:$B$782,M$278)+'СЕТ СН'!$F$13</f>
        <v>0</v>
      </c>
      <c r="N306" s="36">
        <f ca="1">SUMIFS(СВЦЭМ!$I$40:$I$783,СВЦЭМ!$A$40:$A$783,$A306,СВЦЭМ!$B$39:$B$782,N$278)+'СЕТ СН'!$F$13</f>
        <v>0</v>
      </c>
      <c r="O306" s="36">
        <f ca="1">SUMIFS(СВЦЭМ!$I$40:$I$783,СВЦЭМ!$A$40:$A$783,$A306,СВЦЭМ!$B$39:$B$782,O$278)+'СЕТ СН'!$F$13</f>
        <v>0</v>
      </c>
      <c r="P306" s="36">
        <f ca="1">SUMIFS(СВЦЭМ!$I$40:$I$783,СВЦЭМ!$A$40:$A$783,$A306,СВЦЭМ!$B$39:$B$782,P$278)+'СЕТ СН'!$F$13</f>
        <v>0</v>
      </c>
      <c r="Q306" s="36">
        <f ca="1">SUMIFS(СВЦЭМ!$I$40:$I$783,СВЦЭМ!$A$40:$A$783,$A306,СВЦЭМ!$B$39:$B$782,Q$278)+'СЕТ СН'!$F$13</f>
        <v>0</v>
      </c>
      <c r="R306" s="36">
        <f ca="1">SUMIFS(СВЦЭМ!$I$40:$I$783,СВЦЭМ!$A$40:$A$783,$A306,СВЦЭМ!$B$39:$B$782,R$278)+'СЕТ СН'!$F$13</f>
        <v>0</v>
      </c>
      <c r="S306" s="36">
        <f ca="1">SUMIFS(СВЦЭМ!$I$40:$I$783,СВЦЭМ!$A$40:$A$783,$A306,СВЦЭМ!$B$39:$B$782,S$278)+'СЕТ СН'!$F$13</f>
        <v>0</v>
      </c>
      <c r="T306" s="36">
        <f ca="1">SUMIFS(СВЦЭМ!$I$40:$I$783,СВЦЭМ!$A$40:$A$783,$A306,СВЦЭМ!$B$39:$B$782,T$278)+'СЕТ СН'!$F$13</f>
        <v>0</v>
      </c>
      <c r="U306" s="36">
        <f ca="1">SUMIFS(СВЦЭМ!$I$40:$I$783,СВЦЭМ!$A$40:$A$783,$A306,СВЦЭМ!$B$39:$B$782,U$278)+'СЕТ СН'!$F$13</f>
        <v>0</v>
      </c>
      <c r="V306" s="36">
        <f ca="1">SUMIFS(СВЦЭМ!$I$40:$I$783,СВЦЭМ!$A$40:$A$783,$A306,СВЦЭМ!$B$39:$B$782,V$278)+'СЕТ СН'!$F$13</f>
        <v>0</v>
      </c>
      <c r="W306" s="36">
        <f ca="1">SUMIFS(СВЦЭМ!$I$40:$I$783,СВЦЭМ!$A$40:$A$783,$A306,СВЦЭМ!$B$39:$B$782,W$278)+'СЕТ СН'!$F$13</f>
        <v>0</v>
      </c>
      <c r="X306" s="36">
        <f ca="1">SUMIFS(СВЦЭМ!$I$40:$I$783,СВЦЭМ!$A$40:$A$783,$A306,СВЦЭМ!$B$39:$B$782,X$278)+'СЕТ СН'!$F$13</f>
        <v>0</v>
      </c>
      <c r="Y306" s="36">
        <f ca="1">SUMIFS(СВЦЭМ!$I$40:$I$783,СВЦЭМ!$A$40:$A$783,$A306,СВЦЭМ!$B$39:$B$782,Y$278)+'СЕТ СН'!$F$13</f>
        <v>0</v>
      </c>
    </row>
    <row r="307" spans="1:27" ht="15.75" hidden="1" x14ac:dyDescent="0.2">
      <c r="A307" s="35">
        <f t="shared" si="8"/>
        <v>44621</v>
      </c>
      <c r="B307" s="36">
        <f ca="1">SUMIFS(СВЦЭМ!$I$40:$I$783,СВЦЭМ!$A$40:$A$783,$A307,СВЦЭМ!$B$39:$B$782,B$278)+'СЕТ СН'!$F$13</f>
        <v>0</v>
      </c>
      <c r="C307" s="36">
        <f ca="1">SUMIFS(СВЦЭМ!$I$40:$I$783,СВЦЭМ!$A$40:$A$783,$A307,СВЦЭМ!$B$39:$B$782,C$278)+'СЕТ СН'!$F$13</f>
        <v>0</v>
      </c>
      <c r="D307" s="36">
        <f ca="1">SUMIFS(СВЦЭМ!$I$40:$I$783,СВЦЭМ!$A$40:$A$783,$A307,СВЦЭМ!$B$39:$B$782,D$278)+'СЕТ СН'!$F$13</f>
        <v>0</v>
      </c>
      <c r="E307" s="36">
        <f ca="1">SUMIFS(СВЦЭМ!$I$40:$I$783,СВЦЭМ!$A$40:$A$783,$A307,СВЦЭМ!$B$39:$B$782,E$278)+'СЕТ СН'!$F$13</f>
        <v>0</v>
      </c>
      <c r="F307" s="36">
        <f ca="1">SUMIFS(СВЦЭМ!$I$40:$I$783,СВЦЭМ!$A$40:$A$783,$A307,СВЦЭМ!$B$39:$B$782,F$278)+'СЕТ СН'!$F$13</f>
        <v>0</v>
      </c>
      <c r="G307" s="36">
        <f ca="1">SUMIFS(СВЦЭМ!$I$40:$I$783,СВЦЭМ!$A$40:$A$783,$A307,СВЦЭМ!$B$39:$B$782,G$278)+'СЕТ СН'!$F$13</f>
        <v>0</v>
      </c>
      <c r="H307" s="36">
        <f ca="1">SUMIFS(СВЦЭМ!$I$40:$I$783,СВЦЭМ!$A$40:$A$783,$A307,СВЦЭМ!$B$39:$B$782,H$278)+'СЕТ СН'!$F$13</f>
        <v>0</v>
      </c>
      <c r="I307" s="36">
        <f ca="1">SUMIFS(СВЦЭМ!$I$40:$I$783,СВЦЭМ!$A$40:$A$783,$A307,СВЦЭМ!$B$39:$B$782,I$278)+'СЕТ СН'!$F$13</f>
        <v>0</v>
      </c>
      <c r="J307" s="36">
        <f ca="1">SUMIFS(СВЦЭМ!$I$40:$I$783,СВЦЭМ!$A$40:$A$783,$A307,СВЦЭМ!$B$39:$B$782,J$278)+'СЕТ СН'!$F$13</f>
        <v>0</v>
      </c>
      <c r="K307" s="36">
        <f ca="1">SUMIFS(СВЦЭМ!$I$40:$I$783,СВЦЭМ!$A$40:$A$783,$A307,СВЦЭМ!$B$39:$B$782,K$278)+'СЕТ СН'!$F$13</f>
        <v>0</v>
      </c>
      <c r="L307" s="36">
        <f ca="1">SUMIFS(СВЦЭМ!$I$40:$I$783,СВЦЭМ!$A$40:$A$783,$A307,СВЦЭМ!$B$39:$B$782,L$278)+'СЕТ СН'!$F$13</f>
        <v>0</v>
      </c>
      <c r="M307" s="36">
        <f ca="1">SUMIFS(СВЦЭМ!$I$40:$I$783,СВЦЭМ!$A$40:$A$783,$A307,СВЦЭМ!$B$39:$B$782,M$278)+'СЕТ СН'!$F$13</f>
        <v>0</v>
      </c>
      <c r="N307" s="36">
        <f ca="1">SUMIFS(СВЦЭМ!$I$40:$I$783,СВЦЭМ!$A$40:$A$783,$A307,СВЦЭМ!$B$39:$B$782,N$278)+'СЕТ СН'!$F$13</f>
        <v>0</v>
      </c>
      <c r="O307" s="36">
        <f ca="1">SUMIFS(СВЦЭМ!$I$40:$I$783,СВЦЭМ!$A$40:$A$783,$A307,СВЦЭМ!$B$39:$B$782,O$278)+'СЕТ СН'!$F$13</f>
        <v>0</v>
      </c>
      <c r="P307" s="36">
        <f ca="1">SUMIFS(СВЦЭМ!$I$40:$I$783,СВЦЭМ!$A$40:$A$783,$A307,СВЦЭМ!$B$39:$B$782,P$278)+'СЕТ СН'!$F$13</f>
        <v>0</v>
      </c>
      <c r="Q307" s="36">
        <f ca="1">SUMIFS(СВЦЭМ!$I$40:$I$783,СВЦЭМ!$A$40:$A$783,$A307,СВЦЭМ!$B$39:$B$782,Q$278)+'СЕТ СН'!$F$13</f>
        <v>0</v>
      </c>
      <c r="R307" s="36">
        <f ca="1">SUMIFS(СВЦЭМ!$I$40:$I$783,СВЦЭМ!$A$40:$A$783,$A307,СВЦЭМ!$B$39:$B$782,R$278)+'СЕТ СН'!$F$13</f>
        <v>0</v>
      </c>
      <c r="S307" s="36">
        <f ca="1">SUMIFS(СВЦЭМ!$I$40:$I$783,СВЦЭМ!$A$40:$A$783,$A307,СВЦЭМ!$B$39:$B$782,S$278)+'СЕТ СН'!$F$13</f>
        <v>0</v>
      </c>
      <c r="T307" s="36">
        <f ca="1">SUMIFS(СВЦЭМ!$I$40:$I$783,СВЦЭМ!$A$40:$A$783,$A307,СВЦЭМ!$B$39:$B$782,T$278)+'СЕТ СН'!$F$13</f>
        <v>0</v>
      </c>
      <c r="U307" s="36">
        <f ca="1">SUMIFS(СВЦЭМ!$I$40:$I$783,СВЦЭМ!$A$40:$A$783,$A307,СВЦЭМ!$B$39:$B$782,U$278)+'СЕТ СН'!$F$13</f>
        <v>0</v>
      </c>
      <c r="V307" s="36">
        <f ca="1">SUMIFS(СВЦЭМ!$I$40:$I$783,СВЦЭМ!$A$40:$A$783,$A307,СВЦЭМ!$B$39:$B$782,V$278)+'СЕТ СН'!$F$13</f>
        <v>0</v>
      </c>
      <c r="W307" s="36">
        <f ca="1">SUMIFS(СВЦЭМ!$I$40:$I$783,СВЦЭМ!$A$40:$A$783,$A307,СВЦЭМ!$B$39:$B$782,W$278)+'СЕТ СН'!$F$13</f>
        <v>0</v>
      </c>
      <c r="X307" s="36">
        <f ca="1">SUMIFS(СВЦЭМ!$I$40:$I$783,СВЦЭМ!$A$40:$A$783,$A307,СВЦЭМ!$B$39:$B$782,X$278)+'СЕТ СН'!$F$13</f>
        <v>0</v>
      </c>
      <c r="Y307" s="36">
        <f ca="1">SUMIFS(СВЦЭМ!$I$40:$I$783,СВЦЭМ!$A$40:$A$783,$A307,СВЦЭМ!$B$39:$B$782,Y$278)+'СЕТ СН'!$F$13</f>
        <v>0</v>
      </c>
    </row>
    <row r="308" spans="1:27" ht="15.75" hidden="1" x14ac:dyDescent="0.2">
      <c r="A308" s="35">
        <f t="shared" si="8"/>
        <v>44622</v>
      </c>
      <c r="B308" s="36">
        <f ca="1">SUMIFS(СВЦЭМ!$I$40:$I$783,СВЦЭМ!$A$40:$A$783,$A308,СВЦЭМ!$B$39:$B$782,B$278)+'СЕТ СН'!$F$13</f>
        <v>0</v>
      </c>
      <c r="C308" s="36">
        <f ca="1">SUMIFS(СВЦЭМ!$I$40:$I$783,СВЦЭМ!$A$40:$A$783,$A308,СВЦЭМ!$B$39:$B$782,C$278)+'СЕТ СН'!$F$13</f>
        <v>0</v>
      </c>
      <c r="D308" s="36">
        <f ca="1">SUMIFS(СВЦЭМ!$I$40:$I$783,СВЦЭМ!$A$40:$A$783,$A308,СВЦЭМ!$B$39:$B$782,D$278)+'СЕТ СН'!$F$13</f>
        <v>0</v>
      </c>
      <c r="E308" s="36">
        <f ca="1">SUMIFS(СВЦЭМ!$I$40:$I$783,СВЦЭМ!$A$40:$A$783,$A308,СВЦЭМ!$B$39:$B$782,E$278)+'СЕТ СН'!$F$13</f>
        <v>0</v>
      </c>
      <c r="F308" s="36">
        <f ca="1">SUMIFS(СВЦЭМ!$I$40:$I$783,СВЦЭМ!$A$40:$A$783,$A308,СВЦЭМ!$B$39:$B$782,F$278)+'СЕТ СН'!$F$13</f>
        <v>0</v>
      </c>
      <c r="G308" s="36">
        <f ca="1">SUMIFS(СВЦЭМ!$I$40:$I$783,СВЦЭМ!$A$40:$A$783,$A308,СВЦЭМ!$B$39:$B$782,G$278)+'СЕТ СН'!$F$13</f>
        <v>0</v>
      </c>
      <c r="H308" s="36">
        <f ca="1">SUMIFS(СВЦЭМ!$I$40:$I$783,СВЦЭМ!$A$40:$A$783,$A308,СВЦЭМ!$B$39:$B$782,H$278)+'СЕТ СН'!$F$13</f>
        <v>0</v>
      </c>
      <c r="I308" s="36">
        <f ca="1">SUMIFS(СВЦЭМ!$I$40:$I$783,СВЦЭМ!$A$40:$A$783,$A308,СВЦЭМ!$B$39:$B$782,I$278)+'СЕТ СН'!$F$13</f>
        <v>0</v>
      </c>
      <c r="J308" s="36">
        <f ca="1">SUMIFS(СВЦЭМ!$I$40:$I$783,СВЦЭМ!$A$40:$A$783,$A308,СВЦЭМ!$B$39:$B$782,J$278)+'СЕТ СН'!$F$13</f>
        <v>0</v>
      </c>
      <c r="K308" s="36">
        <f ca="1">SUMIFS(СВЦЭМ!$I$40:$I$783,СВЦЭМ!$A$40:$A$783,$A308,СВЦЭМ!$B$39:$B$782,K$278)+'СЕТ СН'!$F$13</f>
        <v>0</v>
      </c>
      <c r="L308" s="36">
        <f ca="1">SUMIFS(СВЦЭМ!$I$40:$I$783,СВЦЭМ!$A$40:$A$783,$A308,СВЦЭМ!$B$39:$B$782,L$278)+'СЕТ СН'!$F$13</f>
        <v>0</v>
      </c>
      <c r="M308" s="36">
        <f ca="1">SUMIFS(СВЦЭМ!$I$40:$I$783,СВЦЭМ!$A$40:$A$783,$A308,СВЦЭМ!$B$39:$B$782,M$278)+'СЕТ СН'!$F$13</f>
        <v>0</v>
      </c>
      <c r="N308" s="36">
        <f ca="1">SUMIFS(СВЦЭМ!$I$40:$I$783,СВЦЭМ!$A$40:$A$783,$A308,СВЦЭМ!$B$39:$B$782,N$278)+'СЕТ СН'!$F$13</f>
        <v>0</v>
      </c>
      <c r="O308" s="36">
        <f ca="1">SUMIFS(СВЦЭМ!$I$40:$I$783,СВЦЭМ!$A$40:$A$783,$A308,СВЦЭМ!$B$39:$B$782,O$278)+'СЕТ СН'!$F$13</f>
        <v>0</v>
      </c>
      <c r="P308" s="36">
        <f ca="1">SUMIFS(СВЦЭМ!$I$40:$I$783,СВЦЭМ!$A$40:$A$783,$A308,СВЦЭМ!$B$39:$B$782,P$278)+'СЕТ СН'!$F$13</f>
        <v>0</v>
      </c>
      <c r="Q308" s="36">
        <f ca="1">SUMIFS(СВЦЭМ!$I$40:$I$783,СВЦЭМ!$A$40:$A$783,$A308,СВЦЭМ!$B$39:$B$782,Q$278)+'СЕТ СН'!$F$13</f>
        <v>0</v>
      </c>
      <c r="R308" s="36">
        <f ca="1">SUMIFS(СВЦЭМ!$I$40:$I$783,СВЦЭМ!$A$40:$A$783,$A308,СВЦЭМ!$B$39:$B$782,R$278)+'СЕТ СН'!$F$13</f>
        <v>0</v>
      </c>
      <c r="S308" s="36">
        <f ca="1">SUMIFS(СВЦЭМ!$I$40:$I$783,СВЦЭМ!$A$40:$A$783,$A308,СВЦЭМ!$B$39:$B$782,S$278)+'СЕТ СН'!$F$13</f>
        <v>0</v>
      </c>
      <c r="T308" s="36">
        <f ca="1">SUMIFS(СВЦЭМ!$I$40:$I$783,СВЦЭМ!$A$40:$A$783,$A308,СВЦЭМ!$B$39:$B$782,T$278)+'СЕТ СН'!$F$13</f>
        <v>0</v>
      </c>
      <c r="U308" s="36">
        <f ca="1">SUMIFS(СВЦЭМ!$I$40:$I$783,СВЦЭМ!$A$40:$A$783,$A308,СВЦЭМ!$B$39:$B$782,U$278)+'СЕТ СН'!$F$13</f>
        <v>0</v>
      </c>
      <c r="V308" s="36">
        <f ca="1">SUMIFS(СВЦЭМ!$I$40:$I$783,СВЦЭМ!$A$40:$A$783,$A308,СВЦЭМ!$B$39:$B$782,V$278)+'СЕТ СН'!$F$13</f>
        <v>0</v>
      </c>
      <c r="W308" s="36">
        <f ca="1">SUMIFS(СВЦЭМ!$I$40:$I$783,СВЦЭМ!$A$40:$A$783,$A308,СВЦЭМ!$B$39:$B$782,W$278)+'СЕТ СН'!$F$13</f>
        <v>0</v>
      </c>
      <c r="X308" s="36">
        <f ca="1">SUMIFS(СВЦЭМ!$I$40:$I$783,СВЦЭМ!$A$40:$A$783,$A308,СВЦЭМ!$B$39:$B$782,X$278)+'СЕТ СН'!$F$13</f>
        <v>0</v>
      </c>
      <c r="Y308" s="36">
        <f ca="1">SUMIFS(СВЦЭМ!$I$40:$I$783,СВЦЭМ!$A$40:$A$783,$A308,СВЦЭМ!$B$39:$B$782,Y$278)+'СЕТ СН'!$F$13</f>
        <v>0</v>
      </c>
    </row>
    <row r="309" spans="1:27" ht="15.75" hidden="1" x14ac:dyDescent="0.2">
      <c r="A309" s="35">
        <f t="shared" si="8"/>
        <v>44623</v>
      </c>
      <c r="B309" s="36">
        <f ca="1">SUMIFS(СВЦЭМ!$I$40:$I$783,СВЦЭМ!$A$40:$A$783,$A309,СВЦЭМ!$B$39:$B$782,B$278)+'СЕТ СН'!$F$13</f>
        <v>0</v>
      </c>
      <c r="C309" s="36">
        <f ca="1">SUMIFS(СВЦЭМ!$I$40:$I$783,СВЦЭМ!$A$40:$A$783,$A309,СВЦЭМ!$B$39:$B$782,C$278)+'СЕТ СН'!$F$13</f>
        <v>0</v>
      </c>
      <c r="D309" s="36">
        <f ca="1">SUMIFS(СВЦЭМ!$I$40:$I$783,СВЦЭМ!$A$40:$A$783,$A309,СВЦЭМ!$B$39:$B$782,D$278)+'СЕТ СН'!$F$13</f>
        <v>0</v>
      </c>
      <c r="E309" s="36">
        <f ca="1">SUMIFS(СВЦЭМ!$I$40:$I$783,СВЦЭМ!$A$40:$A$783,$A309,СВЦЭМ!$B$39:$B$782,E$278)+'СЕТ СН'!$F$13</f>
        <v>0</v>
      </c>
      <c r="F309" s="36">
        <f ca="1">SUMIFS(СВЦЭМ!$I$40:$I$783,СВЦЭМ!$A$40:$A$783,$A309,СВЦЭМ!$B$39:$B$782,F$278)+'СЕТ СН'!$F$13</f>
        <v>0</v>
      </c>
      <c r="G309" s="36">
        <f ca="1">SUMIFS(СВЦЭМ!$I$40:$I$783,СВЦЭМ!$A$40:$A$783,$A309,СВЦЭМ!$B$39:$B$782,G$278)+'СЕТ СН'!$F$13</f>
        <v>0</v>
      </c>
      <c r="H309" s="36">
        <f ca="1">SUMIFS(СВЦЭМ!$I$40:$I$783,СВЦЭМ!$A$40:$A$783,$A309,СВЦЭМ!$B$39:$B$782,H$278)+'СЕТ СН'!$F$13</f>
        <v>0</v>
      </c>
      <c r="I309" s="36">
        <f ca="1">SUMIFS(СВЦЭМ!$I$40:$I$783,СВЦЭМ!$A$40:$A$783,$A309,СВЦЭМ!$B$39:$B$782,I$278)+'СЕТ СН'!$F$13</f>
        <v>0</v>
      </c>
      <c r="J309" s="36">
        <f ca="1">SUMIFS(СВЦЭМ!$I$40:$I$783,СВЦЭМ!$A$40:$A$783,$A309,СВЦЭМ!$B$39:$B$782,J$278)+'СЕТ СН'!$F$13</f>
        <v>0</v>
      </c>
      <c r="K309" s="36">
        <f ca="1">SUMIFS(СВЦЭМ!$I$40:$I$783,СВЦЭМ!$A$40:$A$783,$A309,СВЦЭМ!$B$39:$B$782,K$278)+'СЕТ СН'!$F$13</f>
        <v>0</v>
      </c>
      <c r="L309" s="36">
        <f ca="1">SUMIFS(СВЦЭМ!$I$40:$I$783,СВЦЭМ!$A$40:$A$783,$A309,СВЦЭМ!$B$39:$B$782,L$278)+'СЕТ СН'!$F$13</f>
        <v>0</v>
      </c>
      <c r="M309" s="36">
        <f ca="1">SUMIFS(СВЦЭМ!$I$40:$I$783,СВЦЭМ!$A$40:$A$783,$A309,СВЦЭМ!$B$39:$B$782,M$278)+'СЕТ СН'!$F$13</f>
        <v>0</v>
      </c>
      <c r="N309" s="36">
        <f ca="1">SUMIFS(СВЦЭМ!$I$40:$I$783,СВЦЭМ!$A$40:$A$783,$A309,СВЦЭМ!$B$39:$B$782,N$278)+'СЕТ СН'!$F$13</f>
        <v>0</v>
      </c>
      <c r="O309" s="36">
        <f ca="1">SUMIFS(СВЦЭМ!$I$40:$I$783,СВЦЭМ!$A$40:$A$783,$A309,СВЦЭМ!$B$39:$B$782,O$278)+'СЕТ СН'!$F$13</f>
        <v>0</v>
      </c>
      <c r="P309" s="36">
        <f ca="1">SUMIFS(СВЦЭМ!$I$40:$I$783,СВЦЭМ!$A$40:$A$783,$A309,СВЦЭМ!$B$39:$B$782,P$278)+'СЕТ СН'!$F$13</f>
        <v>0</v>
      </c>
      <c r="Q309" s="36">
        <f ca="1">SUMIFS(СВЦЭМ!$I$40:$I$783,СВЦЭМ!$A$40:$A$783,$A309,СВЦЭМ!$B$39:$B$782,Q$278)+'СЕТ СН'!$F$13</f>
        <v>0</v>
      </c>
      <c r="R309" s="36">
        <f ca="1">SUMIFS(СВЦЭМ!$I$40:$I$783,СВЦЭМ!$A$40:$A$783,$A309,СВЦЭМ!$B$39:$B$782,R$278)+'СЕТ СН'!$F$13</f>
        <v>0</v>
      </c>
      <c r="S309" s="36">
        <f ca="1">SUMIFS(СВЦЭМ!$I$40:$I$783,СВЦЭМ!$A$40:$A$783,$A309,СВЦЭМ!$B$39:$B$782,S$278)+'СЕТ СН'!$F$13</f>
        <v>0</v>
      </c>
      <c r="T309" s="36">
        <f ca="1">SUMIFS(СВЦЭМ!$I$40:$I$783,СВЦЭМ!$A$40:$A$783,$A309,СВЦЭМ!$B$39:$B$782,T$278)+'СЕТ СН'!$F$13</f>
        <v>0</v>
      </c>
      <c r="U309" s="36">
        <f ca="1">SUMIFS(СВЦЭМ!$I$40:$I$783,СВЦЭМ!$A$40:$A$783,$A309,СВЦЭМ!$B$39:$B$782,U$278)+'СЕТ СН'!$F$13</f>
        <v>0</v>
      </c>
      <c r="V309" s="36">
        <f ca="1">SUMIFS(СВЦЭМ!$I$40:$I$783,СВЦЭМ!$A$40:$A$783,$A309,СВЦЭМ!$B$39:$B$782,V$278)+'СЕТ СН'!$F$13</f>
        <v>0</v>
      </c>
      <c r="W309" s="36">
        <f ca="1">SUMIFS(СВЦЭМ!$I$40:$I$783,СВЦЭМ!$A$40:$A$783,$A309,СВЦЭМ!$B$39:$B$782,W$278)+'СЕТ СН'!$F$13</f>
        <v>0</v>
      </c>
      <c r="X309" s="36">
        <f ca="1">SUMIFS(СВЦЭМ!$I$40:$I$783,СВЦЭМ!$A$40:$A$783,$A309,СВЦЭМ!$B$39:$B$782,X$278)+'СЕТ СН'!$F$13</f>
        <v>0</v>
      </c>
      <c r="Y309" s="36">
        <f ca="1">SUMIFS(СВЦЭМ!$I$40:$I$783,СВЦЭМ!$A$40:$A$783,$A309,СВЦЭМ!$B$39:$B$782,Y$278)+'СЕТ СН'!$F$13</f>
        <v>0</v>
      </c>
    </row>
    <row r="310" spans="1:27" ht="15.75" hidden="1" x14ac:dyDescent="0.2">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7" ht="12.75" hidden="1" customHeight="1" x14ac:dyDescent="0.2">
      <c r="A311" s="133" t="s">
        <v>7</v>
      </c>
      <c r="B311" s="127" t="s">
        <v>119</v>
      </c>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9"/>
    </row>
    <row r="312" spans="1:27" ht="12.75" hidden="1" customHeight="1" x14ac:dyDescent="0.2">
      <c r="A312" s="134"/>
      <c r="B312" s="130"/>
      <c r="C312" s="131"/>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2"/>
    </row>
    <row r="313" spans="1:27" s="46" customFormat="1" ht="12.75" hidden="1" customHeight="1" x14ac:dyDescent="0.2">
      <c r="A313" s="135"/>
      <c r="B313" s="34">
        <v>1</v>
      </c>
      <c r="C313" s="34">
        <v>2</v>
      </c>
      <c r="D313" s="34">
        <v>3</v>
      </c>
      <c r="E313" s="34">
        <v>4</v>
      </c>
      <c r="F313" s="34">
        <v>5</v>
      </c>
      <c r="G313" s="34">
        <v>6</v>
      </c>
      <c r="H313" s="34">
        <v>7</v>
      </c>
      <c r="I313" s="34">
        <v>8</v>
      </c>
      <c r="J313" s="34">
        <v>9</v>
      </c>
      <c r="K313" s="34">
        <v>10</v>
      </c>
      <c r="L313" s="34">
        <v>11</v>
      </c>
      <c r="M313" s="34">
        <v>12</v>
      </c>
      <c r="N313" s="34">
        <v>13</v>
      </c>
      <c r="O313" s="34">
        <v>14</v>
      </c>
      <c r="P313" s="34">
        <v>15</v>
      </c>
      <c r="Q313" s="34">
        <v>16</v>
      </c>
      <c r="R313" s="34">
        <v>17</v>
      </c>
      <c r="S313" s="34">
        <v>18</v>
      </c>
      <c r="T313" s="34">
        <v>19</v>
      </c>
      <c r="U313" s="34">
        <v>20</v>
      </c>
      <c r="V313" s="34">
        <v>21</v>
      </c>
      <c r="W313" s="34">
        <v>22</v>
      </c>
      <c r="X313" s="34">
        <v>23</v>
      </c>
      <c r="Y313" s="34">
        <v>24</v>
      </c>
    </row>
    <row r="314" spans="1:27" ht="15.75" hidden="1" customHeight="1" x14ac:dyDescent="0.2">
      <c r="A314" s="35" t="str">
        <f>A279</f>
        <v>01.02.2022</v>
      </c>
      <c r="B314" s="36">
        <f ca="1">SUMIFS(СВЦЭМ!$J$40:$J$783,СВЦЭМ!$A$40:$A$783,$A314,СВЦЭМ!$B$39:$B$782,B$313)+'СЕТ СН'!$F$13</f>
        <v>0</v>
      </c>
      <c r="C314" s="36">
        <f ca="1">SUMIFS(СВЦЭМ!$J$40:$J$783,СВЦЭМ!$A$40:$A$783,$A314,СВЦЭМ!$B$39:$B$782,C$313)+'СЕТ СН'!$F$13</f>
        <v>0</v>
      </c>
      <c r="D314" s="36">
        <f ca="1">SUMIFS(СВЦЭМ!$J$40:$J$783,СВЦЭМ!$A$40:$A$783,$A314,СВЦЭМ!$B$39:$B$782,D$313)+'СЕТ СН'!$F$13</f>
        <v>0</v>
      </c>
      <c r="E314" s="36">
        <f ca="1">SUMIFS(СВЦЭМ!$J$40:$J$783,СВЦЭМ!$A$40:$A$783,$A314,СВЦЭМ!$B$39:$B$782,E$313)+'СЕТ СН'!$F$13</f>
        <v>0</v>
      </c>
      <c r="F314" s="36">
        <f ca="1">SUMIFS(СВЦЭМ!$J$40:$J$783,СВЦЭМ!$A$40:$A$783,$A314,СВЦЭМ!$B$39:$B$782,F$313)+'СЕТ СН'!$F$13</f>
        <v>0</v>
      </c>
      <c r="G314" s="36">
        <f ca="1">SUMIFS(СВЦЭМ!$J$40:$J$783,СВЦЭМ!$A$40:$A$783,$A314,СВЦЭМ!$B$39:$B$782,G$313)+'СЕТ СН'!$F$13</f>
        <v>0</v>
      </c>
      <c r="H314" s="36">
        <f ca="1">SUMIFS(СВЦЭМ!$J$40:$J$783,СВЦЭМ!$A$40:$A$783,$A314,СВЦЭМ!$B$39:$B$782,H$313)+'СЕТ СН'!$F$13</f>
        <v>0</v>
      </c>
      <c r="I314" s="36">
        <f ca="1">SUMIFS(СВЦЭМ!$J$40:$J$783,СВЦЭМ!$A$40:$A$783,$A314,СВЦЭМ!$B$39:$B$782,I$313)+'СЕТ СН'!$F$13</f>
        <v>0</v>
      </c>
      <c r="J314" s="36">
        <f ca="1">SUMIFS(СВЦЭМ!$J$40:$J$783,СВЦЭМ!$A$40:$A$783,$A314,СВЦЭМ!$B$39:$B$782,J$313)+'СЕТ СН'!$F$13</f>
        <v>0</v>
      </c>
      <c r="K314" s="36">
        <f ca="1">SUMIFS(СВЦЭМ!$J$40:$J$783,СВЦЭМ!$A$40:$A$783,$A314,СВЦЭМ!$B$39:$B$782,K$313)+'СЕТ СН'!$F$13</f>
        <v>0</v>
      </c>
      <c r="L314" s="36">
        <f ca="1">SUMIFS(СВЦЭМ!$J$40:$J$783,СВЦЭМ!$A$40:$A$783,$A314,СВЦЭМ!$B$39:$B$782,L$313)+'СЕТ СН'!$F$13</f>
        <v>0</v>
      </c>
      <c r="M314" s="36">
        <f ca="1">SUMIFS(СВЦЭМ!$J$40:$J$783,СВЦЭМ!$A$40:$A$783,$A314,СВЦЭМ!$B$39:$B$782,M$313)+'СЕТ СН'!$F$13</f>
        <v>0</v>
      </c>
      <c r="N314" s="36">
        <f ca="1">SUMIFS(СВЦЭМ!$J$40:$J$783,СВЦЭМ!$A$40:$A$783,$A314,СВЦЭМ!$B$39:$B$782,N$313)+'СЕТ СН'!$F$13</f>
        <v>0</v>
      </c>
      <c r="O314" s="36">
        <f ca="1">SUMIFS(СВЦЭМ!$J$40:$J$783,СВЦЭМ!$A$40:$A$783,$A314,СВЦЭМ!$B$39:$B$782,O$313)+'СЕТ СН'!$F$13</f>
        <v>0</v>
      </c>
      <c r="P314" s="36">
        <f ca="1">SUMIFS(СВЦЭМ!$J$40:$J$783,СВЦЭМ!$A$40:$A$783,$A314,СВЦЭМ!$B$39:$B$782,P$313)+'СЕТ СН'!$F$13</f>
        <v>0</v>
      </c>
      <c r="Q314" s="36">
        <f ca="1">SUMIFS(СВЦЭМ!$J$40:$J$783,СВЦЭМ!$A$40:$A$783,$A314,СВЦЭМ!$B$39:$B$782,Q$313)+'СЕТ СН'!$F$13</f>
        <v>0</v>
      </c>
      <c r="R314" s="36">
        <f ca="1">SUMIFS(СВЦЭМ!$J$40:$J$783,СВЦЭМ!$A$40:$A$783,$A314,СВЦЭМ!$B$39:$B$782,R$313)+'СЕТ СН'!$F$13</f>
        <v>0</v>
      </c>
      <c r="S314" s="36">
        <f ca="1">SUMIFS(СВЦЭМ!$J$40:$J$783,СВЦЭМ!$A$40:$A$783,$A314,СВЦЭМ!$B$39:$B$782,S$313)+'СЕТ СН'!$F$13</f>
        <v>0</v>
      </c>
      <c r="T314" s="36">
        <f ca="1">SUMIFS(СВЦЭМ!$J$40:$J$783,СВЦЭМ!$A$40:$A$783,$A314,СВЦЭМ!$B$39:$B$782,T$313)+'СЕТ СН'!$F$13</f>
        <v>0</v>
      </c>
      <c r="U314" s="36">
        <f ca="1">SUMIFS(СВЦЭМ!$J$40:$J$783,СВЦЭМ!$A$40:$A$783,$A314,СВЦЭМ!$B$39:$B$782,U$313)+'СЕТ СН'!$F$13</f>
        <v>0</v>
      </c>
      <c r="V314" s="36">
        <f ca="1">SUMIFS(СВЦЭМ!$J$40:$J$783,СВЦЭМ!$A$40:$A$783,$A314,СВЦЭМ!$B$39:$B$782,V$313)+'СЕТ СН'!$F$13</f>
        <v>0</v>
      </c>
      <c r="W314" s="36">
        <f ca="1">SUMIFS(СВЦЭМ!$J$40:$J$783,СВЦЭМ!$A$40:$A$783,$A314,СВЦЭМ!$B$39:$B$782,W$313)+'СЕТ СН'!$F$13</f>
        <v>0</v>
      </c>
      <c r="X314" s="36">
        <f ca="1">SUMIFS(СВЦЭМ!$J$40:$J$783,СВЦЭМ!$A$40:$A$783,$A314,СВЦЭМ!$B$39:$B$782,X$313)+'СЕТ СН'!$F$13</f>
        <v>0</v>
      </c>
      <c r="Y314" s="36">
        <f ca="1">SUMIFS(СВЦЭМ!$J$40:$J$783,СВЦЭМ!$A$40:$A$783,$A314,СВЦЭМ!$B$39:$B$782,Y$313)+'СЕТ СН'!$F$13</f>
        <v>0</v>
      </c>
      <c r="AA314" s="45"/>
    </row>
    <row r="315" spans="1:27" ht="15.75" hidden="1" x14ac:dyDescent="0.2">
      <c r="A315" s="35">
        <f>A314+1</f>
        <v>44594</v>
      </c>
      <c r="B315" s="36">
        <f ca="1">SUMIFS(СВЦЭМ!$J$40:$J$783,СВЦЭМ!$A$40:$A$783,$A315,СВЦЭМ!$B$39:$B$782,B$313)+'СЕТ СН'!$F$13</f>
        <v>0</v>
      </c>
      <c r="C315" s="36">
        <f ca="1">SUMIFS(СВЦЭМ!$J$40:$J$783,СВЦЭМ!$A$40:$A$783,$A315,СВЦЭМ!$B$39:$B$782,C$313)+'СЕТ СН'!$F$13</f>
        <v>0</v>
      </c>
      <c r="D315" s="36">
        <f ca="1">SUMIFS(СВЦЭМ!$J$40:$J$783,СВЦЭМ!$A$40:$A$783,$A315,СВЦЭМ!$B$39:$B$782,D$313)+'СЕТ СН'!$F$13</f>
        <v>0</v>
      </c>
      <c r="E315" s="36">
        <f ca="1">SUMIFS(СВЦЭМ!$J$40:$J$783,СВЦЭМ!$A$40:$A$783,$A315,СВЦЭМ!$B$39:$B$782,E$313)+'СЕТ СН'!$F$13</f>
        <v>0</v>
      </c>
      <c r="F315" s="36">
        <f ca="1">SUMIFS(СВЦЭМ!$J$40:$J$783,СВЦЭМ!$A$40:$A$783,$A315,СВЦЭМ!$B$39:$B$782,F$313)+'СЕТ СН'!$F$13</f>
        <v>0</v>
      </c>
      <c r="G315" s="36">
        <f ca="1">SUMIFS(СВЦЭМ!$J$40:$J$783,СВЦЭМ!$A$40:$A$783,$A315,СВЦЭМ!$B$39:$B$782,G$313)+'СЕТ СН'!$F$13</f>
        <v>0</v>
      </c>
      <c r="H315" s="36">
        <f ca="1">SUMIFS(СВЦЭМ!$J$40:$J$783,СВЦЭМ!$A$40:$A$783,$A315,СВЦЭМ!$B$39:$B$782,H$313)+'СЕТ СН'!$F$13</f>
        <v>0</v>
      </c>
      <c r="I315" s="36">
        <f ca="1">SUMIFS(СВЦЭМ!$J$40:$J$783,СВЦЭМ!$A$40:$A$783,$A315,СВЦЭМ!$B$39:$B$782,I$313)+'СЕТ СН'!$F$13</f>
        <v>0</v>
      </c>
      <c r="J315" s="36">
        <f ca="1">SUMIFS(СВЦЭМ!$J$40:$J$783,СВЦЭМ!$A$40:$A$783,$A315,СВЦЭМ!$B$39:$B$782,J$313)+'СЕТ СН'!$F$13</f>
        <v>0</v>
      </c>
      <c r="K315" s="36">
        <f ca="1">SUMIFS(СВЦЭМ!$J$40:$J$783,СВЦЭМ!$A$40:$A$783,$A315,СВЦЭМ!$B$39:$B$782,K$313)+'СЕТ СН'!$F$13</f>
        <v>0</v>
      </c>
      <c r="L315" s="36">
        <f ca="1">SUMIFS(СВЦЭМ!$J$40:$J$783,СВЦЭМ!$A$40:$A$783,$A315,СВЦЭМ!$B$39:$B$782,L$313)+'СЕТ СН'!$F$13</f>
        <v>0</v>
      </c>
      <c r="M315" s="36">
        <f ca="1">SUMIFS(СВЦЭМ!$J$40:$J$783,СВЦЭМ!$A$40:$A$783,$A315,СВЦЭМ!$B$39:$B$782,M$313)+'СЕТ СН'!$F$13</f>
        <v>0</v>
      </c>
      <c r="N315" s="36">
        <f ca="1">SUMIFS(СВЦЭМ!$J$40:$J$783,СВЦЭМ!$A$40:$A$783,$A315,СВЦЭМ!$B$39:$B$782,N$313)+'СЕТ СН'!$F$13</f>
        <v>0</v>
      </c>
      <c r="O315" s="36">
        <f ca="1">SUMIFS(СВЦЭМ!$J$40:$J$783,СВЦЭМ!$A$40:$A$783,$A315,СВЦЭМ!$B$39:$B$782,O$313)+'СЕТ СН'!$F$13</f>
        <v>0</v>
      </c>
      <c r="P315" s="36">
        <f ca="1">SUMIFS(СВЦЭМ!$J$40:$J$783,СВЦЭМ!$A$40:$A$783,$A315,СВЦЭМ!$B$39:$B$782,P$313)+'СЕТ СН'!$F$13</f>
        <v>0</v>
      </c>
      <c r="Q315" s="36">
        <f ca="1">SUMIFS(СВЦЭМ!$J$40:$J$783,СВЦЭМ!$A$40:$A$783,$A315,СВЦЭМ!$B$39:$B$782,Q$313)+'СЕТ СН'!$F$13</f>
        <v>0</v>
      </c>
      <c r="R315" s="36">
        <f ca="1">SUMIFS(СВЦЭМ!$J$40:$J$783,СВЦЭМ!$A$40:$A$783,$A315,СВЦЭМ!$B$39:$B$782,R$313)+'СЕТ СН'!$F$13</f>
        <v>0</v>
      </c>
      <c r="S315" s="36">
        <f ca="1">SUMIFS(СВЦЭМ!$J$40:$J$783,СВЦЭМ!$A$40:$A$783,$A315,СВЦЭМ!$B$39:$B$782,S$313)+'СЕТ СН'!$F$13</f>
        <v>0</v>
      </c>
      <c r="T315" s="36">
        <f ca="1">SUMIFS(СВЦЭМ!$J$40:$J$783,СВЦЭМ!$A$40:$A$783,$A315,СВЦЭМ!$B$39:$B$782,T$313)+'СЕТ СН'!$F$13</f>
        <v>0</v>
      </c>
      <c r="U315" s="36">
        <f ca="1">SUMIFS(СВЦЭМ!$J$40:$J$783,СВЦЭМ!$A$40:$A$783,$A315,СВЦЭМ!$B$39:$B$782,U$313)+'СЕТ СН'!$F$13</f>
        <v>0</v>
      </c>
      <c r="V315" s="36">
        <f ca="1">SUMIFS(СВЦЭМ!$J$40:$J$783,СВЦЭМ!$A$40:$A$783,$A315,СВЦЭМ!$B$39:$B$782,V$313)+'СЕТ СН'!$F$13</f>
        <v>0</v>
      </c>
      <c r="W315" s="36">
        <f ca="1">SUMIFS(СВЦЭМ!$J$40:$J$783,СВЦЭМ!$A$40:$A$783,$A315,СВЦЭМ!$B$39:$B$782,W$313)+'СЕТ СН'!$F$13</f>
        <v>0</v>
      </c>
      <c r="X315" s="36">
        <f ca="1">SUMIFS(СВЦЭМ!$J$40:$J$783,СВЦЭМ!$A$40:$A$783,$A315,СВЦЭМ!$B$39:$B$782,X$313)+'СЕТ СН'!$F$13</f>
        <v>0</v>
      </c>
      <c r="Y315" s="36">
        <f ca="1">SUMIFS(СВЦЭМ!$J$40:$J$783,СВЦЭМ!$A$40:$A$783,$A315,СВЦЭМ!$B$39:$B$782,Y$313)+'СЕТ СН'!$F$13</f>
        <v>0</v>
      </c>
    </row>
    <row r="316" spans="1:27" ht="15.75" hidden="1" x14ac:dyDescent="0.2">
      <c r="A316" s="35">
        <f t="shared" ref="A316:A344" si="9">A315+1</f>
        <v>44595</v>
      </c>
      <c r="B316" s="36">
        <f ca="1">SUMIFS(СВЦЭМ!$J$40:$J$783,СВЦЭМ!$A$40:$A$783,$A316,СВЦЭМ!$B$39:$B$782,B$313)+'СЕТ СН'!$F$13</f>
        <v>0</v>
      </c>
      <c r="C316" s="36">
        <f ca="1">SUMIFS(СВЦЭМ!$J$40:$J$783,СВЦЭМ!$A$40:$A$783,$A316,СВЦЭМ!$B$39:$B$782,C$313)+'СЕТ СН'!$F$13</f>
        <v>0</v>
      </c>
      <c r="D316" s="36">
        <f ca="1">SUMIFS(СВЦЭМ!$J$40:$J$783,СВЦЭМ!$A$40:$A$783,$A316,СВЦЭМ!$B$39:$B$782,D$313)+'СЕТ СН'!$F$13</f>
        <v>0</v>
      </c>
      <c r="E316" s="36">
        <f ca="1">SUMIFS(СВЦЭМ!$J$40:$J$783,СВЦЭМ!$A$40:$A$783,$A316,СВЦЭМ!$B$39:$B$782,E$313)+'СЕТ СН'!$F$13</f>
        <v>0</v>
      </c>
      <c r="F316" s="36">
        <f ca="1">SUMIFS(СВЦЭМ!$J$40:$J$783,СВЦЭМ!$A$40:$A$783,$A316,СВЦЭМ!$B$39:$B$782,F$313)+'СЕТ СН'!$F$13</f>
        <v>0</v>
      </c>
      <c r="G316" s="36">
        <f ca="1">SUMIFS(СВЦЭМ!$J$40:$J$783,СВЦЭМ!$A$40:$A$783,$A316,СВЦЭМ!$B$39:$B$782,G$313)+'СЕТ СН'!$F$13</f>
        <v>0</v>
      </c>
      <c r="H316" s="36">
        <f ca="1">SUMIFS(СВЦЭМ!$J$40:$J$783,СВЦЭМ!$A$40:$A$783,$A316,СВЦЭМ!$B$39:$B$782,H$313)+'СЕТ СН'!$F$13</f>
        <v>0</v>
      </c>
      <c r="I316" s="36">
        <f ca="1">SUMIFS(СВЦЭМ!$J$40:$J$783,СВЦЭМ!$A$40:$A$783,$A316,СВЦЭМ!$B$39:$B$782,I$313)+'СЕТ СН'!$F$13</f>
        <v>0</v>
      </c>
      <c r="J316" s="36">
        <f ca="1">SUMIFS(СВЦЭМ!$J$40:$J$783,СВЦЭМ!$A$40:$A$783,$A316,СВЦЭМ!$B$39:$B$782,J$313)+'СЕТ СН'!$F$13</f>
        <v>0</v>
      </c>
      <c r="K316" s="36">
        <f ca="1">SUMIFS(СВЦЭМ!$J$40:$J$783,СВЦЭМ!$A$40:$A$783,$A316,СВЦЭМ!$B$39:$B$782,K$313)+'СЕТ СН'!$F$13</f>
        <v>0</v>
      </c>
      <c r="L316" s="36">
        <f ca="1">SUMIFS(СВЦЭМ!$J$40:$J$783,СВЦЭМ!$A$40:$A$783,$A316,СВЦЭМ!$B$39:$B$782,L$313)+'СЕТ СН'!$F$13</f>
        <v>0</v>
      </c>
      <c r="M316" s="36">
        <f ca="1">SUMIFS(СВЦЭМ!$J$40:$J$783,СВЦЭМ!$A$40:$A$783,$A316,СВЦЭМ!$B$39:$B$782,M$313)+'СЕТ СН'!$F$13</f>
        <v>0</v>
      </c>
      <c r="N316" s="36">
        <f ca="1">SUMIFS(СВЦЭМ!$J$40:$J$783,СВЦЭМ!$A$40:$A$783,$A316,СВЦЭМ!$B$39:$B$782,N$313)+'СЕТ СН'!$F$13</f>
        <v>0</v>
      </c>
      <c r="O316" s="36">
        <f ca="1">SUMIFS(СВЦЭМ!$J$40:$J$783,СВЦЭМ!$A$40:$A$783,$A316,СВЦЭМ!$B$39:$B$782,O$313)+'СЕТ СН'!$F$13</f>
        <v>0</v>
      </c>
      <c r="P316" s="36">
        <f ca="1">SUMIFS(СВЦЭМ!$J$40:$J$783,СВЦЭМ!$A$40:$A$783,$A316,СВЦЭМ!$B$39:$B$782,P$313)+'СЕТ СН'!$F$13</f>
        <v>0</v>
      </c>
      <c r="Q316" s="36">
        <f ca="1">SUMIFS(СВЦЭМ!$J$40:$J$783,СВЦЭМ!$A$40:$A$783,$A316,СВЦЭМ!$B$39:$B$782,Q$313)+'СЕТ СН'!$F$13</f>
        <v>0</v>
      </c>
      <c r="R316" s="36">
        <f ca="1">SUMIFS(СВЦЭМ!$J$40:$J$783,СВЦЭМ!$A$40:$A$783,$A316,СВЦЭМ!$B$39:$B$782,R$313)+'СЕТ СН'!$F$13</f>
        <v>0</v>
      </c>
      <c r="S316" s="36">
        <f ca="1">SUMIFS(СВЦЭМ!$J$40:$J$783,СВЦЭМ!$A$40:$A$783,$A316,СВЦЭМ!$B$39:$B$782,S$313)+'СЕТ СН'!$F$13</f>
        <v>0</v>
      </c>
      <c r="T316" s="36">
        <f ca="1">SUMIFS(СВЦЭМ!$J$40:$J$783,СВЦЭМ!$A$40:$A$783,$A316,СВЦЭМ!$B$39:$B$782,T$313)+'СЕТ СН'!$F$13</f>
        <v>0</v>
      </c>
      <c r="U316" s="36">
        <f ca="1">SUMIFS(СВЦЭМ!$J$40:$J$783,СВЦЭМ!$A$40:$A$783,$A316,СВЦЭМ!$B$39:$B$782,U$313)+'СЕТ СН'!$F$13</f>
        <v>0</v>
      </c>
      <c r="V316" s="36">
        <f ca="1">SUMIFS(СВЦЭМ!$J$40:$J$783,СВЦЭМ!$A$40:$A$783,$A316,СВЦЭМ!$B$39:$B$782,V$313)+'СЕТ СН'!$F$13</f>
        <v>0</v>
      </c>
      <c r="W316" s="36">
        <f ca="1">SUMIFS(СВЦЭМ!$J$40:$J$783,СВЦЭМ!$A$40:$A$783,$A316,СВЦЭМ!$B$39:$B$782,W$313)+'СЕТ СН'!$F$13</f>
        <v>0</v>
      </c>
      <c r="X316" s="36">
        <f ca="1">SUMIFS(СВЦЭМ!$J$40:$J$783,СВЦЭМ!$A$40:$A$783,$A316,СВЦЭМ!$B$39:$B$782,X$313)+'СЕТ СН'!$F$13</f>
        <v>0</v>
      </c>
      <c r="Y316" s="36">
        <f ca="1">SUMIFS(СВЦЭМ!$J$40:$J$783,СВЦЭМ!$A$40:$A$783,$A316,СВЦЭМ!$B$39:$B$782,Y$313)+'СЕТ СН'!$F$13</f>
        <v>0</v>
      </c>
    </row>
    <row r="317" spans="1:27" ht="15.75" hidden="1" x14ac:dyDescent="0.2">
      <c r="A317" s="35">
        <f t="shared" si="9"/>
        <v>44596</v>
      </c>
      <c r="B317" s="36">
        <f ca="1">SUMIFS(СВЦЭМ!$J$40:$J$783,СВЦЭМ!$A$40:$A$783,$A317,СВЦЭМ!$B$39:$B$782,B$313)+'СЕТ СН'!$F$13</f>
        <v>0</v>
      </c>
      <c r="C317" s="36">
        <f ca="1">SUMIFS(СВЦЭМ!$J$40:$J$783,СВЦЭМ!$A$40:$A$783,$A317,СВЦЭМ!$B$39:$B$782,C$313)+'СЕТ СН'!$F$13</f>
        <v>0</v>
      </c>
      <c r="D317" s="36">
        <f ca="1">SUMIFS(СВЦЭМ!$J$40:$J$783,СВЦЭМ!$A$40:$A$783,$A317,СВЦЭМ!$B$39:$B$782,D$313)+'СЕТ СН'!$F$13</f>
        <v>0</v>
      </c>
      <c r="E317" s="36">
        <f ca="1">SUMIFS(СВЦЭМ!$J$40:$J$783,СВЦЭМ!$A$40:$A$783,$A317,СВЦЭМ!$B$39:$B$782,E$313)+'СЕТ СН'!$F$13</f>
        <v>0</v>
      </c>
      <c r="F317" s="36">
        <f ca="1">SUMIFS(СВЦЭМ!$J$40:$J$783,СВЦЭМ!$A$40:$A$783,$A317,СВЦЭМ!$B$39:$B$782,F$313)+'СЕТ СН'!$F$13</f>
        <v>0</v>
      </c>
      <c r="G317" s="36">
        <f ca="1">SUMIFS(СВЦЭМ!$J$40:$J$783,СВЦЭМ!$A$40:$A$783,$A317,СВЦЭМ!$B$39:$B$782,G$313)+'СЕТ СН'!$F$13</f>
        <v>0</v>
      </c>
      <c r="H317" s="36">
        <f ca="1">SUMIFS(СВЦЭМ!$J$40:$J$783,СВЦЭМ!$A$40:$A$783,$A317,СВЦЭМ!$B$39:$B$782,H$313)+'СЕТ СН'!$F$13</f>
        <v>0</v>
      </c>
      <c r="I317" s="36">
        <f ca="1">SUMIFS(СВЦЭМ!$J$40:$J$783,СВЦЭМ!$A$40:$A$783,$A317,СВЦЭМ!$B$39:$B$782,I$313)+'СЕТ СН'!$F$13</f>
        <v>0</v>
      </c>
      <c r="J317" s="36">
        <f ca="1">SUMIFS(СВЦЭМ!$J$40:$J$783,СВЦЭМ!$A$40:$A$783,$A317,СВЦЭМ!$B$39:$B$782,J$313)+'СЕТ СН'!$F$13</f>
        <v>0</v>
      </c>
      <c r="K317" s="36">
        <f ca="1">SUMIFS(СВЦЭМ!$J$40:$J$783,СВЦЭМ!$A$40:$A$783,$A317,СВЦЭМ!$B$39:$B$782,K$313)+'СЕТ СН'!$F$13</f>
        <v>0</v>
      </c>
      <c r="L317" s="36">
        <f ca="1">SUMIFS(СВЦЭМ!$J$40:$J$783,СВЦЭМ!$A$40:$A$783,$A317,СВЦЭМ!$B$39:$B$782,L$313)+'СЕТ СН'!$F$13</f>
        <v>0</v>
      </c>
      <c r="M317" s="36">
        <f ca="1">SUMIFS(СВЦЭМ!$J$40:$J$783,СВЦЭМ!$A$40:$A$783,$A317,СВЦЭМ!$B$39:$B$782,M$313)+'СЕТ СН'!$F$13</f>
        <v>0</v>
      </c>
      <c r="N317" s="36">
        <f ca="1">SUMIFS(СВЦЭМ!$J$40:$J$783,СВЦЭМ!$A$40:$A$783,$A317,СВЦЭМ!$B$39:$B$782,N$313)+'СЕТ СН'!$F$13</f>
        <v>0</v>
      </c>
      <c r="O317" s="36">
        <f ca="1">SUMIFS(СВЦЭМ!$J$40:$J$783,СВЦЭМ!$A$40:$A$783,$A317,СВЦЭМ!$B$39:$B$782,O$313)+'СЕТ СН'!$F$13</f>
        <v>0</v>
      </c>
      <c r="P317" s="36">
        <f ca="1">SUMIFS(СВЦЭМ!$J$40:$J$783,СВЦЭМ!$A$40:$A$783,$A317,СВЦЭМ!$B$39:$B$782,P$313)+'СЕТ СН'!$F$13</f>
        <v>0</v>
      </c>
      <c r="Q317" s="36">
        <f ca="1">SUMIFS(СВЦЭМ!$J$40:$J$783,СВЦЭМ!$A$40:$A$783,$A317,СВЦЭМ!$B$39:$B$782,Q$313)+'СЕТ СН'!$F$13</f>
        <v>0</v>
      </c>
      <c r="R317" s="36">
        <f ca="1">SUMIFS(СВЦЭМ!$J$40:$J$783,СВЦЭМ!$A$40:$A$783,$A317,СВЦЭМ!$B$39:$B$782,R$313)+'СЕТ СН'!$F$13</f>
        <v>0</v>
      </c>
      <c r="S317" s="36">
        <f ca="1">SUMIFS(СВЦЭМ!$J$40:$J$783,СВЦЭМ!$A$40:$A$783,$A317,СВЦЭМ!$B$39:$B$782,S$313)+'СЕТ СН'!$F$13</f>
        <v>0</v>
      </c>
      <c r="T317" s="36">
        <f ca="1">SUMIFS(СВЦЭМ!$J$40:$J$783,СВЦЭМ!$A$40:$A$783,$A317,СВЦЭМ!$B$39:$B$782,T$313)+'СЕТ СН'!$F$13</f>
        <v>0</v>
      </c>
      <c r="U317" s="36">
        <f ca="1">SUMIFS(СВЦЭМ!$J$40:$J$783,СВЦЭМ!$A$40:$A$783,$A317,СВЦЭМ!$B$39:$B$782,U$313)+'СЕТ СН'!$F$13</f>
        <v>0</v>
      </c>
      <c r="V317" s="36">
        <f ca="1">SUMIFS(СВЦЭМ!$J$40:$J$783,СВЦЭМ!$A$40:$A$783,$A317,СВЦЭМ!$B$39:$B$782,V$313)+'СЕТ СН'!$F$13</f>
        <v>0</v>
      </c>
      <c r="W317" s="36">
        <f ca="1">SUMIFS(СВЦЭМ!$J$40:$J$783,СВЦЭМ!$A$40:$A$783,$A317,СВЦЭМ!$B$39:$B$782,W$313)+'СЕТ СН'!$F$13</f>
        <v>0</v>
      </c>
      <c r="X317" s="36">
        <f ca="1">SUMIFS(СВЦЭМ!$J$40:$J$783,СВЦЭМ!$A$40:$A$783,$A317,СВЦЭМ!$B$39:$B$782,X$313)+'СЕТ СН'!$F$13</f>
        <v>0</v>
      </c>
      <c r="Y317" s="36">
        <f ca="1">SUMIFS(СВЦЭМ!$J$40:$J$783,СВЦЭМ!$A$40:$A$783,$A317,СВЦЭМ!$B$39:$B$782,Y$313)+'СЕТ СН'!$F$13</f>
        <v>0</v>
      </c>
    </row>
    <row r="318" spans="1:27" ht="15.75" hidden="1" x14ac:dyDescent="0.2">
      <c r="A318" s="35">
        <f t="shared" si="9"/>
        <v>44597</v>
      </c>
      <c r="B318" s="36">
        <f ca="1">SUMIFS(СВЦЭМ!$J$40:$J$783,СВЦЭМ!$A$40:$A$783,$A318,СВЦЭМ!$B$39:$B$782,B$313)+'СЕТ СН'!$F$13</f>
        <v>0</v>
      </c>
      <c r="C318" s="36">
        <f ca="1">SUMIFS(СВЦЭМ!$J$40:$J$783,СВЦЭМ!$A$40:$A$783,$A318,СВЦЭМ!$B$39:$B$782,C$313)+'СЕТ СН'!$F$13</f>
        <v>0</v>
      </c>
      <c r="D318" s="36">
        <f ca="1">SUMIFS(СВЦЭМ!$J$40:$J$783,СВЦЭМ!$A$40:$A$783,$A318,СВЦЭМ!$B$39:$B$782,D$313)+'СЕТ СН'!$F$13</f>
        <v>0</v>
      </c>
      <c r="E318" s="36">
        <f ca="1">SUMIFS(СВЦЭМ!$J$40:$J$783,СВЦЭМ!$A$40:$A$783,$A318,СВЦЭМ!$B$39:$B$782,E$313)+'СЕТ СН'!$F$13</f>
        <v>0</v>
      </c>
      <c r="F318" s="36">
        <f ca="1">SUMIFS(СВЦЭМ!$J$40:$J$783,СВЦЭМ!$A$40:$A$783,$A318,СВЦЭМ!$B$39:$B$782,F$313)+'СЕТ СН'!$F$13</f>
        <v>0</v>
      </c>
      <c r="G318" s="36">
        <f ca="1">SUMIFS(СВЦЭМ!$J$40:$J$783,СВЦЭМ!$A$40:$A$783,$A318,СВЦЭМ!$B$39:$B$782,G$313)+'СЕТ СН'!$F$13</f>
        <v>0</v>
      </c>
      <c r="H318" s="36">
        <f ca="1">SUMIFS(СВЦЭМ!$J$40:$J$783,СВЦЭМ!$A$40:$A$783,$A318,СВЦЭМ!$B$39:$B$782,H$313)+'СЕТ СН'!$F$13</f>
        <v>0</v>
      </c>
      <c r="I318" s="36">
        <f ca="1">SUMIFS(СВЦЭМ!$J$40:$J$783,СВЦЭМ!$A$40:$A$783,$A318,СВЦЭМ!$B$39:$B$782,I$313)+'СЕТ СН'!$F$13</f>
        <v>0</v>
      </c>
      <c r="J318" s="36">
        <f ca="1">SUMIFS(СВЦЭМ!$J$40:$J$783,СВЦЭМ!$A$40:$A$783,$A318,СВЦЭМ!$B$39:$B$782,J$313)+'СЕТ СН'!$F$13</f>
        <v>0</v>
      </c>
      <c r="K318" s="36">
        <f ca="1">SUMIFS(СВЦЭМ!$J$40:$J$783,СВЦЭМ!$A$40:$A$783,$A318,СВЦЭМ!$B$39:$B$782,K$313)+'СЕТ СН'!$F$13</f>
        <v>0</v>
      </c>
      <c r="L318" s="36">
        <f ca="1">SUMIFS(СВЦЭМ!$J$40:$J$783,СВЦЭМ!$A$40:$A$783,$A318,СВЦЭМ!$B$39:$B$782,L$313)+'СЕТ СН'!$F$13</f>
        <v>0</v>
      </c>
      <c r="M318" s="36">
        <f ca="1">SUMIFS(СВЦЭМ!$J$40:$J$783,СВЦЭМ!$A$40:$A$783,$A318,СВЦЭМ!$B$39:$B$782,M$313)+'СЕТ СН'!$F$13</f>
        <v>0</v>
      </c>
      <c r="N318" s="36">
        <f ca="1">SUMIFS(СВЦЭМ!$J$40:$J$783,СВЦЭМ!$A$40:$A$783,$A318,СВЦЭМ!$B$39:$B$782,N$313)+'СЕТ СН'!$F$13</f>
        <v>0</v>
      </c>
      <c r="O318" s="36">
        <f ca="1">SUMIFS(СВЦЭМ!$J$40:$J$783,СВЦЭМ!$A$40:$A$783,$A318,СВЦЭМ!$B$39:$B$782,O$313)+'СЕТ СН'!$F$13</f>
        <v>0</v>
      </c>
      <c r="P318" s="36">
        <f ca="1">SUMIFS(СВЦЭМ!$J$40:$J$783,СВЦЭМ!$A$40:$A$783,$A318,СВЦЭМ!$B$39:$B$782,P$313)+'СЕТ СН'!$F$13</f>
        <v>0</v>
      </c>
      <c r="Q318" s="36">
        <f ca="1">SUMIFS(СВЦЭМ!$J$40:$J$783,СВЦЭМ!$A$40:$A$783,$A318,СВЦЭМ!$B$39:$B$782,Q$313)+'СЕТ СН'!$F$13</f>
        <v>0</v>
      </c>
      <c r="R318" s="36">
        <f ca="1">SUMIFS(СВЦЭМ!$J$40:$J$783,СВЦЭМ!$A$40:$A$783,$A318,СВЦЭМ!$B$39:$B$782,R$313)+'СЕТ СН'!$F$13</f>
        <v>0</v>
      </c>
      <c r="S318" s="36">
        <f ca="1">SUMIFS(СВЦЭМ!$J$40:$J$783,СВЦЭМ!$A$40:$A$783,$A318,СВЦЭМ!$B$39:$B$782,S$313)+'СЕТ СН'!$F$13</f>
        <v>0</v>
      </c>
      <c r="T318" s="36">
        <f ca="1">SUMIFS(СВЦЭМ!$J$40:$J$783,СВЦЭМ!$A$40:$A$783,$A318,СВЦЭМ!$B$39:$B$782,T$313)+'СЕТ СН'!$F$13</f>
        <v>0</v>
      </c>
      <c r="U318" s="36">
        <f ca="1">SUMIFS(СВЦЭМ!$J$40:$J$783,СВЦЭМ!$A$40:$A$783,$A318,СВЦЭМ!$B$39:$B$782,U$313)+'СЕТ СН'!$F$13</f>
        <v>0</v>
      </c>
      <c r="V318" s="36">
        <f ca="1">SUMIFS(СВЦЭМ!$J$40:$J$783,СВЦЭМ!$A$40:$A$783,$A318,СВЦЭМ!$B$39:$B$782,V$313)+'СЕТ СН'!$F$13</f>
        <v>0</v>
      </c>
      <c r="W318" s="36">
        <f ca="1">SUMIFS(СВЦЭМ!$J$40:$J$783,СВЦЭМ!$A$40:$A$783,$A318,СВЦЭМ!$B$39:$B$782,W$313)+'СЕТ СН'!$F$13</f>
        <v>0</v>
      </c>
      <c r="X318" s="36">
        <f ca="1">SUMIFS(СВЦЭМ!$J$40:$J$783,СВЦЭМ!$A$40:$A$783,$A318,СВЦЭМ!$B$39:$B$782,X$313)+'СЕТ СН'!$F$13</f>
        <v>0</v>
      </c>
      <c r="Y318" s="36">
        <f ca="1">SUMIFS(СВЦЭМ!$J$40:$J$783,СВЦЭМ!$A$40:$A$783,$A318,СВЦЭМ!$B$39:$B$782,Y$313)+'СЕТ СН'!$F$13</f>
        <v>0</v>
      </c>
    </row>
    <row r="319" spans="1:27" ht="15.75" hidden="1" x14ac:dyDescent="0.2">
      <c r="A319" s="35">
        <f t="shared" si="9"/>
        <v>44598</v>
      </c>
      <c r="B319" s="36">
        <f ca="1">SUMIFS(СВЦЭМ!$J$40:$J$783,СВЦЭМ!$A$40:$A$783,$A319,СВЦЭМ!$B$39:$B$782,B$313)+'СЕТ СН'!$F$13</f>
        <v>0</v>
      </c>
      <c r="C319" s="36">
        <f ca="1">SUMIFS(СВЦЭМ!$J$40:$J$783,СВЦЭМ!$A$40:$A$783,$A319,СВЦЭМ!$B$39:$B$782,C$313)+'СЕТ СН'!$F$13</f>
        <v>0</v>
      </c>
      <c r="D319" s="36">
        <f ca="1">SUMIFS(СВЦЭМ!$J$40:$J$783,СВЦЭМ!$A$40:$A$783,$A319,СВЦЭМ!$B$39:$B$782,D$313)+'СЕТ СН'!$F$13</f>
        <v>0</v>
      </c>
      <c r="E319" s="36">
        <f ca="1">SUMIFS(СВЦЭМ!$J$40:$J$783,СВЦЭМ!$A$40:$A$783,$A319,СВЦЭМ!$B$39:$B$782,E$313)+'СЕТ СН'!$F$13</f>
        <v>0</v>
      </c>
      <c r="F319" s="36">
        <f ca="1">SUMIFS(СВЦЭМ!$J$40:$J$783,СВЦЭМ!$A$40:$A$783,$A319,СВЦЭМ!$B$39:$B$782,F$313)+'СЕТ СН'!$F$13</f>
        <v>0</v>
      </c>
      <c r="G319" s="36">
        <f ca="1">SUMIFS(СВЦЭМ!$J$40:$J$783,СВЦЭМ!$A$40:$A$783,$A319,СВЦЭМ!$B$39:$B$782,G$313)+'СЕТ СН'!$F$13</f>
        <v>0</v>
      </c>
      <c r="H319" s="36">
        <f ca="1">SUMIFS(СВЦЭМ!$J$40:$J$783,СВЦЭМ!$A$40:$A$783,$A319,СВЦЭМ!$B$39:$B$782,H$313)+'СЕТ СН'!$F$13</f>
        <v>0</v>
      </c>
      <c r="I319" s="36">
        <f ca="1">SUMIFS(СВЦЭМ!$J$40:$J$783,СВЦЭМ!$A$40:$A$783,$A319,СВЦЭМ!$B$39:$B$782,I$313)+'СЕТ СН'!$F$13</f>
        <v>0</v>
      </c>
      <c r="J319" s="36">
        <f ca="1">SUMIFS(СВЦЭМ!$J$40:$J$783,СВЦЭМ!$A$40:$A$783,$A319,СВЦЭМ!$B$39:$B$782,J$313)+'СЕТ СН'!$F$13</f>
        <v>0</v>
      </c>
      <c r="K319" s="36">
        <f ca="1">SUMIFS(СВЦЭМ!$J$40:$J$783,СВЦЭМ!$A$40:$A$783,$A319,СВЦЭМ!$B$39:$B$782,K$313)+'СЕТ СН'!$F$13</f>
        <v>0</v>
      </c>
      <c r="L319" s="36">
        <f ca="1">SUMIFS(СВЦЭМ!$J$40:$J$783,СВЦЭМ!$A$40:$A$783,$A319,СВЦЭМ!$B$39:$B$782,L$313)+'СЕТ СН'!$F$13</f>
        <v>0</v>
      </c>
      <c r="M319" s="36">
        <f ca="1">SUMIFS(СВЦЭМ!$J$40:$J$783,СВЦЭМ!$A$40:$A$783,$A319,СВЦЭМ!$B$39:$B$782,M$313)+'СЕТ СН'!$F$13</f>
        <v>0</v>
      </c>
      <c r="N319" s="36">
        <f ca="1">SUMIFS(СВЦЭМ!$J$40:$J$783,СВЦЭМ!$A$40:$A$783,$A319,СВЦЭМ!$B$39:$B$782,N$313)+'СЕТ СН'!$F$13</f>
        <v>0</v>
      </c>
      <c r="O319" s="36">
        <f ca="1">SUMIFS(СВЦЭМ!$J$40:$J$783,СВЦЭМ!$A$40:$A$783,$A319,СВЦЭМ!$B$39:$B$782,O$313)+'СЕТ СН'!$F$13</f>
        <v>0</v>
      </c>
      <c r="P319" s="36">
        <f ca="1">SUMIFS(СВЦЭМ!$J$40:$J$783,СВЦЭМ!$A$40:$A$783,$A319,СВЦЭМ!$B$39:$B$782,P$313)+'СЕТ СН'!$F$13</f>
        <v>0</v>
      </c>
      <c r="Q319" s="36">
        <f ca="1">SUMIFS(СВЦЭМ!$J$40:$J$783,СВЦЭМ!$A$40:$A$783,$A319,СВЦЭМ!$B$39:$B$782,Q$313)+'СЕТ СН'!$F$13</f>
        <v>0</v>
      </c>
      <c r="R319" s="36">
        <f ca="1">SUMIFS(СВЦЭМ!$J$40:$J$783,СВЦЭМ!$A$40:$A$783,$A319,СВЦЭМ!$B$39:$B$782,R$313)+'СЕТ СН'!$F$13</f>
        <v>0</v>
      </c>
      <c r="S319" s="36">
        <f ca="1">SUMIFS(СВЦЭМ!$J$40:$J$783,СВЦЭМ!$A$40:$A$783,$A319,СВЦЭМ!$B$39:$B$782,S$313)+'СЕТ СН'!$F$13</f>
        <v>0</v>
      </c>
      <c r="T319" s="36">
        <f ca="1">SUMIFS(СВЦЭМ!$J$40:$J$783,СВЦЭМ!$A$40:$A$783,$A319,СВЦЭМ!$B$39:$B$782,T$313)+'СЕТ СН'!$F$13</f>
        <v>0</v>
      </c>
      <c r="U319" s="36">
        <f ca="1">SUMIFS(СВЦЭМ!$J$40:$J$783,СВЦЭМ!$A$40:$A$783,$A319,СВЦЭМ!$B$39:$B$782,U$313)+'СЕТ СН'!$F$13</f>
        <v>0</v>
      </c>
      <c r="V319" s="36">
        <f ca="1">SUMIFS(СВЦЭМ!$J$40:$J$783,СВЦЭМ!$A$40:$A$783,$A319,СВЦЭМ!$B$39:$B$782,V$313)+'СЕТ СН'!$F$13</f>
        <v>0</v>
      </c>
      <c r="W319" s="36">
        <f ca="1">SUMIFS(СВЦЭМ!$J$40:$J$783,СВЦЭМ!$A$40:$A$783,$A319,СВЦЭМ!$B$39:$B$782,W$313)+'СЕТ СН'!$F$13</f>
        <v>0</v>
      </c>
      <c r="X319" s="36">
        <f ca="1">SUMIFS(СВЦЭМ!$J$40:$J$783,СВЦЭМ!$A$40:$A$783,$A319,СВЦЭМ!$B$39:$B$782,X$313)+'СЕТ СН'!$F$13</f>
        <v>0</v>
      </c>
      <c r="Y319" s="36">
        <f ca="1">SUMIFS(СВЦЭМ!$J$40:$J$783,СВЦЭМ!$A$40:$A$783,$A319,СВЦЭМ!$B$39:$B$782,Y$313)+'СЕТ СН'!$F$13</f>
        <v>0</v>
      </c>
    </row>
    <row r="320" spans="1:27" ht="15.75" hidden="1" x14ac:dyDescent="0.2">
      <c r="A320" s="35">
        <f t="shared" si="9"/>
        <v>44599</v>
      </c>
      <c r="B320" s="36">
        <f ca="1">SUMIFS(СВЦЭМ!$J$40:$J$783,СВЦЭМ!$A$40:$A$783,$A320,СВЦЭМ!$B$39:$B$782,B$313)+'СЕТ СН'!$F$13</f>
        <v>0</v>
      </c>
      <c r="C320" s="36">
        <f ca="1">SUMIFS(СВЦЭМ!$J$40:$J$783,СВЦЭМ!$A$40:$A$783,$A320,СВЦЭМ!$B$39:$B$782,C$313)+'СЕТ СН'!$F$13</f>
        <v>0</v>
      </c>
      <c r="D320" s="36">
        <f ca="1">SUMIFS(СВЦЭМ!$J$40:$J$783,СВЦЭМ!$A$40:$A$783,$A320,СВЦЭМ!$B$39:$B$782,D$313)+'СЕТ СН'!$F$13</f>
        <v>0</v>
      </c>
      <c r="E320" s="36">
        <f ca="1">SUMIFS(СВЦЭМ!$J$40:$J$783,СВЦЭМ!$A$40:$A$783,$A320,СВЦЭМ!$B$39:$B$782,E$313)+'СЕТ СН'!$F$13</f>
        <v>0</v>
      </c>
      <c r="F320" s="36">
        <f ca="1">SUMIFS(СВЦЭМ!$J$40:$J$783,СВЦЭМ!$A$40:$A$783,$A320,СВЦЭМ!$B$39:$B$782,F$313)+'СЕТ СН'!$F$13</f>
        <v>0</v>
      </c>
      <c r="G320" s="36">
        <f ca="1">SUMIFS(СВЦЭМ!$J$40:$J$783,СВЦЭМ!$A$40:$A$783,$A320,СВЦЭМ!$B$39:$B$782,G$313)+'СЕТ СН'!$F$13</f>
        <v>0</v>
      </c>
      <c r="H320" s="36">
        <f ca="1">SUMIFS(СВЦЭМ!$J$40:$J$783,СВЦЭМ!$A$40:$A$783,$A320,СВЦЭМ!$B$39:$B$782,H$313)+'СЕТ СН'!$F$13</f>
        <v>0</v>
      </c>
      <c r="I320" s="36">
        <f ca="1">SUMIFS(СВЦЭМ!$J$40:$J$783,СВЦЭМ!$A$40:$A$783,$A320,СВЦЭМ!$B$39:$B$782,I$313)+'СЕТ СН'!$F$13</f>
        <v>0</v>
      </c>
      <c r="J320" s="36">
        <f ca="1">SUMIFS(СВЦЭМ!$J$40:$J$783,СВЦЭМ!$A$40:$A$783,$A320,СВЦЭМ!$B$39:$B$782,J$313)+'СЕТ СН'!$F$13</f>
        <v>0</v>
      </c>
      <c r="K320" s="36">
        <f ca="1">SUMIFS(СВЦЭМ!$J$40:$J$783,СВЦЭМ!$A$40:$A$783,$A320,СВЦЭМ!$B$39:$B$782,K$313)+'СЕТ СН'!$F$13</f>
        <v>0</v>
      </c>
      <c r="L320" s="36">
        <f ca="1">SUMIFS(СВЦЭМ!$J$40:$J$783,СВЦЭМ!$A$40:$A$783,$A320,СВЦЭМ!$B$39:$B$782,L$313)+'СЕТ СН'!$F$13</f>
        <v>0</v>
      </c>
      <c r="M320" s="36">
        <f ca="1">SUMIFS(СВЦЭМ!$J$40:$J$783,СВЦЭМ!$A$40:$A$783,$A320,СВЦЭМ!$B$39:$B$782,M$313)+'СЕТ СН'!$F$13</f>
        <v>0</v>
      </c>
      <c r="N320" s="36">
        <f ca="1">SUMIFS(СВЦЭМ!$J$40:$J$783,СВЦЭМ!$A$40:$A$783,$A320,СВЦЭМ!$B$39:$B$782,N$313)+'СЕТ СН'!$F$13</f>
        <v>0</v>
      </c>
      <c r="O320" s="36">
        <f ca="1">SUMIFS(СВЦЭМ!$J$40:$J$783,СВЦЭМ!$A$40:$A$783,$A320,СВЦЭМ!$B$39:$B$782,O$313)+'СЕТ СН'!$F$13</f>
        <v>0</v>
      </c>
      <c r="P320" s="36">
        <f ca="1">SUMIFS(СВЦЭМ!$J$40:$J$783,СВЦЭМ!$A$40:$A$783,$A320,СВЦЭМ!$B$39:$B$782,P$313)+'СЕТ СН'!$F$13</f>
        <v>0</v>
      </c>
      <c r="Q320" s="36">
        <f ca="1">SUMIFS(СВЦЭМ!$J$40:$J$783,СВЦЭМ!$A$40:$A$783,$A320,СВЦЭМ!$B$39:$B$782,Q$313)+'СЕТ СН'!$F$13</f>
        <v>0</v>
      </c>
      <c r="R320" s="36">
        <f ca="1">SUMIFS(СВЦЭМ!$J$40:$J$783,СВЦЭМ!$A$40:$A$783,$A320,СВЦЭМ!$B$39:$B$782,R$313)+'СЕТ СН'!$F$13</f>
        <v>0</v>
      </c>
      <c r="S320" s="36">
        <f ca="1">SUMIFS(СВЦЭМ!$J$40:$J$783,СВЦЭМ!$A$40:$A$783,$A320,СВЦЭМ!$B$39:$B$782,S$313)+'СЕТ СН'!$F$13</f>
        <v>0</v>
      </c>
      <c r="T320" s="36">
        <f ca="1">SUMIFS(СВЦЭМ!$J$40:$J$783,СВЦЭМ!$A$40:$A$783,$A320,СВЦЭМ!$B$39:$B$782,T$313)+'СЕТ СН'!$F$13</f>
        <v>0</v>
      </c>
      <c r="U320" s="36">
        <f ca="1">SUMIFS(СВЦЭМ!$J$40:$J$783,СВЦЭМ!$A$40:$A$783,$A320,СВЦЭМ!$B$39:$B$782,U$313)+'СЕТ СН'!$F$13</f>
        <v>0</v>
      </c>
      <c r="V320" s="36">
        <f ca="1">SUMIFS(СВЦЭМ!$J$40:$J$783,СВЦЭМ!$A$40:$A$783,$A320,СВЦЭМ!$B$39:$B$782,V$313)+'СЕТ СН'!$F$13</f>
        <v>0</v>
      </c>
      <c r="W320" s="36">
        <f ca="1">SUMIFS(СВЦЭМ!$J$40:$J$783,СВЦЭМ!$A$40:$A$783,$A320,СВЦЭМ!$B$39:$B$782,W$313)+'СЕТ СН'!$F$13</f>
        <v>0</v>
      </c>
      <c r="X320" s="36">
        <f ca="1">SUMIFS(СВЦЭМ!$J$40:$J$783,СВЦЭМ!$A$40:$A$783,$A320,СВЦЭМ!$B$39:$B$782,X$313)+'СЕТ СН'!$F$13</f>
        <v>0</v>
      </c>
      <c r="Y320" s="36">
        <f ca="1">SUMIFS(СВЦЭМ!$J$40:$J$783,СВЦЭМ!$A$40:$A$783,$A320,СВЦЭМ!$B$39:$B$782,Y$313)+'СЕТ СН'!$F$13</f>
        <v>0</v>
      </c>
    </row>
    <row r="321" spans="1:25" ht="15.75" hidden="1" x14ac:dyDescent="0.2">
      <c r="A321" s="35">
        <f t="shared" si="9"/>
        <v>44600</v>
      </c>
      <c r="B321" s="36">
        <f ca="1">SUMIFS(СВЦЭМ!$J$40:$J$783,СВЦЭМ!$A$40:$A$783,$A321,СВЦЭМ!$B$39:$B$782,B$313)+'СЕТ СН'!$F$13</f>
        <v>0</v>
      </c>
      <c r="C321" s="36">
        <f ca="1">SUMIFS(СВЦЭМ!$J$40:$J$783,СВЦЭМ!$A$40:$A$783,$A321,СВЦЭМ!$B$39:$B$782,C$313)+'СЕТ СН'!$F$13</f>
        <v>0</v>
      </c>
      <c r="D321" s="36">
        <f ca="1">SUMIFS(СВЦЭМ!$J$40:$J$783,СВЦЭМ!$A$40:$A$783,$A321,СВЦЭМ!$B$39:$B$782,D$313)+'СЕТ СН'!$F$13</f>
        <v>0</v>
      </c>
      <c r="E321" s="36">
        <f ca="1">SUMIFS(СВЦЭМ!$J$40:$J$783,СВЦЭМ!$A$40:$A$783,$A321,СВЦЭМ!$B$39:$B$782,E$313)+'СЕТ СН'!$F$13</f>
        <v>0</v>
      </c>
      <c r="F321" s="36">
        <f ca="1">SUMIFS(СВЦЭМ!$J$40:$J$783,СВЦЭМ!$A$40:$A$783,$A321,СВЦЭМ!$B$39:$B$782,F$313)+'СЕТ СН'!$F$13</f>
        <v>0</v>
      </c>
      <c r="G321" s="36">
        <f ca="1">SUMIFS(СВЦЭМ!$J$40:$J$783,СВЦЭМ!$A$40:$A$783,$A321,СВЦЭМ!$B$39:$B$782,G$313)+'СЕТ СН'!$F$13</f>
        <v>0</v>
      </c>
      <c r="H321" s="36">
        <f ca="1">SUMIFS(СВЦЭМ!$J$40:$J$783,СВЦЭМ!$A$40:$A$783,$A321,СВЦЭМ!$B$39:$B$782,H$313)+'СЕТ СН'!$F$13</f>
        <v>0</v>
      </c>
      <c r="I321" s="36">
        <f ca="1">SUMIFS(СВЦЭМ!$J$40:$J$783,СВЦЭМ!$A$40:$A$783,$A321,СВЦЭМ!$B$39:$B$782,I$313)+'СЕТ СН'!$F$13</f>
        <v>0</v>
      </c>
      <c r="J321" s="36">
        <f ca="1">SUMIFS(СВЦЭМ!$J$40:$J$783,СВЦЭМ!$A$40:$A$783,$A321,СВЦЭМ!$B$39:$B$782,J$313)+'СЕТ СН'!$F$13</f>
        <v>0</v>
      </c>
      <c r="K321" s="36">
        <f ca="1">SUMIFS(СВЦЭМ!$J$40:$J$783,СВЦЭМ!$A$40:$A$783,$A321,СВЦЭМ!$B$39:$B$782,K$313)+'СЕТ СН'!$F$13</f>
        <v>0</v>
      </c>
      <c r="L321" s="36">
        <f ca="1">SUMIFS(СВЦЭМ!$J$40:$J$783,СВЦЭМ!$A$40:$A$783,$A321,СВЦЭМ!$B$39:$B$782,L$313)+'СЕТ СН'!$F$13</f>
        <v>0</v>
      </c>
      <c r="M321" s="36">
        <f ca="1">SUMIFS(СВЦЭМ!$J$40:$J$783,СВЦЭМ!$A$40:$A$783,$A321,СВЦЭМ!$B$39:$B$782,M$313)+'СЕТ СН'!$F$13</f>
        <v>0</v>
      </c>
      <c r="N321" s="36">
        <f ca="1">SUMIFS(СВЦЭМ!$J$40:$J$783,СВЦЭМ!$A$40:$A$783,$A321,СВЦЭМ!$B$39:$B$782,N$313)+'СЕТ СН'!$F$13</f>
        <v>0</v>
      </c>
      <c r="O321" s="36">
        <f ca="1">SUMIFS(СВЦЭМ!$J$40:$J$783,СВЦЭМ!$A$40:$A$783,$A321,СВЦЭМ!$B$39:$B$782,O$313)+'СЕТ СН'!$F$13</f>
        <v>0</v>
      </c>
      <c r="P321" s="36">
        <f ca="1">SUMIFS(СВЦЭМ!$J$40:$J$783,СВЦЭМ!$A$40:$A$783,$A321,СВЦЭМ!$B$39:$B$782,P$313)+'СЕТ СН'!$F$13</f>
        <v>0</v>
      </c>
      <c r="Q321" s="36">
        <f ca="1">SUMIFS(СВЦЭМ!$J$40:$J$783,СВЦЭМ!$A$40:$A$783,$A321,СВЦЭМ!$B$39:$B$782,Q$313)+'СЕТ СН'!$F$13</f>
        <v>0</v>
      </c>
      <c r="R321" s="36">
        <f ca="1">SUMIFS(СВЦЭМ!$J$40:$J$783,СВЦЭМ!$A$40:$A$783,$A321,СВЦЭМ!$B$39:$B$782,R$313)+'СЕТ СН'!$F$13</f>
        <v>0</v>
      </c>
      <c r="S321" s="36">
        <f ca="1">SUMIFS(СВЦЭМ!$J$40:$J$783,СВЦЭМ!$A$40:$A$783,$A321,СВЦЭМ!$B$39:$B$782,S$313)+'СЕТ СН'!$F$13</f>
        <v>0</v>
      </c>
      <c r="T321" s="36">
        <f ca="1">SUMIFS(СВЦЭМ!$J$40:$J$783,СВЦЭМ!$A$40:$A$783,$A321,СВЦЭМ!$B$39:$B$782,T$313)+'СЕТ СН'!$F$13</f>
        <v>0</v>
      </c>
      <c r="U321" s="36">
        <f ca="1">SUMIFS(СВЦЭМ!$J$40:$J$783,СВЦЭМ!$A$40:$A$783,$A321,СВЦЭМ!$B$39:$B$782,U$313)+'СЕТ СН'!$F$13</f>
        <v>0</v>
      </c>
      <c r="V321" s="36">
        <f ca="1">SUMIFS(СВЦЭМ!$J$40:$J$783,СВЦЭМ!$A$40:$A$783,$A321,СВЦЭМ!$B$39:$B$782,V$313)+'СЕТ СН'!$F$13</f>
        <v>0</v>
      </c>
      <c r="W321" s="36">
        <f ca="1">SUMIFS(СВЦЭМ!$J$40:$J$783,СВЦЭМ!$A$40:$A$783,$A321,СВЦЭМ!$B$39:$B$782,W$313)+'СЕТ СН'!$F$13</f>
        <v>0</v>
      </c>
      <c r="X321" s="36">
        <f ca="1">SUMIFS(СВЦЭМ!$J$40:$J$783,СВЦЭМ!$A$40:$A$783,$A321,СВЦЭМ!$B$39:$B$782,X$313)+'СЕТ СН'!$F$13</f>
        <v>0</v>
      </c>
      <c r="Y321" s="36">
        <f ca="1">SUMIFS(СВЦЭМ!$J$40:$J$783,СВЦЭМ!$A$40:$A$783,$A321,СВЦЭМ!$B$39:$B$782,Y$313)+'СЕТ СН'!$F$13</f>
        <v>0</v>
      </c>
    </row>
    <row r="322" spans="1:25" ht="15.75" hidden="1" x14ac:dyDescent="0.2">
      <c r="A322" s="35">
        <f t="shared" si="9"/>
        <v>44601</v>
      </c>
      <c r="B322" s="36">
        <f ca="1">SUMIFS(СВЦЭМ!$J$40:$J$783,СВЦЭМ!$A$40:$A$783,$A322,СВЦЭМ!$B$39:$B$782,B$313)+'СЕТ СН'!$F$13</f>
        <v>0</v>
      </c>
      <c r="C322" s="36">
        <f ca="1">SUMIFS(СВЦЭМ!$J$40:$J$783,СВЦЭМ!$A$40:$A$783,$A322,СВЦЭМ!$B$39:$B$782,C$313)+'СЕТ СН'!$F$13</f>
        <v>0</v>
      </c>
      <c r="D322" s="36">
        <f ca="1">SUMIFS(СВЦЭМ!$J$40:$J$783,СВЦЭМ!$A$40:$A$783,$A322,СВЦЭМ!$B$39:$B$782,D$313)+'СЕТ СН'!$F$13</f>
        <v>0</v>
      </c>
      <c r="E322" s="36">
        <f ca="1">SUMIFS(СВЦЭМ!$J$40:$J$783,СВЦЭМ!$A$40:$A$783,$A322,СВЦЭМ!$B$39:$B$782,E$313)+'СЕТ СН'!$F$13</f>
        <v>0</v>
      </c>
      <c r="F322" s="36">
        <f ca="1">SUMIFS(СВЦЭМ!$J$40:$J$783,СВЦЭМ!$A$40:$A$783,$A322,СВЦЭМ!$B$39:$B$782,F$313)+'СЕТ СН'!$F$13</f>
        <v>0</v>
      </c>
      <c r="G322" s="36">
        <f ca="1">SUMIFS(СВЦЭМ!$J$40:$J$783,СВЦЭМ!$A$40:$A$783,$A322,СВЦЭМ!$B$39:$B$782,G$313)+'СЕТ СН'!$F$13</f>
        <v>0</v>
      </c>
      <c r="H322" s="36">
        <f ca="1">SUMIFS(СВЦЭМ!$J$40:$J$783,СВЦЭМ!$A$40:$A$783,$A322,СВЦЭМ!$B$39:$B$782,H$313)+'СЕТ СН'!$F$13</f>
        <v>0</v>
      </c>
      <c r="I322" s="36">
        <f ca="1">SUMIFS(СВЦЭМ!$J$40:$J$783,СВЦЭМ!$A$40:$A$783,$A322,СВЦЭМ!$B$39:$B$782,I$313)+'СЕТ СН'!$F$13</f>
        <v>0</v>
      </c>
      <c r="J322" s="36">
        <f ca="1">SUMIFS(СВЦЭМ!$J$40:$J$783,СВЦЭМ!$A$40:$A$783,$A322,СВЦЭМ!$B$39:$B$782,J$313)+'СЕТ СН'!$F$13</f>
        <v>0</v>
      </c>
      <c r="K322" s="36">
        <f ca="1">SUMIFS(СВЦЭМ!$J$40:$J$783,СВЦЭМ!$A$40:$A$783,$A322,СВЦЭМ!$B$39:$B$782,K$313)+'СЕТ СН'!$F$13</f>
        <v>0</v>
      </c>
      <c r="L322" s="36">
        <f ca="1">SUMIFS(СВЦЭМ!$J$40:$J$783,СВЦЭМ!$A$40:$A$783,$A322,СВЦЭМ!$B$39:$B$782,L$313)+'СЕТ СН'!$F$13</f>
        <v>0</v>
      </c>
      <c r="M322" s="36">
        <f ca="1">SUMIFS(СВЦЭМ!$J$40:$J$783,СВЦЭМ!$A$40:$A$783,$A322,СВЦЭМ!$B$39:$B$782,M$313)+'СЕТ СН'!$F$13</f>
        <v>0</v>
      </c>
      <c r="N322" s="36">
        <f ca="1">SUMIFS(СВЦЭМ!$J$40:$J$783,СВЦЭМ!$A$40:$A$783,$A322,СВЦЭМ!$B$39:$B$782,N$313)+'СЕТ СН'!$F$13</f>
        <v>0</v>
      </c>
      <c r="O322" s="36">
        <f ca="1">SUMIFS(СВЦЭМ!$J$40:$J$783,СВЦЭМ!$A$40:$A$783,$A322,СВЦЭМ!$B$39:$B$782,O$313)+'СЕТ СН'!$F$13</f>
        <v>0</v>
      </c>
      <c r="P322" s="36">
        <f ca="1">SUMIFS(СВЦЭМ!$J$40:$J$783,СВЦЭМ!$A$40:$A$783,$A322,СВЦЭМ!$B$39:$B$782,P$313)+'СЕТ СН'!$F$13</f>
        <v>0</v>
      </c>
      <c r="Q322" s="36">
        <f ca="1">SUMIFS(СВЦЭМ!$J$40:$J$783,СВЦЭМ!$A$40:$A$783,$A322,СВЦЭМ!$B$39:$B$782,Q$313)+'СЕТ СН'!$F$13</f>
        <v>0</v>
      </c>
      <c r="R322" s="36">
        <f ca="1">SUMIFS(СВЦЭМ!$J$40:$J$783,СВЦЭМ!$A$40:$A$783,$A322,СВЦЭМ!$B$39:$B$782,R$313)+'СЕТ СН'!$F$13</f>
        <v>0</v>
      </c>
      <c r="S322" s="36">
        <f ca="1">SUMIFS(СВЦЭМ!$J$40:$J$783,СВЦЭМ!$A$40:$A$783,$A322,СВЦЭМ!$B$39:$B$782,S$313)+'СЕТ СН'!$F$13</f>
        <v>0</v>
      </c>
      <c r="T322" s="36">
        <f ca="1">SUMIFS(СВЦЭМ!$J$40:$J$783,СВЦЭМ!$A$40:$A$783,$A322,СВЦЭМ!$B$39:$B$782,T$313)+'СЕТ СН'!$F$13</f>
        <v>0</v>
      </c>
      <c r="U322" s="36">
        <f ca="1">SUMIFS(СВЦЭМ!$J$40:$J$783,СВЦЭМ!$A$40:$A$783,$A322,СВЦЭМ!$B$39:$B$782,U$313)+'СЕТ СН'!$F$13</f>
        <v>0</v>
      </c>
      <c r="V322" s="36">
        <f ca="1">SUMIFS(СВЦЭМ!$J$40:$J$783,СВЦЭМ!$A$40:$A$783,$A322,СВЦЭМ!$B$39:$B$782,V$313)+'СЕТ СН'!$F$13</f>
        <v>0</v>
      </c>
      <c r="W322" s="36">
        <f ca="1">SUMIFS(СВЦЭМ!$J$40:$J$783,СВЦЭМ!$A$40:$A$783,$A322,СВЦЭМ!$B$39:$B$782,W$313)+'СЕТ СН'!$F$13</f>
        <v>0</v>
      </c>
      <c r="X322" s="36">
        <f ca="1">SUMIFS(СВЦЭМ!$J$40:$J$783,СВЦЭМ!$A$40:$A$783,$A322,СВЦЭМ!$B$39:$B$782,X$313)+'СЕТ СН'!$F$13</f>
        <v>0</v>
      </c>
      <c r="Y322" s="36">
        <f ca="1">SUMIFS(СВЦЭМ!$J$40:$J$783,СВЦЭМ!$A$40:$A$783,$A322,СВЦЭМ!$B$39:$B$782,Y$313)+'СЕТ СН'!$F$13</f>
        <v>0</v>
      </c>
    </row>
    <row r="323" spans="1:25" ht="15.75" hidden="1" x14ac:dyDescent="0.2">
      <c r="A323" s="35">
        <f t="shared" si="9"/>
        <v>44602</v>
      </c>
      <c r="B323" s="36">
        <f ca="1">SUMIFS(СВЦЭМ!$J$40:$J$783,СВЦЭМ!$A$40:$A$783,$A323,СВЦЭМ!$B$39:$B$782,B$313)+'СЕТ СН'!$F$13</f>
        <v>0</v>
      </c>
      <c r="C323" s="36">
        <f ca="1">SUMIFS(СВЦЭМ!$J$40:$J$783,СВЦЭМ!$A$40:$A$783,$A323,СВЦЭМ!$B$39:$B$782,C$313)+'СЕТ СН'!$F$13</f>
        <v>0</v>
      </c>
      <c r="D323" s="36">
        <f ca="1">SUMIFS(СВЦЭМ!$J$40:$J$783,СВЦЭМ!$A$40:$A$783,$A323,СВЦЭМ!$B$39:$B$782,D$313)+'СЕТ СН'!$F$13</f>
        <v>0</v>
      </c>
      <c r="E323" s="36">
        <f ca="1">SUMIFS(СВЦЭМ!$J$40:$J$783,СВЦЭМ!$A$40:$A$783,$A323,СВЦЭМ!$B$39:$B$782,E$313)+'СЕТ СН'!$F$13</f>
        <v>0</v>
      </c>
      <c r="F323" s="36">
        <f ca="1">SUMIFS(СВЦЭМ!$J$40:$J$783,СВЦЭМ!$A$40:$A$783,$A323,СВЦЭМ!$B$39:$B$782,F$313)+'СЕТ СН'!$F$13</f>
        <v>0</v>
      </c>
      <c r="G323" s="36">
        <f ca="1">SUMIFS(СВЦЭМ!$J$40:$J$783,СВЦЭМ!$A$40:$A$783,$A323,СВЦЭМ!$B$39:$B$782,G$313)+'СЕТ СН'!$F$13</f>
        <v>0</v>
      </c>
      <c r="H323" s="36">
        <f ca="1">SUMIFS(СВЦЭМ!$J$40:$J$783,СВЦЭМ!$A$40:$A$783,$A323,СВЦЭМ!$B$39:$B$782,H$313)+'СЕТ СН'!$F$13</f>
        <v>0</v>
      </c>
      <c r="I323" s="36">
        <f ca="1">SUMIFS(СВЦЭМ!$J$40:$J$783,СВЦЭМ!$A$40:$A$783,$A323,СВЦЭМ!$B$39:$B$782,I$313)+'СЕТ СН'!$F$13</f>
        <v>0</v>
      </c>
      <c r="J323" s="36">
        <f ca="1">SUMIFS(СВЦЭМ!$J$40:$J$783,СВЦЭМ!$A$40:$A$783,$A323,СВЦЭМ!$B$39:$B$782,J$313)+'СЕТ СН'!$F$13</f>
        <v>0</v>
      </c>
      <c r="K323" s="36">
        <f ca="1">SUMIFS(СВЦЭМ!$J$40:$J$783,СВЦЭМ!$A$40:$A$783,$A323,СВЦЭМ!$B$39:$B$782,K$313)+'СЕТ СН'!$F$13</f>
        <v>0</v>
      </c>
      <c r="L323" s="36">
        <f ca="1">SUMIFS(СВЦЭМ!$J$40:$J$783,СВЦЭМ!$A$40:$A$783,$A323,СВЦЭМ!$B$39:$B$782,L$313)+'СЕТ СН'!$F$13</f>
        <v>0</v>
      </c>
      <c r="M323" s="36">
        <f ca="1">SUMIFS(СВЦЭМ!$J$40:$J$783,СВЦЭМ!$A$40:$A$783,$A323,СВЦЭМ!$B$39:$B$782,M$313)+'СЕТ СН'!$F$13</f>
        <v>0</v>
      </c>
      <c r="N323" s="36">
        <f ca="1">SUMIFS(СВЦЭМ!$J$40:$J$783,СВЦЭМ!$A$40:$A$783,$A323,СВЦЭМ!$B$39:$B$782,N$313)+'СЕТ СН'!$F$13</f>
        <v>0</v>
      </c>
      <c r="O323" s="36">
        <f ca="1">SUMIFS(СВЦЭМ!$J$40:$J$783,СВЦЭМ!$A$40:$A$783,$A323,СВЦЭМ!$B$39:$B$782,O$313)+'СЕТ СН'!$F$13</f>
        <v>0</v>
      </c>
      <c r="P323" s="36">
        <f ca="1">SUMIFS(СВЦЭМ!$J$40:$J$783,СВЦЭМ!$A$40:$A$783,$A323,СВЦЭМ!$B$39:$B$782,P$313)+'СЕТ СН'!$F$13</f>
        <v>0</v>
      </c>
      <c r="Q323" s="36">
        <f ca="1">SUMIFS(СВЦЭМ!$J$40:$J$783,СВЦЭМ!$A$40:$A$783,$A323,СВЦЭМ!$B$39:$B$782,Q$313)+'СЕТ СН'!$F$13</f>
        <v>0</v>
      </c>
      <c r="R323" s="36">
        <f ca="1">SUMIFS(СВЦЭМ!$J$40:$J$783,СВЦЭМ!$A$40:$A$783,$A323,СВЦЭМ!$B$39:$B$782,R$313)+'СЕТ СН'!$F$13</f>
        <v>0</v>
      </c>
      <c r="S323" s="36">
        <f ca="1">SUMIFS(СВЦЭМ!$J$40:$J$783,СВЦЭМ!$A$40:$A$783,$A323,СВЦЭМ!$B$39:$B$782,S$313)+'СЕТ СН'!$F$13</f>
        <v>0</v>
      </c>
      <c r="T323" s="36">
        <f ca="1">SUMIFS(СВЦЭМ!$J$40:$J$783,СВЦЭМ!$A$40:$A$783,$A323,СВЦЭМ!$B$39:$B$782,T$313)+'СЕТ СН'!$F$13</f>
        <v>0</v>
      </c>
      <c r="U323" s="36">
        <f ca="1">SUMIFS(СВЦЭМ!$J$40:$J$783,СВЦЭМ!$A$40:$A$783,$A323,СВЦЭМ!$B$39:$B$782,U$313)+'СЕТ СН'!$F$13</f>
        <v>0</v>
      </c>
      <c r="V323" s="36">
        <f ca="1">SUMIFS(СВЦЭМ!$J$40:$J$783,СВЦЭМ!$A$40:$A$783,$A323,СВЦЭМ!$B$39:$B$782,V$313)+'СЕТ СН'!$F$13</f>
        <v>0</v>
      </c>
      <c r="W323" s="36">
        <f ca="1">SUMIFS(СВЦЭМ!$J$40:$J$783,СВЦЭМ!$A$40:$A$783,$A323,СВЦЭМ!$B$39:$B$782,W$313)+'СЕТ СН'!$F$13</f>
        <v>0</v>
      </c>
      <c r="X323" s="36">
        <f ca="1">SUMIFS(СВЦЭМ!$J$40:$J$783,СВЦЭМ!$A$40:$A$783,$A323,СВЦЭМ!$B$39:$B$782,X$313)+'СЕТ СН'!$F$13</f>
        <v>0</v>
      </c>
      <c r="Y323" s="36">
        <f ca="1">SUMIFS(СВЦЭМ!$J$40:$J$783,СВЦЭМ!$A$40:$A$783,$A323,СВЦЭМ!$B$39:$B$782,Y$313)+'СЕТ СН'!$F$13</f>
        <v>0</v>
      </c>
    </row>
    <row r="324" spans="1:25" ht="15.75" hidden="1" x14ac:dyDescent="0.2">
      <c r="A324" s="35">
        <f t="shared" si="9"/>
        <v>44603</v>
      </c>
      <c r="B324" s="36">
        <f ca="1">SUMIFS(СВЦЭМ!$J$40:$J$783,СВЦЭМ!$A$40:$A$783,$A324,СВЦЭМ!$B$39:$B$782,B$313)+'СЕТ СН'!$F$13</f>
        <v>0</v>
      </c>
      <c r="C324" s="36">
        <f ca="1">SUMIFS(СВЦЭМ!$J$40:$J$783,СВЦЭМ!$A$40:$A$783,$A324,СВЦЭМ!$B$39:$B$782,C$313)+'СЕТ СН'!$F$13</f>
        <v>0</v>
      </c>
      <c r="D324" s="36">
        <f ca="1">SUMIFS(СВЦЭМ!$J$40:$J$783,СВЦЭМ!$A$40:$A$783,$A324,СВЦЭМ!$B$39:$B$782,D$313)+'СЕТ СН'!$F$13</f>
        <v>0</v>
      </c>
      <c r="E324" s="36">
        <f ca="1">SUMIFS(СВЦЭМ!$J$40:$J$783,СВЦЭМ!$A$40:$A$783,$A324,СВЦЭМ!$B$39:$B$782,E$313)+'СЕТ СН'!$F$13</f>
        <v>0</v>
      </c>
      <c r="F324" s="36">
        <f ca="1">SUMIFS(СВЦЭМ!$J$40:$J$783,СВЦЭМ!$A$40:$A$783,$A324,СВЦЭМ!$B$39:$B$782,F$313)+'СЕТ СН'!$F$13</f>
        <v>0</v>
      </c>
      <c r="G324" s="36">
        <f ca="1">SUMIFS(СВЦЭМ!$J$40:$J$783,СВЦЭМ!$A$40:$A$783,$A324,СВЦЭМ!$B$39:$B$782,G$313)+'СЕТ СН'!$F$13</f>
        <v>0</v>
      </c>
      <c r="H324" s="36">
        <f ca="1">SUMIFS(СВЦЭМ!$J$40:$J$783,СВЦЭМ!$A$40:$A$783,$A324,СВЦЭМ!$B$39:$B$782,H$313)+'СЕТ СН'!$F$13</f>
        <v>0</v>
      </c>
      <c r="I324" s="36">
        <f ca="1">SUMIFS(СВЦЭМ!$J$40:$J$783,СВЦЭМ!$A$40:$A$783,$A324,СВЦЭМ!$B$39:$B$782,I$313)+'СЕТ СН'!$F$13</f>
        <v>0</v>
      </c>
      <c r="J324" s="36">
        <f ca="1">SUMIFS(СВЦЭМ!$J$40:$J$783,СВЦЭМ!$A$40:$A$783,$A324,СВЦЭМ!$B$39:$B$782,J$313)+'СЕТ СН'!$F$13</f>
        <v>0</v>
      </c>
      <c r="K324" s="36">
        <f ca="1">SUMIFS(СВЦЭМ!$J$40:$J$783,СВЦЭМ!$A$40:$A$783,$A324,СВЦЭМ!$B$39:$B$782,K$313)+'СЕТ СН'!$F$13</f>
        <v>0</v>
      </c>
      <c r="L324" s="36">
        <f ca="1">SUMIFS(СВЦЭМ!$J$40:$J$783,СВЦЭМ!$A$40:$A$783,$A324,СВЦЭМ!$B$39:$B$782,L$313)+'СЕТ СН'!$F$13</f>
        <v>0</v>
      </c>
      <c r="M324" s="36">
        <f ca="1">SUMIFS(СВЦЭМ!$J$40:$J$783,СВЦЭМ!$A$40:$A$783,$A324,СВЦЭМ!$B$39:$B$782,M$313)+'СЕТ СН'!$F$13</f>
        <v>0</v>
      </c>
      <c r="N324" s="36">
        <f ca="1">SUMIFS(СВЦЭМ!$J$40:$J$783,СВЦЭМ!$A$40:$A$783,$A324,СВЦЭМ!$B$39:$B$782,N$313)+'СЕТ СН'!$F$13</f>
        <v>0</v>
      </c>
      <c r="O324" s="36">
        <f ca="1">SUMIFS(СВЦЭМ!$J$40:$J$783,СВЦЭМ!$A$40:$A$783,$A324,СВЦЭМ!$B$39:$B$782,O$313)+'СЕТ СН'!$F$13</f>
        <v>0</v>
      </c>
      <c r="P324" s="36">
        <f ca="1">SUMIFS(СВЦЭМ!$J$40:$J$783,СВЦЭМ!$A$40:$A$783,$A324,СВЦЭМ!$B$39:$B$782,P$313)+'СЕТ СН'!$F$13</f>
        <v>0</v>
      </c>
      <c r="Q324" s="36">
        <f ca="1">SUMIFS(СВЦЭМ!$J$40:$J$783,СВЦЭМ!$A$40:$A$783,$A324,СВЦЭМ!$B$39:$B$782,Q$313)+'СЕТ СН'!$F$13</f>
        <v>0</v>
      </c>
      <c r="R324" s="36">
        <f ca="1">SUMIFS(СВЦЭМ!$J$40:$J$783,СВЦЭМ!$A$40:$A$783,$A324,СВЦЭМ!$B$39:$B$782,R$313)+'СЕТ СН'!$F$13</f>
        <v>0</v>
      </c>
      <c r="S324" s="36">
        <f ca="1">SUMIFS(СВЦЭМ!$J$40:$J$783,СВЦЭМ!$A$40:$A$783,$A324,СВЦЭМ!$B$39:$B$782,S$313)+'СЕТ СН'!$F$13</f>
        <v>0</v>
      </c>
      <c r="T324" s="36">
        <f ca="1">SUMIFS(СВЦЭМ!$J$40:$J$783,СВЦЭМ!$A$40:$A$783,$A324,СВЦЭМ!$B$39:$B$782,T$313)+'СЕТ СН'!$F$13</f>
        <v>0</v>
      </c>
      <c r="U324" s="36">
        <f ca="1">SUMIFS(СВЦЭМ!$J$40:$J$783,СВЦЭМ!$A$40:$A$783,$A324,СВЦЭМ!$B$39:$B$782,U$313)+'СЕТ СН'!$F$13</f>
        <v>0</v>
      </c>
      <c r="V324" s="36">
        <f ca="1">SUMIFS(СВЦЭМ!$J$40:$J$783,СВЦЭМ!$A$40:$A$783,$A324,СВЦЭМ!$B$39:$B$782,V$313)+'СЕТ СН'!$F$13</f>
        <v>0</v>
      </c>
      <c r="W324" s="36">
        <f ca="1">SUMIFS(СВЦЭМ!$J$40:$J$783,СВЦЭМ!$A$40:$A$783,$A324,СВЦЭМ!$B$39:$B$782,W$313)+'СЕТ СН'!$F$13</f>
        <v>0</v>
      </c>
      <c r="X324" s="36">
        <f ca="1">SUMIFS(СВЦЭМ!$J$40:$J$783,СВЦЭМ!$A$40:$A$783,$A324,СВЦЭМ!$B$39:$B$782,X$313)+'СЕТ СН'!$F$13</f>
        <v>0</v>
      </c>
      <c r="Y324" s="36">
        <f ca="1">SUMIFS(СВЦЭМ!$J$40:$J$783,СВЦЭМ!$A$40:$A$783,$A324,СВЦЭМ!$B$39:$B$782,Y$313)+'СЕТ СН'!$F$13</f>
        <v>0</v>
      </c>
    </row>
    <row r="325" spans="1:25" ht="15.75" hidden="1" x14ac:dyDescent="0.2">
      <c r="A325" s="35">
        <f t="shared" si="9"/>
        <v>44604</v>
      </c>
      <c r="B325" s="36">
        <f ca="1">SUMIFS(СВЦЭМ!$J$40:$J$783,СВЦЭМ!$A$40:$A$783,$A325,СВЦЭМ!$B$39:$B$782,B$313)+'СЕТ СН'!$F$13</f>
        <v>0</v>
      </c>
      <c r="C325" s="36">
        <f ca="1">SUMIFS(СВЦЭМ!$J$40:$J$783,СВЦЭМ!$A$40:$A$783,$A325,СВЦЭМ!$B$39:$B$782,C$313)+'СЕТ СН'!$F$13</f>
        <v>0</v>
      </c>
      <c r="D325" s="36">
        <f ca="1">SUMIFS(СВЦЭМ!$J$40:$J$783,СВЦЭМ!$A$40:$A$783,$A325,СВЦЭМ!$B$39:$B$782,D$313)+'СЕТ СН'!$F$13</f>
        <v>0</v>
      </c>
      <c r="E325" s="36">
        <f ca="1">SUMIFS(СВЦЭМ!$J$40:$J$783,СВЦЭМ!$A$40:$A$783,$A325,СВЦЭМ!$B$39:$B$782,E$313)+'СЕТ СН'!$F$13</f>
        <v>0</v>
      </c>
      <c r="F325" s="36">
        <f ca="1">SUMIFS(СВЦЭМ!$J$40:$J$783,СВЦЭМ!$A$40:$A$783,$A325,СВЦЭМ!$B$39:$B$782,F$313)+'СЕТ СН'!$F$13</f>
        <v>0</v>
      </c>
      <c r="G325" s="36">
        <f ca="1">SUMIFS(СВЦЭМ!$J$40:$J$783,СВЦЭМ!$A$40:$A$783,$A325,СВЦЭМ!$B$39:$B$782,G$313)+'СЕТ СН'!$F$13</f>
        <v>0</v>
      </c>
      <c r="H325" s="36">
        <f ca="1">SUMIFS(СВЦЭМ!$J$40:$J$783,СВЦЭМ!$A$40:$A$783,$A325,СВЦЭМ!$B$39:$B$782,H$313)+'СЕТ СН'!$F$13</f>
        <v>0</v>
      </c>
      <c r="I325" s="36">
        <f ca="1">SUMIFS(СВЦЭМ!$J$40:$J$783,СВЦЭМ!$A$40:$A$783,$A325,СВЦЭМ!$B$39:$B$782,I$313)+'СЕТ СН'!$F$13</f>
        <v>0</v>
      </c>
      <c r="J325" s="36">
        <f ca="1">SUMIFS(СВЦЭМ!$J$40:$J$783,СВЦЭМ!$A$40:$A$783,$A325,СВЦЭМ!$B$39:$B$782,J$313)+'СЕТ СН'!$F$13</f>
        <v>0</v>
      </c>
      <c r="K325" s="36">
        <f ca="1">SUMIFS(СВЦЭМ!$J$40:$J$783,СВЦЭМ!$A$40:$A$783,$A325,СВЦЭМ!$B$39:$B$782,K$313)+'СЕТ СН'!$F$13</f>
        <v>0</v>
      </c>
      <c r="L325" s="36">
        <f ca="1">SUMIFS(СВЦЭМ!$J$40:$J$783,СВЦЭМ!$A$40:$A$783,$A325,СВЦЭМ!$B$39:$B$782,L$313)+'СЕТ СН'!$F$13</f>
        <v>0</v>
      </c>
      <c r="M325" s="36">
        <f ca="1">SUMIFS(СВЦЭМ!$J$40:$J$783,СВЦЭМ!$A$40:$A$783,$A325,СВЦЭМ!$B$39:$B$782,M$313)+'СЕТ СН'!$F$13</f>
        <v>0</v>
      </c>
      <c r="N325" s="36">
        <f ca="1">SUMIFS(СВЦЭМ!$J$40:$J$783,СВЦЭМ!$A$40:$A$783,$A325,СВЦЭМ!$B$39:$B$782,N$313)+'СЕТ СН'!$F$13</f>
        <v>0</v>
      </c>
      <c r="O325" s="36">
        <f ca="1">SUMIFS(СВЦЭМ!$J$40:$J$783,СВЦЭМ!$A$40:$A$783,$A325,СВЦЭМ!$B$39:$B$782,O$313)+'СЕТ СН'!$F$13</f>
        <v>0</v>
      </c>
      <c r="P325" s="36">
        <f ca="1">SUMIFS(СВЦЭМ!$J$40:$J$783,СВЦЭМ!$A$40:$A$783,$A325,СВЦЭМ!$B$39:$B$782,P$313)+'СЕТ СН'!$F$13</f>
        <v>0</v>
      </c>
      <c r="Q325" s="36">
        <f ca="1">SUMIFS(СВЦЭМ!$J$40:$J$783,СВЦЭМ!$A$40:$A$783,$A325,СВЦЭМ!$B$39:$B$782,Q$313)+'СЕТ СН'!$F$13</f>
        <v>0</v>
      </c>
      <c r="R325" s="36">
        <f ca="1">SUMIFS(СВЦЭМ!$J$40:$J$783,СВЦЭМ!$A$40:$A$783,$A325,СВЦЭМ!$B$39:$B$782,R$313)+'СЕТ СН'!$F$13</f>
        <v>0</v>
      </c>
      <c r="S325" s="36">
        <f ca="1">SUMIFS(СВЦЭМ!$J$40:$J$783,СВЦЭМ!$A$40:$A$783,$A325,СВЦЭМ!$B$39:$B$782,S$313)+'СЕТ СН'!$F$13</f>
        <v>0</v>
      </c>
      <c r="T325" s="36">
        <f ca="1">SUMIFS(СВЦЭМ!$J$40:$J$783,СВЦЭМ!$A$40:$A$783,$A325,СВЦЭМ!$B$39:$B$782,T$313)+'СЕТ СН'!$F$13</f>
        <v>0</v>
      </c>
      <c r="U325" s="36">
        <f ca="1">SUMIFS(СВЦЭМ!$J$40:$J$783,СВЦЭМ!$A$40:$A$783,$A325,СВЦЭМ!$B$39:$B$782,U$313)+'СЕТ СН'!$F$13</f>
        <v>0</v>
      </c>
      <c r="V325" s="36">
        <f ca="1">SUMIFS(СВЦЭМ!$J$40:$J$783,СВЦЭМ!$A$40:$A$783,$A325,СВЦЭМ!$B$39:$B$782,V$313)+'СЕТ СН'!$F$13</f>
        <v>0</v>
      </c>
      <c r="W325" s="36">
        <f ca="1">SUMIFS(СВЦЭМ!$J$40:$J$783,СВЦЭМ!$A$40:$A$783,$A325,СВЦЭМ!$B$39:$B$782,W$313)+'СЕТ СН'!$F$13</f>
        <v>0</v>
      </c>
      <c r="X325" s="36">
        <f ca="1">SUMIFS(СВЦЭМ!$J$40:$J$783,СВЦЭМ!$A$40:$A$783,$A325,СВЦЭМ!$B$39:$B$782,X$313)+'СЕТ СН'!$F$13</f>
        <v>0</v>
      </c>
      <c r="Y325" s="36">
        <f ca="1">SUMIFS(СВЦЭМ!$J$40:$J$783,СВЦЭМ!$A$40:$A$783,$A325,СВЦЭМ!$B$39:$B$782,Y$313)+'СЕТ СН'!$F$13</f>
        <v>0</v>
      </c>
    </row>
    <row r="326" spans="1:25" ht="15.75" hidden="1" x14ac:dyDescent="0.2">
      <c r="A326" s="35">
        <f t="shared" si="9"/>
        <v>44605</v>
      </c>
      <c r="B326" s="36">
        <f ca="1">SUMIFS(СВЦЭМ!$J$40:$J$783,СВЦЭМ!$A$40:$A$783,$A326,СВЦЭМ!$B$39:$B$782,B$313)+'СЕТ СН'!$F$13</f>
        <v>0</v>
      </c>
      <c r="C326" s="36">
        <f ca="1">SUMIFS(СВЦЭМ!$J$40:$J$783,СВЦЭМ!$A$40:$A$783,$A326,СВЦЭМ!$B$39:$B$782,C$313)+'СЕТ СН'!$F$13</f>
        <v>0</v>
      </c>
      <c r="D326" s="36">
        <f ca="1">SUMIFS(СВЦЭМ!$J$40:$J$783,СВЦЭМ!$A$40:$A$783,$A326,СВЦЭМ!$B$39:$B$782,D$313)+'СЕТ СН'!$F$13</f>
        <v>0</v>
      </c>
      <c r="E326" s="36">
        <f ca="1">SUMIFS(СВЦЭМ!$J$40:$J$783,СВЦЭМ!$A$40:$A$783,$A326,СВЦЭМ!$B$39:$B$782,E$313)+'СЕТ СН'!$F$13</f>
        <v>0</v>
      </c>
      <c r="F326" s="36">
        <f ca="1">SUMIFS(СВЦЭМ!$J$40:$J$783,СВЦЭМ!$A$40:$A$783,$A326,СВЦЭМ!$B$39:$B$782,F$313)+'СЕТ СН'!$F$13</f>
        <v>0</v>
      </c>
      <c r="G326" s="36">
        <f ca="1">SUMIFS(СВЦЭМ!$J$40:$J$783,СВЦЭМ!$A$40:$A$783,$A326,СВЦЭМ!$B$39:$B$782,G$313)+'СЕТ СН'!$F$13</f>
        <v>0</v>
      </c>
      <c r="H326" s="36">
        <f ca="1">SUMIFS(СВЦЭМ!$J$40:$J$783,СВЦЭМ!$A$40:$A$783,$A326,СВЦЭМ!$B$39:$B$782,H$313)+'СЕТ СН'!$F$13</f>
        <v>0</v>
      </c>
      <c r="I326" s="36">
        <f ca="1">SUMIFS(СВЦЭМ!$J$40:$J$783,СВЦЭМ!$A$40:$A$783,$A326,СВЦЭМ!$B$39:$B$782,I$313)+'СЕТ СН'!$F$13</f>
        <v>0</v>
      </c>
      <c r="J326" s="36">
        <f ca="1">SUMIFS(СВЦЭМ!$J$40:$J$783,СВЦЭМ!$A$40:$A$783,$A326,СВЦЭМ!$B$39:$B$782,J$313)+'СЕТ СН'!$F$13</f>
        <v>0</v>
      </c>
      <c r="K326" s="36">
        <f ca="1">SUMIFS(СВЦЭМ!$J$40:$J$783,СВЦЭМ!$A$40:$A$783,$A326,СВЦЭМ!$B$39:$B$782,K$313)+'СЕТ СН'!$F$13</f>
        <v>0</v>
      </c>
      <c r="L326" s="36">
        <f ca="1">SUMIFS(СВЦЭМ!$J$40:$J$783,СВЦЭМ!$A$40:$A$783,$A326,СВЦЭМ!$B$39:$B$782,L$313)+'СЕТ СН'!$F$13</f>
        <v>0</v>
      </c>
      <c r="M326" s="36">
        <f ca="1">SUMIFS(СВЦЭМ!$J$40:$J$783,СВЦЭМ!$A$40:$A$783,$A326,СВЦЭМ!$B$39:$B$782,M$313)+'СЕТ СН'!$F$13</f>
        <v>0</v>
      </c>
      <c r="N326" s="36">
        <f ca="1">SUMIFS(СВЦЭМ!$J$40:$J$783,СВЦЭМ!$A$40:$A$783,$A326,СВЦЭМ!$B$39:$B$782,N$313)+'СЕТ СН'!$F$13</f>
        <v>0</v>
      </c>
      <c r="O326" s="36">
        <f ca="1">SUMIFS(СВЦЭМ!$J$40:$J$783,СВЦЭМ!$A$40:$A$783,$A326,СВЦЭМ!$B$39:$B$782,O$313)+'СЕТ СН'!$F$13</f>
        <v>0</v>
      </c>
      <c r="P326" s="36">
        <f ca="1">SUMIFS(СВЦЭМ!$J$40:$J$783,СВЦЭМ!$A$40:$A$783,$A326,СВЦЭМ!$B$39:$B$782,P$313)+'СЕТ СН'!$F$13</f>
        <v>0</v>
      </c>
      <c r="Q326" s="36">
        <f ca="1">SUMIFS(СВЦЭМ!$J$40:$J$783,СВЦЭМ!$A$40:$A$783,$A326,СВЦЭМ!$B$39:$B$782,Q$313)+'СЕТ СН'!$F$13</f>
        <v>0</v>
      </c>
      <c r="R326" s="36">
        <f ca="1">SUMIFS(СВЦЭМ!$J$40:$J$783,СВЦЭМ!$A$40:$A$783,$A326,СВЦЭМ!$B$39:$B$782,R$313)+'СЕТ СН'!$F$13</f>
        <v>0</v>
      </c>
      <c r="S326" s="36">
        <f ca="1">SUMIFS(СВЦЭМ!$J$40:$J$783,СВЦЭМ!$A$40:$A$783,$A326,СВЦЭМ!$B$39:$B$782,S$313)+'СЕТ СН'!$F$13</f>
        <v>0</v>
      </c>
      <c r="T326" s="36">
        <f ca="1">SUMIFS(СВЦЭМ!$J$40:$J$783,СВЦЭМ!$A$40:$A$783,$A326,СВЦЭМ!$B$39:$B$782,T$313)+'СЕТ СН'!$F$13</f>
        <v>0</v>
      </c>
      <c r="U326" s="36">
        <f ca="1">SUMIFS(СВЦЭМ!$J$40:$J$783,СВЦЭМ!$A$40:$A$783,$A326,СВЦЭМ!$B$39:$B$782,U$313)+'СЕТ СН'!$F$13</f>
        <v>0</v>
      </c>
      <c r="V326" s="36">
        <f ca="1">SUMIFS(СВЦЭМ!$J$40:$J$783,СВЦЭМ!$A$40:$A$783,$A326,СВЦЭМ!$B$39:$B$782,V$313)+'СЕТ СН'!$F$13</f>
        <v>0</v>
      </c>
      <c r="W326" s="36">
        <f ca="1">SUMIFS(СВЦЭМ!$J$40:$J$783,СВЦЭМ!$A$40:$A$783,$A326,СВЦЭМ!$B$39:$B$782,W$313)+'СЕТ СН'!$F$13</f>
        <v>0</v>
      </c>
      <c r="X326" s="36">
        <f ca="1">SUMIFS(СВЦЭМ!$J$40:$J$783,СВЦЭМ!$A$40:$A$783,$A326,СВЦЭМ!$B$39:$B$782,X$313)+'СЕТ СН'!$F$13</f>
        <v>0</v>
      </c>
      <c r="Y326" s="36">
        <f ca="1">SUMIFS(СВЦЭМ!$J$40:$J$783,СВЦЭМ!$A$40:$A$783,$A326,СВЦЭМ!$B$39:$B$782,Y$313)+'СЕТ СН'!$F$13</f>
        <v>0</v>
      </c>
    </row>
    <row r="327" spans="1:25" ht="15.75" hidden="1" x14ac:dyDescent="0.2">
      <c r="A327" s="35">
        <f t="shared" si="9"/>
        <v>44606</v>
      </c>
      <c r="B327" s="36">
        <f ca="1">SUMIFS(СВЦЭМ!$J$40:$J$783,СВЦЭМ!$A$40:$A$783,$A327,СВЦЭМ!$B$39:$B$782,B$313)+'СЕТ СН'!$F$13</f>
        <v>0</v>
      </c>
      <c r="C327" s="36">
        <f ca="1">SUMIFS(СВЦЭМ!$J$40:$J$783,СВЦЭМ!$A$40:$A$783,$A327,СВЦЭМ!$B$39:$B$782,C$313)+'СЕТ СН'!$F$13</f>
        <v>0</v>
      </c>
      <c r="D327" s="36">
        <f ca="1">SUMIFS(СВЦЭМ!$J$40:$J$783,СВЦЭМ!$A$40:$A$783,$A327,СВЦЭМ!$B$39:$B$782,D$313)+'СЕТ СН'!$F$13</f>
        <v>0</v>
      </c>
      <c r="E327" s="36">
        <f ca="1">SUMIFS(СВЦЭМ!$J$40:$J$783,СВЦЭМ!$A$40:$A$783,$A327,СВЦЭМ!$B$39:$B$782,E$313)+'СЕТ СН'!$F$13</f>
        <v>0</v>
      </c>
      <c r="F327" s="36">
        <f ca="1">SUMIFS(СВЦЭМ!$J$40:$J$783,СВЦЭМ!$A$40:$A$783,$A327,СВЦЭМ!$B$39:$B$782,F$313)+'СЕТ СН'!$F$13</f>
        <v>0</v>
      </c>
      <c r="G327" s="36">
        <f ca="1">SUMIFS(СВЦЭМ!$J$40:$J$783,СВЦЭМ!$A$40:$A$783,$A327,СВЦЭМ!$B$39:$B$782,G$313)+'СЕТ СН'!$F$13</f>
        <v>0</v>
      </c>
      <c r="H327" s="36">
        <f ca="1">SUMIFS(СВЦЭМ!$J$40:$J$783,СВЦЭМ!$A$40:$A$783,$A327,СВЦЭМ!$B$39:$B$782,H$313)+'СЕТ СН'!$F$13</f>
        <v>0</v>
      </c>
      <c r="I327" s="36">
        <f ca="1">SUMIFS(СВЦЭМ!$J$40:$J$783,СВЦЭМ!$A$40:$A$783,$A327,СВЦЭМ!$B$39:$B$782,I$313)+'СЕТ СН'!$F$13</f>
        <v>0</v>
      </c>
      <c r="J327" s="36">
        <f ca="1">SUMIFS(СВЦЭМ!$J$40:$J$783,СВЦЭМ!$A$40:$A$783,$A327,СВЦЭМ!$B$39:$B$782,J$313)+'СЕТ СН'!$F$13</f>
        <v>0</v>
      </c>
      <c r="K327" s="36">
        <f ca="1">SUMIFS(СВЦЭМ!$J$40:$J$783,СВЦЭМ!$A$40:$A$783,$A327,СВЦЭМ!$B$39:$B$782,K$313)+'СЕТ СН'!$F$13</f>
        <v>0</v>
      </c>
      <c r="L327" s="36">
        <f ca="1">SUMIFS(СВЦЭМ!$J$40:$J$783,СВЦЭМ!$A$40:$A$783,$A327,СВЦЭМ!$B$39:$B$782,L$313)+'СЕТ СН'!$F$13</f>
        <v>0</v>
      </c>
      <c r="M327" s="36">
        <f ca="1">SUMIFS(СВЦЭМ!$J$40:$J$783,СВЦЭМ!$A$40:$A$783,$A327,СВЦЭМ!$B$39:$B$782,M$313)+'СЕТ СН'!$F$13</f>
        <v>0</v>
      </c>
      <c r="N327" s="36">
        <f ca="1">SUMIFS(СВЦЭМ!$J$40:$J$783,СВЦЭМ!$A$40:$A$783,$A327,СВЦЭМ!$B$39:$B$782,N$313)+'СЕТ СН'!$F$13</f>
        <v>0</v>
      </c>
      <c r="O327" s="36">
        <f ca="1">SUMIFS(СВЦЭМ!$J$40:$J$783,СВЦЭМ!$A$40:$A$783,$A327,СВЦЭМ!$B$39:$B$782,O$313)+'СЕТ СН'!$F$13</f>
        <v>0</v>
      </c>
      <c r="P327" s="36">
        <f ca="1">SUMIFS(СВЦЭМ!$J$40:$J$783,СВЦЭМ!$A$40:$A$783,$A327,СВЦЭМ!$B$39:$B$782,P$313)+'СЕТ СН'!$F$13</f>
        <v>0</v>
      </c>
      <c r="Q327" s="36">
        <f ca="1">SUMIFS(СВЦЭМ!$J$40:$J$783,СВЦЭМ!$A$40:$A$783,$A327,СВЦЭМ!$B$39:$B$782,Q$313)+'СЕТ СН'!$F$13</f>
        <v>0</v>
      </c>
      <c r="R327" s="36">
        <f ca="1">SUMIFS(СВЦЭМ!$J$40:$J$783,СВЦЭМ!$A$40:$A$783,$A327,СВЦЭМ!$B$39:$B$782,R$313)+'СЕТ СН'!$F$13</f>
        <v>0</v>
      </c>
      <c r="S327" s="36">
        <f ca="1">SUMIFS(СВЦЭМ!$J$40:$J$783,СВЦЭМ!$A$40:$A$783,$A327,СВЦЭМ!$B$39:$B$782,S$313)+'СЕТ СН'!$F$13</f>
        <v>0</v>
      </c>
      <c r="T327" s="36">
        <f ca="1">SUMIFS(СВЦЭМ!$J$40:$J$783,СВЦЭМ!$A$40:$A$783,$A327,СВЦЭМ!$B$39:$B$782,T$313)+'СЕТ СН'!$F$13</f>
        <v>0</v>
      </c>
      <c r="U327" s="36">
        <f ca="1">SUMIFS(СВЦЭМ!$J$40:$J$783,СВЦЭМ!$A$40:$A$783,$A327,СВЦЭМ!$B$39:$B$782,U$313)+'СЕТ СН'!$F$13</f>
        <v>0</v>
      </c>
      <c r="V327" s="36">
        <f ca="1">SUMIFS(СВЦЭМ!$J$40:$J$783,СВЦЭМ!$A$40:$A$783,$A327,СВЦЭМ!$B$39:$B$782,V$313)+'СЕТ СН'!$F$13</f>
        <v>0</v>
      </c>
      <c r="W327" s="36">
        <f ca="1">SUMIFS(СВЦЭМ!$J$40:$J$783,СВЦЭМ!$A$40:$A$783,$A327,СВЦЭМ!$B$39:$B$782,W$313)+'СЕТ СН'!$F$13</f>
        <v>0</v>
      </c>
      <c r="X327" s="36">
        <f ca="1">SUMIFS(СВЦЭМ!$J$40:$J$783,СВЦЭМ!$A$40:$A$783,$A327,СВЦЭМ!$B$39:$B$782,X$313)+'СЕТ СН'!$F$13</f>
        <v>0</v>
      </c>
      <c r="Y327" s="36">
        <f ca="1">SUMIFS(СВЦЭМ!$J$40:$J$783,СВЦЭМ!$A$40:$A$783,$A327,СВЦЭМ!$B$39:$B$782,Y$313)+'СЕТ СН'!$F$13</f>
        <v>0</v>
      </c>
    </row>
    <row r="328" spans="1:25" ht="15.75" hidden="1" x14ac:dyDescent="0.2">
      <c r="A328" s="35">
        <f t="shared" si="9"/>
        <v>44607</v>
      </c>
      <c r="B328" s="36">
        <f ca="1">SUMIFS(СВЦЭМ!$J$40:$J$783,СВЦЭМ!$A$40:$A$783,$A328,СВЦЭМ!$B$39:$B$782,B$313)+'СЕТ СН'!$F$13</f>
        <v>0</v>
      </c>
      <c r="C328" s="36">
        <f ca="1">SUMIFS(СВЦЭМ!$J$40:$J$783,СВЦЭМ!$A$40:$A$783,$A328,СВЦЭМ!$B$39:$B$782,C$313)+'СЕТ СН'!$F$13</f>
        <v>0</v>
      </c>
      <c r="D328" s="36">
        <f ca="1">SUMIFS(СВЦЭМ!$J$40:$J$783,СВЦЭМ!$A$40:$A$783,$A328,СВЦЭМ!$B$39:$B$782,D$313)+'СЕТ СН'!$F$13</f>
        <v>0</v>
      </c>
      <c r="E328" s="36">
        <f ca="1">SUMIFS(СВЦЭМ!$J$40:$J$783,СВЦЭМ!$A$40:$A$783,$A328,СВЦЭМ!$B$39:$B$782,E$313)+'СЕТ СН'!$F$13</f>
        <v>0</v>
      </c>
      <c r="F328" s="36">
        <f ca="1">SUMIFS(СВЦЭМ!$J$40:$J$783,СВЦЭМ!$A$40:$A$783,$A328,СВЦЭМ!$B$39:$B$782,F$313)+'СЕТ СН'!$F$13</f>
        <v>0</v>
      </c>
      <c r="G328" s="36">
        <f ca="1">SUMIFS(СВЦЭМ!$J$40:$J$783,СВЦЭМ!$A$40:$A$783,$A328,СВЦЭМ!$B$39:$B$782,G$313)+'СЕТ СН'!$F$13</f>
        <v>0</v>
      </c>
      <c r="H328" s="36">
        <f ca="1">SUMIFS(СВЦЭМ!$J$40:$J$783,СВЦЭМ!$A$40:$A$783,$A328,СВЦЭМ!$B$39:$B$782,H$313)+'СЕТ СН'!$F$13</f>
        <v>0</v>
      </c>
      <c r="I328" s="36">
        <f ca="1">SUMIFS(СВЦЭМ!$J$40:$J$783,СВЦЭМ!$A$40:$A$783,$A328,СВЦЭМ!$B$39:$B$782,I$313)+'СЕТ СН'!$F$13</f>
        <v>0</v>
      </c>
      <c r="J328" s="36">
        <f ca="1">SUMIFS(СВЦЭМ!$J$40:$J$783,СВЦЭМ!$A$40:$A$783,$A328,СВЦЭМ!$B$39:$B$782,J$313)+'СЕТ СН'!$F$13</f>
        <v>0</v>
      </c>
      <c r="K328" s="36">
        <f ca="1">SUMIFS(СВЦЭМ!$J$40:$J$783,СВЦЭМ!$A$40:$A$783,$A328,СВЦЭМ!$B$39:$B$782,K$313)+'СЕТ СН'!$F$13</f>
        <v>0</v>
      </c>
      <c r="L328" s="36">
        <f ca="1">SUMIFS(СВЦЭМ!$J$40:$J$783,СВЦЭМ!$A$40:$A$783,$A328,СВЦЭМ!$B$39:$B$782,L$313)+'СЕТ СН'!$F$13</f>
        <v>0</v>
      </c>
      <c r="M328" s="36">
        <f ca="1">SUMIFS(СВЦЭМ!$J$40:$J$783,СВЦЭМ!$A$40:$A$783,$A328,СВЦЭМ!$B$39:$B$782,M$313)+'СЕТ СН'!$F$13</f>
        <v>0</v>
      </c>
      <c r="N328" s="36">
        <f ca="1">SUMIFS(СВЦЭМ!$J$40:$J$783,СВЦЭМ!$A$40:$A$783,$A328,СВЦЭМ!$B$39:$B$782,N$313)+'СЕТ СН'!$F$13</f>
        <v>0</v>
      </c>
      <c r="O328" s="36">
        <f ca="1">SUMIFS(СВЦЭМ!$J$40:$J$783,СВЦЭМ!$A$40:$A$783,$A328,СВЦЭМ!$B$39:$B$782,O$313)+'СЕТ СН'!$F$13</f>
        <v>0</v>
      </c>
      <c r="P328" s="36">
        <f ca="1">SUMIFS(СВЦЭМ!$J$40:$J$783,СВЦЭМ!$A$40:$A$783,$A328,СВЦЭМ!$B$39:$B$782,P$313)+'СЕТ СН'!$F$13</f>
        <v>0</v>
      </c>
      <c r="Q328" s="36">
        <f ca="1">SUMIFS(СВЦЭМ!$J$40:$J$783,СВЦЭМ!$A$40:$A$783,$A328,СВЦЭМ!$B$39:$B$782,Q$313)+'СЕТ СН'!$F$13</f>
        <v>0</v>
      </c>
      <c r="R328" s="36">
        <f ca="1">SUMIFS(СВЦЭМ!$J$40:$J$783,СВЦЭМ!$A$40:$A$783,$A328,СВЦЭМ!$B$39:$B$782,R$313)+'СЕТ СН'!$F$13</f>
        <v>0</v>
      </c>
      <c r="S328" s="36">
        <f ca="1">SUMIFS(СВЦЭМ!$J$40:$J$783,СВЦЭМ!$A$40:$A$783,$A328,СВЦЭМ!$B$39:$B$782,S$313)+'СЕТ СН'!$F$13</f>
        <v>0</v>
      </c>
      <c r="T328" s="36">
        <f ca="1">SUMIFS(СВЦЭМ!$J$40:$J$783,СВЦЭМ!$A$40:$A$783,$A328,СВЦЭМ!$B$39:$B$782,T$313)+'СЕТ СН'!$F$13</f>
        <v>0</v>
      </c>
      <c r="U328" s="36">
        <f ca="1">SUMIFS(СВЦЭМ!$J$40:$J$783,СВЦЭМ!$A$40:$A$783,$A328,СВЦЭМ!$B$39:$B$782,U$313)+'СЕТ СН'!$F$13</f>
        <v>0</v>
      </c>
      <c r="V328" s="36">
        <f ca="1">SUMIFS(СВЦЭМ!$J$40:$J$783,СВЦЭМ!$A$40:$A$783,$A328,СВЦЭМ!$B$39:$B$782,V$313)+'СЕТ СН'!$F$13</f>
        <v>0</v>
      </c>
      <c r="W328" s="36">
        <f ca="1">SUMIFS(СВЦЭМ!$J$40:$J$783,СВЦЭМ!$A$40:$A$783,$A328,СВЦЭМ!$B$39:$B$782,W$313)+'СЕТ СН'!$F$13</f>
        <v>0</v>
      </c>
      <c r="X328" s="36">
        <f ca="1">SUMIFS(СВЦЭМ!$J$40:$J$783,СВЦЭМ!$A$40:$A$783,$A328,СВЦЭМ!$B$39:$B$782,X$313)+'СЕТ СН'!$F$13</f>
        <v>0</v>
      </c>
      <c r="Y328" s="36">
        <f ca="1">SUMIFS(СВЦЭМ!$J$40:$J$783,СВЦЭМ!$A$40:$A$783,$A328,СВЦЭМ!$B$39:$B$782,Y$313)+'СЕТ СН'!$F$13</f>
        <v>0</v>
      </c>
    </row>
    <row r="329" spans="1:25" ht="15.75" hidden="1" x14ac:dyDescent="0.2">
      <c r="A329" s="35">
        <f t="shared" si="9"/>
        <v>44608</v>
      </c>
      <c r="B329" s="36">
        <f ca="1">SUMIFS(СВЦЭМ!$J$40:$J$783,СВЦЭМ!$A$40:$A$783,$A329,СВЦЭМ!$B$39:$B$782,B$313)+'СЕТ СН'!$F$13</f>
        <v>0</v>
      </c>
      <c r="C329" s="36">
        <f ca="1">SUMIFS(СВЦЭМ!$J$40:$J$783,СВЦЭМ!$A$40:$A$783,$A329,СВЦЭМ!$B$39:$B$782,C$313)+'СЕТ СН'!$F$13</f>
        <v>0</v>
      </c>
      <c r="D329" s="36">
        <f ca="1">SUMIFS(СВЦЭМ!$J$40:$J$783,СВЦЭМ!$A$40:$A$783,$A329,СВЦЭМ!$B$39:$B$782,D$313)+'СЕТ СН'!$F$13</f>
        <v>0</v>
      </c>
      <c r="E329" s="36">
        <f ca="1">SUMIFS(СВЦЭМ!$J$40:$J$783,СВЦЭМ!$A$40:$A$783,$A329,СВЦЭМ!$B$39:$B$782,E$313)+'СЕТ СН'!$F$13</f>
        <v>0</v>
      </c>
      <c r="F329" s="36">
        <f ca="1">SUMIFS(СВЦЭМ!$J$40:$J$783,СВЦЭМ!$A$40:$A$783,$A329,СВЦЭМ!$B$39:$B$782,F$313)+'СЕТ СН'!$F$13</f>
        <v>0</v>
      </c>
      <c r="G329" s="36">
        <f ca="1">SUMIFS(СВЦЭМ!$J$40:$J$783,СВЦЭМ!$A$40:$A$783,$A329,СВЦЭМ!$B$39:$B$782,G$313)+'СЕТ СН'!$F$13</f>
        <v>0</v>
      </c>
      <c r="H329" s="36">
        <f ca="1">SUMIFS(СВЦЭМ!$J$40:$J$783,СВЦЭМ!$A$40:$A$783,$A329,СВЦЭМ!$B$39:$B$782,H$313)+'СЕТ СН'!$F$13</f>
        <v>0</v>
      </c>
      <c r="I329" s="36">
        <f ca="1">SUMIFS(СВЦЭМ!$J$40:$J$783,СВЦЭМ!$A$40:$A$783,$A329,СВЦЭМ!$B$39:$B$782,I$313)+'СЕТ СН'!$F$13</f>
        <v>0</v>
      </c>
      <c r="J329" s="36">
        <f ca="1">SUMIFS(СВЦЭМ!$J$40:$J$783,СВЦЭМ!$A$40:$A$783,$A329,СВЦЭМ!$B$39:$B$782,J$313)+'СЕТ СН'!$F$13</f>
        <v>0</v>
      </c>
      <c r="K329" s="36">
        <f ca="1">SUMIFS(СВЦЭМ!$J$40:$J$783,СВЦЭМ!$A$40:$A$783,$A329,СВЦЭМ!$B$39:$B$782,K$313)+'СЕТ СН'!$F$13</f>
        <v>0</v>
      </c>
      <c r="L329" s="36">
        <f ca="1">SUMIFS(СВЦЭМ!$J$40:$J$783,СВЦЭМ!$A$40:$A$783,$A329,СВЦЭМ!$B$39:$B$782,L$313)+'СЕТ СН'!$F$13</f>
        <v>0</v>
      </c>
      <c r="M329" s="36">
        <f ca="1">SUMIFS(СВЦЭМ!$J$40:$J$783,СВЦЭМ!$A$40:$A$783,$A329,СВЦЭМ!$B$39:$B$782,M$313)+'СЕТ СН'!$F$13</f>
        <v>0</v>
      </c>
      <c r="N329" s="36">
        <f ca="1">SUMIFS(СВЦЭМ!$J$40:$J$783,СВЦЭМ!$A$40:$A$783,$A329,СВЦЭМ!$B$39:$B$782,N$313)+'СЕТ СН'!$F$13</f>
        <v>0</v>
      </c>
      <c r="O329" s="36">
        <f ca="1">SUMIFS(СВЦЭМ!$J$40:$J$783,СВЦЭМ!$A$40:$A$783,$A329,СВЦЭМ!$B$39:$B$782,O$313)+'СЕТ СН'!$F$13</f>
        <v>0</v>
      </c>
      <c r="P329" s="36">
        <f ca="1">SUMIFS(СВЦЭМ!$J$40:$J$783,СВЦЭМ!$A$40:$A$783,$A329,СВЦЭМ!$B$39:$B$782,P$313)+'СЕТ СН'!$F$13</f>
        <v>0</v>
      </c>
      <c r="Q329" s="36">
        <f ca="1">SUMIFS(СВЦЭМ!$J$40:$J$783,СВЦЭМ!$A$40:$A$783,$A329,СВЦЭМ!$B$39:$B$782,Q$313)+'СЕТ СН'!$F$13</f>
        <v>0</v>
      </c>
      <c r="R329" s="36">
        <f ca="1">SUMIFS(СВЦЭМ!$J$40:$J$783,СВЦЭМ!$A$40:$A$783,$A329,СВЦЭМ!$B$39:$B$782,R$313)+'СЕТ СН'!$F$13</f>
        <v>0</v>
      </c>
      <c r="S329" s="36">
        <f ca="1">SUMIFS(СВЦЭМ!$J$40:$J$783,СВЦЭМ!$A$40:$A$783,$A329,СВЦЭМ!$B$39:$B$782,S$313)+'СЕТ СН'!$F$13</f>
        <v>0</v>
      </c>
      <c r="T329" s="36">
        <f ca="1">SUMIFS(СВЦЭМ!$J$40:$J$783,СВЦЭМ!$A$40:$A$783,$A329,СВЦЭМ!$B$39:$B$782,T$313)+'СЕТ СН'!$F$13</f>
        <v>0</v>
      </c>
      <c r="U329" s="36">
        <f ca="1">SUMIFS(СВЦЭМ!$J$40:$J$783,СВЦЭМ!$A$40:$A$783,$A329,СВЦЭМ!$B$39:$B$782,U$313)+'СЕТ СН'!$F$13</f>
        <v>0</v>
      </c>
      <c r="V329" s="36">
        <f ca="1">SUMIFS(СВЦЭМ!$J$40:$J$783,СВЦЭМ!$A$40:$A$783,$A329,СВЦЭМ!$B$39:$B$782,V$313)+'СЕТ СН'!$F$13</f>
        <v>0</v>
      </c>
      <c r="W329" s="36">
        <f ca="1">SUMIFS(СВЦЭМ!$J$40:$J$783,СВЦЭМ!$A$40:$A$783,$A329,СВЦЭМ!$B$39:$B$782,W$313)+'СЕТ СН'!$F$13</f>
        <v>0</v>
      </c>
      <c r="X329" s="36">
        <f ca="1">SUMIFS(СВЦЭМ!$J$40:$J$783,СВЦЭМ!$A$40:$A$783,$A329,СВЦЭМ!$B$39:$B$782,X$313)+'СЕТ СН'!$F$13</f>
        <v>0</v>
      </c>
      <c r="Y329" s="36">
        <f ca="1">SUMIFS(СВЦЭМ!$J$40:$J$783,СВЦЭМ!$A$40:$A$783,$A329,СВЦЭМ!$B$39:$B$782,Y$313)+'СЕТ СН'!$F$13</f>
        <v>0</v>
      </c>
    </row>
    <row r="330" spans="1:25" ht="15.75" hidden="1" x14ac:dyDescent="0.2">
      <c r="A330" s="35">
        <f t="shared" si="9"/>
        <v>44609</v>
      </c>
      <c r="B330" s="36">
        <f ca="1">SUMIFS(СВЦЭМ!$J$40:$J$783,СВЦЭМ!$A$40:$A$783,$A330,СВЦЭМ!$B$39:$B$782,B$313)+'СЕТ СН'!$F$13</f>
        <v>0</v>
      </c>
      <c r="C330" s="36">
        <f ca="1">SUMIFS(СВЦЭМ!$J$40:$J$783,СВЦЭМ!$A$40:$A$783,$A330,СВЦЭМ!$B$39:$B$782,C$313)+'СЕТ СН'!$F$13</f>
        <v>0</v>
      </c>
      <c r="D330" s="36">
        <f ca="1">SUMIFS(СВЦЭМ!$J$40:$J$783,СВЦЭМ!$A$40:$A$783,$A330,СВЦЭМ!$B$39:$B$782,D$313)+'СЕТ СН'!$F$13</f>
        <v>0</v>
      </c>
      <c r="E330" s="36">
        <f ca="1">SUMIFS(СВЦЭМ!$J$40:$J$783,СВЦЭМ!$A$40:$A$783,$A330,СВЦЭМ!$B$39:$B$782,E$313)+'СЕТ СН'!$F$13</f>
        <v>0</v>
      </c>
      <c r="F330" s="36">
        <f ca="1">SUMIFS(СВЦЭМ!$J$40:$J$783,СВЦЭМ!$A$40:$A$783,$A330,СВЦЭМ!$B$39:$B$782,F$313)+'СЕТ СН'!$F$13</f>
        <v>0</v>
      </c>
      <c r="G330" s="36">
        <f ca="1">SUMIFS(СВЦЭМ!$J$40:$J$783,СВЦЭМ!$A$40:$A$783,$A330,СВЦЭМ!$B$39:$B$782,G$313)+'СЕТ СН'!$F$13</f>
        <v>0</v>
      </c>
      <c r="H330" s="36">
        <f ca="1">SUMIFS(СВЦЭМ!$J$40:$J$783,СВЦЭМ!$A$40:$A$783,$A330,СВЦЭМ!$B$39:$B$782,H$313)+'СЕТ СН'!$F$13</f>
        <v>0</v>
      </c>
      <c r="I330" s="36">
        <f ca="1">SUMIFS(СВЦЭМ!$J$40:$J$783,СВЦЭМ!$A$40:$A$783,$A330,СВЦЭМ!$B$39:$B$782,I$313)+'СЕТ СН'!$F$13</f>
        <v>0</v>
      </c>
      <c r="J330" s="36">
        <f ca="1">SUMIFS(СВЦЭМ!$J$40:$J$783,СВЦЭМ!$A$40:$A$783,$A330,СВЦЭМ!$B$39:$B$782,J$313)+'СЕТ СН'!$F$13</f>
        <v>0</v>
      </c>
      <c r="K330" s="36">
        <f ca="1">SUMIFS(СВЦЭМ!$J$40:$J$783,СВЦЭМ!$A$40:$A$783,$A330,СВЦЭМ!$B$39:$B$782,K$313)+'СЕТ СН'!$F$13</f>
        <v>0</v>
      </c>
      <c r="L330" s="36">
        <f ca="1">SUMIFS(СВЦЭМ!$J$40:$J$783,СВЦЭМ!$A$40:$A$783,$A330,СВЦЭМ!$B$39:$B$782,L$313)+'СЕТ СН'!$F$13</f>
        <v>0</v>
      </c>
      <c r="M330" s="36">
        <f ca="1">SUMIFS(СВЦЭМ!$J$40:$J$783,СВЦЭМ!$A$40:$A$783,$A330,СВЦЭМ!$B$39:$B$782,M$313)+'СЕТ СН'!$F$13</f>
        <v>0</v>
      </c>
      <c r="N330" s="36">
        <f ca="1">SUMIFS(СВЦЭМ!$J$40:$J$783,СВЦЭМ!$A$40:$A$783,$A330,СВЦЭМ!$B$39:$B$782,N$313)+'СЕТ СН'!$F$13</f>
        <v>0</v>
      </c>
      <c r="O330" s="36">
        <f ca="1">SUMIFS(СВЦЭМ!$J$40:$J$783,СВЦЭМ!$A$40:$A$783,$A330,СВЦЭМ!$B$39:$B$782,O$313)+'СЕТ СН'!$F$13</f>
        <v>0</v>
      </c>
      <c r="P330" s="36">
        <f ca="1">SUMIFS(СВЦЭМ!$J$40:$J$783,СВЦЭМ!$A$40:$A$783,$A330,СВЦЭМ!$B$39:$B$782,P$313)+'СЕТ СН'!$F$13</f>
        <v>0</v>
      </c>
      <c r="Q330" s="36">
        <f ca="1">SUMIFS(СВЦЭМ!$J$40:$J$783,СВЦЭМ!$A$40:$A$783,$A330,СВЦЭМ!$B$39:$B$782,Q$313)+'СЕТ СН'!$F$13</f>
        <v>0</v>
      </c>
      <c r="R330" s="36">
        <f ca="1">SUMIFS(СВЦЭМ!$J$40:$J$783,СВЦЭМ!$A$40:$A$783,$A330,СВЦЭМ!$B$39:$B$782,R$313)+'СЕТ СН'!$F$13</f>
        <v>0</v>
      </c>
      <c r="S330" s="36">
        <f ca="1">SUMIFS(СВЦЭМ!$J$40:$J$783,СВЦЭМ!$A$40:$A$783,$A330,СВЦЭМ!$B$39:$B$782,S$313)+'СЕТ СН'!$F$13</f>
        <v>0</v>
      </c>
      <c r="T330" s="36">
        <f ca="1">SUMIFS(СВЦЭМ!$J$40:$J$783,СВЦЭМ!$A$40:$A$783,$A330,СВЦЭМ!$B$39:$B$782,T$313)+'СЕТ СН'!$F$13</f>
        <v>0</v>
      </c>
      <c r="U330" s="36">
        <f ca="1">SUMIFS(СВЦЭМ!$J$40:$J$783,СВЦЭМ!$A$40:$A$783,$A330,СВЦЭМ!$B$39:$B$782,U$313)+'СЕТ СН'!$F$13</f>
        <v>0</v>
      </c>
      <c r="V330" s="36">
        <f ca="1">SUMIFS(СВЦЭМ!$J$40:$J$783,СВЦЭМ!$A$40:$A$783,$A330,СВЦЭМ!$B$39:$B$782,V$313)+'СЕТ СН'!$F$13</f>
        <v>0</v>
      </c>
      <c r="W330" s="36">
        <f ca="1">SUMIFS(СВЦЭМ!$J$40:$J$783,СВЦЭМ!$A$40:$A$783,$A330,СВЦЭМ!$B$39:$B$782,W$313)+'СЕТ СН'!$F$13</f>
        <v>0</v>
      </c>
      <c r="X330" s="36">
        <f ca="1">SUMIFS(СВЦЭМ!$J$40:$J$783,СВЦЭМ!$A$40:$A$783,$A330,СВЦЭМ!$B$39:$B$782,X$313)+'СЕТ СН'!$F$13</f>
        <v>0</v>
      </c>
      <c r="Y330" s="36">
        <f ca="1">SUMIFS(СВЦЭМ!$J$40:$J$783,СВЦЭМ!$A$40:$A$783,$A330,СВЦЭМ!$B$39:$B$782,Y$313)+'СЕТ СН'!$F$13</f>
        <v>0</v>
      </c>
    </row>
    <row r="331" spans="1:25" ht="15.75" hidden="1" x14ac:dyDescent="0.2">
      <c r="A331" s="35">
        <f t="shared" si="9"/>
        <v>44610</v>
      </c>
      <c r="B331" s="36">
        <f ca="1">SUMIFS(СВЦЭМ!$J$40:$J$783,СВЦЭМ!$A$40:$A$783,$A331,СВЦЭМ!$B$39:$B$782,B$313)+'СЕТ СН'!$F$13</f>
        <v>0</v>
      </c>
      <c r="C331" s="36">
        <f ca="1">SUMIFS(СВЦЭМ!$J$40:$J$783,СВЦЭМ!$A$40:$A$783,$A331,СВЦЭМ!$B$39:$B$782,C$313)+'СЕТ СН'!$F$13</f>
        <v>0</v>
      </c>
      <c r="D331" s="36">
        <f ca="1">SUMIFS(СВЦЭМ!$J$40:$J$783,СВЦЭМ!$A$40:$A$783,$A331,СВЦЭМ!$B$39:$B$782,D$313)+'СЕТ СН'!$F$13</f>
        <v>0</v>
      </c>
      <c r="E331" s="36">
        <f ca="1">SUMIFS(СВЦЭМ!$J$40:$J$783,СВЦЭМ!$A$40:$A$783,$A331,СВЦЭМ!$B$39:$B$782,E$313)+'СЕТ СН'!$F$13</f>
        <v>0</v>
      </c>
      <c r="F331" s="36">
        <f ca="1">SUMIFS(СВЦЭМ!$J$40:$J$783,СВЦЭМ!$A$40:$A$783,$A331,СВЦЭМ!$B$39:$B$782,F$313)+'СЕТ СН'!$F$13</f>
        <v>0</v>
      </c>
      <c r="G331" s="36">
        <f ca="1">SUMIFS(СВЦЭМ!$J$40:$J$783,СВЦЭМ!$A$40:$A$783,$A331,СВЦЭМ!$B$39:$B$782,G$313)+'СЕТ СН'!$F$13</f>
        <v>0</v>
      </c>
      <c r="H331" s="36">
        <f ca="1">SUMIFS(СВЦЭМ!$J$40:$J$783,СВЦЭМ!$A$40:$A$783,$A331,СВЦЭМ!$B$39:$B$782,H$313)+'СЕТ СН'!$F$13</f>
        <v>0</v>
      </c>
      <c r="I331" s="36">
        <f ca="1">SUMIFS(СВЦЭМ!$J$40:$J$783,СВЦЭМ!$A$40:$A$783,$A331,СВЦЭМ!$B$39:$B$782,I$313)+'СЕТ СН'!$F$13</f>
        <v>0</v>
      </c>
      <c r="J331" s="36">
        <f ca="1">SUMIFS(СВЦЭМ!$J$40:$J$783,СВЦЭМ!$A$40:$A$783,$A331,СВЦЭМ!$B$39:$B$782,J$313)+'СЕТ СН'!$F$13</f>
        <v>0</v>
      </c>
      <c r="K331" s="36">
        <f ca="1">SUMIFS(СВЦЭМ!$J$40:$J$783,СВЦЭМ!$A$40:$A$783,$A331,СВЦЭМ!$B$39:$B$782,K$313)+'СЕТ СН'!$F$13</f>
        <v>0</v>
      </c>
      <c r="L331" s="36">
        <f ca="1">SUMIFS(СВЦЭМ!$J$40:$J$783,СВЦЭМ!$A$40:$A$783,$A331,СВЦЭМ!$B$39:$B$782,L$313)+'СЕТ СН'!$F$13</f>
        <v>0</v>
      </c>
      <c r="M331" s="36">
        <f ca="1">SUMIFS(СВЦЭМ!$J$40:$J$783,СВЦЭМ!$A$40:$A$783,$A331,СВЦЭМ!$B$39:$B$782,M$313)+'СЕТ СН'!$F$13</f>
        <v>0</v>
      </c>
      <c r="N331" s="36">
        <f ca="1">SUMIFS(СВЦЭМ!$J$40:$J$783,СВЦЭМ!$A$40:$A$783,$A331,СВЦЭМ!$B$39:$B$782,N$313)+'СЕТ СН'!$F$13</f>
        <v>0</v>
      </c>
      <c r="O331" s="36">
        <f ca="1">SUMIFS(СВЦЭМ!$J$40:$J$783,СВЦЭМ!$A$40:$A$783,$A331,СВЦЭМ!$B$39:$B$782,O$313)+'СЕТ СН'!$F$13</f>
        <v>0</v>
      </c>
      <c r="P331" s="36">
        <f ca="1">SUMIFS(СВЦЭМ!$J$40:$J$783,СВЦЭМ!$A$40:$A$783,$A331,СВЦЭМ!$B$39:$B$782,P$313)+'СЕТ СН'!$F$13</f>
        <v>0</v>
      </c>
      <c r="Q331" s="36">
        <f ca="1">SUMIFS(СВЦЭМ!$J$40:$J$783,СВЦЭМ!$A$40:$A$783,$A331,СВЦЭМ!$B$39:$B$782,Q$313)+'СЕТ СН'!$F$13</f>
        <v>0</v>
      </c>
      <c r="R331" s="36">
        <f ca="1">SUMIFS(СВЦЭМ!$J$40:$J$783,СВЦЭМ!$A$40:$A$783,$A331,СВЦЭМ!$B$39:$B$782,R$313)+'СЕТ СН'!$F$13</f>
        <v>0</v>
      </c>
      <c r="S331" s="36">
        <f ca="1">SUMIFS(СВЦЭМ!$J$40:$J$783,СВЦЭМ!$A$40:$A$783,$A331,СВЦЭМ!$B$39:$B$782,S$313)+'СЕТ СН'!$F$13</f>
        <v>0</v>
      </c>
      <c r="T331" s="36">
        <f ca="1">SUMIFS(СВЦЭМ!$J$40:$J$783,СВЦЭМ!$A$40:$A$783,$A331,СВЦЭМ!$B$39:$B$782,T$313)+'СЕТ СН'!$F$13</f>
        <v>0</v>
      </c>
      <c r="U331" s="36">
        <f ca="1">SUMIFS(СВЦЭМ!$J$40:$J$783,СВЦЭМ!$A$40:$A$783,$A331,СВЦЭМ!$B$39:$B$782,U$313)+'СЕТ СН'!$F$13</f>
        <v>0</v>
      </c>
      <c r="V331" s="36">
        <f ca="1">SUMIFS(СВЦЭМ!$J$40:$J$783,СВЦЭМ!$A$40:$A$783,$A331,СВЦЭМ!$B$39:$B$782,V$313)+'СЕТ СН'!$F$13</f>
        <v>0</v>
      </c>
      <c r="W331" s="36">
        <f ca="1">SUMIFS(СВЦЭМ!$J$40:$J$783,СВЦЭМ!$A$40:$A$783,$A331,СВЦЭМ!$B$39:$B$782,W$313)+'СЕТ СН'!$F$13</f>
        <v>0</v>
      </c>
      <c r="X331" s="36">
        <f ca="1">SUMIFS(СВЦЭМ!$J$40:$J$783,СВЦЭМ!$A$40:$A$783,$A331,СВЦЭМ!$B$39:$B$782,X$313)+'СЕТ СН'!$F$13</f>
        <v>0</v>
      </c>
      <c r="Y331" s="36">
        <f ca="1">SUMIFS(СВЦЭМ!$J$40:$J$783,СВЦЭМ!$A$40:$A$783,$A331,СВЦЭМ!$B$39:$B$782,Y$313)+'СЕТ СН'!$F$13</f>
        <v>0</v>
      </c>
    </row>
    <row r="332" spans="1:25" ht="15.75" hidden="1" x14ac:dyDescent="0.2">
      <c r="A332" s="35">
        <f t="shared" si="9"/>
        <v>44611</v>
      </c>
      <c r="B332" s="36">
        <f ca="1">SUMIFS(СВЦЭМ!$J$40:$J$783,СВЦЭМ!$A$40:$A$783,$A332,СВЦЭМ!$B$39:$B$782,B$313)+'СЕТ СН'!$F$13</f>
        <v>0</v>
      </c>
      <c r="C332" s="36">
        <f ca="1">SUMIFS(СВЦЭМ!$J$40:$J$783,СВЦЭМ!$A$40:$A$783,$A332,СВЦЭМ!$B$39:$B$782,C$313)+'СЕТ СН'!$F$13</f>
        <v>0</v>
      </c>
      <c r="D332" s="36">
        <f ca="1">SUMIFS(СВЦЭМ!$J$40:$J$783,СВЦЭМ!$A$40:$A$783,$A332,СВЦЭМ!$B$39:$B$782,D$313)+'СЕТ СН'!$F$13</f>
        <v>0</v>
      </c>
      <c r="E332" s="36">
        <f ca="1">SUMIFS(СВЦЭМ!$J$40:$J$783,СВЦЭМ!$A$40:$A$783,$A332,СВЦЭМ!$B$39:$B$782,E$313)+'СЕТ СН'!$F$13</f>
        <v>0</v>
      </c>
      <c r="F332" s="36">
        <f ca="1">SUMIFS(СВЦЭМ!$J$40:$J$783,СВЦЭМ!$A$40:$A$783,$A332,СВЦЭМ!$B$39:$B$782,F$313)+'СЕТ СН'!$F$13</f>
        <v>0</v>
      </c>
      <c r="G332" s="36">
        <f ca="1">SUMIFS(СВЦЭМ!$J$40:$J$783,СВЦЭМ!$A$40:$A$783,$A332,СВЦЭМ!$B$39:$B$782,G$313)+'СЕТ СН'!$F$13</f>
        <v>0</v>
      </c>
      <c r="H332" s="36">
        <f ca="1">SUMIFS(СВЦЭМ!$J$40:$J$783,СВЦЭМ!$A$40:$A$783,$A332,СВЦЭМ!$B$39:$B$782,H$313)+'СЕТ СН'!$F$13</f>
        <v>0</v>
      </c>
      <c r="I332" s="36">
        <f ca="1">SUMIFS(СВЦЭМ!$J$40:$J$783,СВЦЭМ!$A$40:$A$783,$A332,СВЦЭМ!$B$39:$B$782,I$313)+'СЕТ СН'!$F$13</f>
        <v>0</v>
      </c>
      <c r="J332" s="36">
        <f ca="1">SUMIFS(СВЦЭМ!$J$40:$J$783,СВЦЭМ!$A$40:$A$783,$A332,СВЦЭМ!$B$39:$B$782,J$313)+'СЕТ СН'!$F$13</f>
        <v>0</v>
      </c>
      <c r="K332" s="36">
        <f ca="1">SUMIFS(СВЦЭМ!$J$40:$J$783,СВЦЭМ!$A$40:$A$783,$A332,СВЦЭМ!$B$39:$B$782,K$313)+'СЕТ СН'!$F$13</f>
        <v>0</v>
      </c>
      <c r="L332" s="36">
        <f ca="1">SUMIFS(СВЦЭМ!$J$40:$J$783,СВЦЭМ!$A$40:$A$783,$A332,СВЦЭМ!$B$39:$B$782,L$313)+'СЕТ СН'!$F$13</f>
        <v>0</v>
      </c>
      <c r="M332" s="36">
        <f ca="1">SUMIFS(СВЦЭМ!$J$40:$J$783,СВЦЭМ!$A$40:$A$783,$A332,СВЦЭМ!$B$39:$B$782,M$313)+'СЕТ СН'!$F$13</f>
        <v>0</v>
      </c>
      <c r="N332" s="36">
        <f ca="1">SUMIFS(СВЦЭМ!$J$40:$J$783,СВЦЭМ!$A$40:$A$783,$A332,СВЦЭМ!$B$39:$B$782,N$313)+'СЕТ СН'!$F$13</f>
        <v>0</v>
      </c>
      <c r="O332" s="36">
        <f ca="1">SUMIFS(СВЦЭМ!$J$40:$J$783,СВЦЭМ!$A$40:$A$783,$A332,СВЦЭМ!$B$39:$B$782,O$313)+'СЕТ СН'!$F$13</f>
        <v>0</v>
      </c>
      <c r="P332" s="36">
        <f ca="1">SUMIFS(СВЦЭМ!$J$40:$J$783,СВЦЭМ!$A$40:$A$783,$A332,СВЦЭМ!$B$39:$B$782,P$313)+'СЕТ СН'!$F$13</f>
        <v>0</v>
      </c>
      <c r="Q332" s="36">
        <f ca="1">SUMIFS(СВЦЭМ!$J$40:$J$783,СВЦЭМ!$A$40:$A$783,$A332,СВЦЭМ!$B$39:$B$782,Q$313)+'СЕТ СН'!$F$13</f>
        <v>0</v>
      </c>
      <c r="R332" s="36">
        <f ca="1">SUMIFS(СВЦЭМ!$J$40:$J$783,СВЦЭМ!$A$40:$A$783,$A332,СВЦЭМ!$B$39:$B$782,R$313)+'СЕТ СН'!$F$13</f>
        <v>0</v>
      </c>
      <c r="S332" s="36">
        <f ca="1">SUMIFS(СВЦЭМ!$J$40:$J$783,СВЦЭМ!$A$40:$A$783,$A332,СВЦЭМ!$B$39:$B$782,S$313)+'СЕТ СН'!$F$13</f>
        <v>0</v>
      </c>
      <c r="T332" s="36">
        <f ca="1">SUMIFS(СВЦЭМ!$J$40:$J$783,СВЦЭМ!$A$40:$A$783,$A332,СВЦЭМ!$B$39:$B$782,T$313)+'СЕТ СН'!$F$13</f>
        <v>0</v>
      </c>
      <c r="U332" s="36">
        <f ca="1">SUMIFS(СВЦЭМ!$J$40:$J$783,СВЦЭМ!$A$40:$A$783,$A332,СВЦЭМ!$B$39:$B$782,U$313)+'СЕТ СН'!$F$13</f>
        <v>0</v>
      </c>
      <c r="V332" s="36">
        <f ca="1">SUMIFS(СВЦЭМ!$J$40:$J$783,СВЦЭМ!$A$40:$A$783,$A332,СВЦЭМ!$B$39:$B$782,V$313)+'СЕТ СН'!$F$13</f>
        <v>0</v>
      </c>
      <c r="W332" s="36">
        <f ca="1">SUMIFS(СВЦЭМ!$J$40:$J$783,СВЦЭМ!$A$40:$A$783,$A332,СВЦЭМ!$B$39:$B$782,W$313)+'СЕТ СН'!$F$13</f>
        <v>0</v>
      </c>
      <c r="X332" s="36">
        <f ca="1">SUMIFS(СВЦЭМ!$J$40:$J$783,СВЦЭМ!$A$40:$A$783,$A332,СВЦЭМ!$B$39:$B$782,X$313)+'СЕТ СН'!$F$13</f>
        <v>0</v>
      </c>
      <c r="Y332" s="36">
        <f ca="1">SUMIFS(СВЦЭМ!$J$40:$J$783,СВЦЭМ!$A$40:$A$783,$A332,СВЦЭМ!$B$39:$B$782,Y$313)+'СЕТ СН'!$F$13</f>
        <v>0</v>
      </c>
    </row>
    <row r="333" spans="1:25" ht="15.75" hidden="1" x14ac:dyDescent="0.2">
      <c r="A333" s="35">
        <f t="shared" si="9"/>
        <v>44612</v>
      </c>
      <c r="B333" s="36">
        <f ca="1">SUMIFS(СВЦЭМ!$J$40:$J$783,СВЦЭМ!$A$40:$A$783,$A333,СВЦЭМ!$B$39:$B$782,B$313)+'СЕТ СН'!$F$13</f>
        <v>0</v>
      </c>
      <c r="C333" s="36">
        <f ca="1">SUMIFS(СВЦЭМ!$J$40:$J$783,СВЦЭМ!$A$40:$A$783,$A333,СВЦЭМ!$B$39:$B$782,C$313)+'СЕТ СН'!$F$13</f>
        <v>0</v>
      </c>
      <c r="D333" s="36">
        <f ca="1">SUMIFS(СВЦЭМ!$J$40:$J$783,СВЦЭМ!$A$40:$A$783,$A333,СВЦЭМ!$B$39:$B$782,D$313)+'СЕТ СН'!$F$13</f>
        <v>0</v>
      </c>
      <c r="E333" s="36">
        <f ca="1">SUMIFS(СВЦЭМ!$J$40:$J$783,СВЦЭМ!$A$40:$A$783,$A333,СВЦЭМ!$B$39:$B$782,E$313)+'СЕТ СН'!$F$13</f>
        <v>0</v>
      </c>
      <c r="F333" s="36">
        <f ca="1">SUMIFS(СВЦЭМ!$J$40:$J$783,СВЦЭМ!$A$40:$A$783,$A333,СВЦЭМ!$B$39:$B$782,F$313)+'СЕТ СН'!$F$13</f>
        <v>0</v>
      </c>
      <c r="G333" s="36">
        <f ca="1">SUMIFS(СВЦЭМ!$J$40:$J$783,СВЦЭМ!$A$40:$A$783,$A333,СВЦЭМ!$B$39:$B$782,G$313)+'СЕТ СН'!$F$13</f>
        <v>0</v>
      </c>
      <c r="H333" s="36">
        <f ca="1">SUMIFS(СВЦЭМ!$J$40:$J$783,СВЦЭМ!$A$40:$A$783,$A333,СВЦЭМ!$B$39:$B$782,H$313)+'СЕТ СН'!$F$13</f>
        <v>0</v>
      </c>
      <c r="I333" s="36">
        <f ca="1">SUMIFS(СВЦЭМ!$J$40:$J$783,СВЦЭМ!$A$40:$A$783,$A333,СВЦЭМ!$B$39:$B$782,I$313)+'СЕТ СН'!$F$13</f>
        <v>0</v>
      </c>
      <c r="J333" s="36">
        <f ca="1">SUMIFS(СВЦЭМ!$J$40:$J$783,СВЦЭМ!$A$40:$A$783,$A333,СВЦЭМ!$B$39:$B$782,J$313)+'СЕТ СН'!$F$13</f>
        <v>0</v>
      </c>
      <c r="K333" s="36">
        <f ca="1">SUMIFS(СВЦЭМ!$J$40:$J$783,СВЦЭМ!$A$40:$A$783,$A333,СВЦЭМ!$B$39:$B$782,K$313)+'СЕТ СН'!$F$13</f>
        <v>0</v>
      </c>
      <c r="L333" s="36">
        <f ca="1">SUMIFS(СВЦЭМ!$J$40:$J$783,СВЦЭМ!$A$40:$A$783,$A333,СВЦЭМ!$B$39:$B$782,L$313)+'СЕТ СН'!$F$13</f>
        <v>0</v>
      </c>
      <c r="M333" s="36">
        <f ca="1">SUMIFS(СВЦЭМ!$J$40:$J$783,СВЦЭМ!$A$40:$A$783,$A333,СВЦЭМ!$B$39:$B$782,M$313)+'СЕТ СН'!$F$13</f>
        <v>0</v>
      </c>
      <c r="N333" s="36">
        <f ca="1">SUMIFS(СВЦЭМ!$J$40:$J$783,СВЦЭМ!$A$40:$A$783,$A333,СВЦЭМ!$B$39:$B$782,N$313)+'СЕТ СН'!$F$13</f>
        <v>0</v>
      </c>
      <c r="O333" s="36">
        <f ca="1">SUMIFS(СВЦЭМ!$J$40:$J$783,СВЦЭМ!$A$40:$A$783,$A333,СВЦЭМ!$B$39:$B$782,O$313)+'СЕТ СН'!$F$13</f>
        <v>0</v>
      </c>
      <c r="P333" s="36">
        <f ca="1">SUMIFS(СВЦЭМ!$J$40:$J$783,СВЦЭМ!$A$40:$A$783,$A333,СВЦЭМ!$B$39:$B$782,P$313)+'СЕТ СН'!$F$13</f>
        <v>0</v>
      </c>
      <c r="Q333" s="36">
        <f ca="1">SUMIFS(СВЦЭМ!$J$40:$J$783,СВЦЭМ!$A$40:$A$783,$A333,СВЦЭМ!$B$39:$B$782,Q$313)+'СЕТ СН'!$F$13</f>
        <v>0</v>
      </c>
      <c r="R333" s="36">
        <f ca="1">SUMIFS(СВЦЭМ!$J$40:$J$783,СВЦЭМ!$A$40:$A$783,$A333,СВЦЭМ!$B$39:$B$782,R$313)+'СЕТ СН'!$F$13</f>
        <v>0</v>
      </c>
      <c r="S333" s="36">
        <f ca="1">SUMIFS(СВЦЭМ!$J$40:$J$783,СВЦЭМ!$A$40:$A$783,$A333,СВЦЭМ!$B$39:$B$782,S$313)+'СЕТ СН'!$F$13</f>
        <v>0</v>
      </c>
      <c r="T333" s="36">
        <f ca="1">SUMIFS(СВЦЭМ!$J$40:$J$783,СВЦЭМ!$A$40:$A$783,$A333,СВЦЭМ!$B$39:$B$782,T$313)+'СЕТ СН'!$F$13</f>
        <v>0</v>
      </c>
      <c r="U333" s="36">
        <f ca="1">SUMIFS(СВЦЭМ!$J$40:$J$783,СВЦЭМ!$A$40:$A$783,$A333,СВЦЭМ!$B$39:$B$782,U$313)+'СЕТ СН'!$F$13</f>
        <v>0</v>
      </c>
      <c r="V333" s="36">
        <f ca="1">SUMIFS(СВЦЭМ!$J$40:$J$783,СВЦЭМ!$A$40:$A$783,$A333,СВЦЭМ!$B$39:$B$782,V$313)+'СЕТ СН'!$F$13</f>
        <v>0</v>
      </c>
      <c r="W333" s="36">
        <f ca="1">SUMIFS(СВЦЭМ!$J$40:$J$783,СВЦЭМ!$A$40:$A$783,$A333,СВЦЭМ!$B$39:$B$782,W$313)+'СЕТ СН'!$F$13</f>
        <v>0</v>
      </c>
      <c r="X333" s="36">
        <f ca="1">SUMIFS(СВЦЭМ!$J$40:$J$783,СВЦЭМ!$A$40:$A$783,$A333,СВЦЭМ!$B$39:$B$782,X$313)+'СЕТ СН'!$F$13</f>
        <v>0</v>
      </c>
      <c r="Y333" s="36">
        <f ca="1">SUMIFS(СВЦЭМ!$J$40:$J$783,СВЦЭМ!$A$40:$A$783,$A333,СВЦЭМ!$B$39:$B$782,Y$313)+'СЕТ СН'!$F$13</f>
        <v>0</v>
      </c>
    </row>
    <row r="334" spans="1:25" ht="15.75" hidden="1" x14ac:dyDescent="0.2">
      <c r="A334" s="35">
        <f t="shared" si="9"/>
        <v>44613</v>
      </c>
      <c r="B334" s="36">
        <f ca="1">SUMIFS(СВЦЭМ!$J$40:$J$783,СВЦЭМ!$A$40:$A$783,$A334,СВЦЭМ!$B$39:$B$782,B$313)+'СЕТ СН'!$F$13</f>
        <v>0</v>
      </c>
      <c r="C334" s="36">
        <f ca="1">SUMIFS(СВЦЭМ!$J$40:$J$783,СВЦЭМ!$A$40:$A$783,$A334,СВЦЭМ!$B$39:$B$782,C$313)+'СЕТ СН'!$F$13</f>
        <v>0</v>
      </c>
      <c r="D334" s="36">
        <f ca="1">SUMIFS(СВЦЭМ!$J$40:$J$783,СВЦЭМ!$A$40:$A$783,$A334,СВЦЭМ!$B$39:$B$782,D$313)+'СЕТ СН'!$F$13</f>
        <v>0</v>
      </c>
      <c r="E334" s="36">
        <f ca="1">SUMIFS(СВЦЭМ!$J$40:$J$783,СВЦЭМ!$A$40:$A$783,$A334,СВЦЭМ!$B$39:$B$782,E$313)+'СЕТ СН'!$F$13</f>
        <v>0</v>
      </c>
      <c r="F334" s="36">
        <f ca="1">SUMIFS(СВЦЭМ!$J$40:$J$783,СВЦЭМ!$A$40:$A$783,$A334,СВЦЭМ!$B$39:$B$782,F$313)+'СЕТ СН'!$F$13</f>
        <v>0</v>
      </c>
      <c r="G334" s="36">
        <f ca="1">SUMIFS(СВЦЭМ!$J$40:$J$783,СВЦЭМ!$A$40:$A$783,$A334,СВЦЭМ!$B$39:$B$782,G$313)+'СЕТ СН'!$F$13</f>
        <v>0</v>
      </c>
      <c r="H334" s="36">
        <f ca="1">SUMIFS(СВЦЭМ!$J$40:$J$783,СВЦЭМ!$A$40:$A$783,$A334,СВЦЭМ!$B$39:$B$782,H$313)+'СЕТ СН'!$F$13</f>
        <v>0</v>
      </c>
      <c r="I334" s="36">
        <f ca="1">SUMIFS(СВЦЭМ!$J$40:$J$783,СВЦЭМ!$A$40:$A$783,$A334,СВЦЭМ!$B$39:$B$782,I$313)+'СЕТ СН'!$F$13</f>
        <v>0</v>
      </c>
      <c r="J334" s="36">
        <f ca="1">SUMIFS(СВЦЭМ!$J$40:$J$783,СВЦЭМ!$A$40:$A$783,$A334,СВЦЭМ!$B$39:$B$782,J$313)+'СЕТ СН'!$F$13</f>
        <v>0</v>
      </c>
      <c r="K334" s="36">
        <f ca="1">SUMIFS(СВЦЭМ!$J$40:$J$783,СВЦЭМ!$A$40:$A$783,$A334,СВЦЭМ!$B$39:$B$782,K$313)+'СЕТ СН'!$F$13</f>
        <v>0</v>
      </c>
      <c r="L334" s="36">
        <f ca="1">SUMIFS(СВЦЭМ!$J$40:$J$783,СВЦЭМ!$A$40:$A$783,$A334,СВЦЭМ!$B$39:$B$782,L$313)+'СЕТ СН'!$F$13</f>
        <v>0</v>
      </c>
      <c r="M334" s="36">
        <f ca="1">SUMIFS(СВЦЭМ!$J$40:$J$783,СВЦЭМ!$A$40:$A$783,$A334,СВЦЭМ!$B$39:$B$782,M$313)+'СЕТ СН'!$F$13</f>
        <v>0</v>
      </c>
      <c r="N334" s="36">
        <f ca="1">SUMIFS(СВЦЭМ!$J$40:$J$783,СВЦЭМ!$A$40:$A$783,$A334,СВЦЭМ!$B$39:$B$782,N$313)+'СЕТ СН'!$F$13</f>
        <v>0</v>
      </c>
      <c r="O334" s="36">
        <f ca="1">SUMIFS(СВЦЭМ!$J$40:$J$783,СВЦЭМ!$A$40:$A$783,$A334,СВЦЭМ!$B$39:$B$782,O$313)+'СЕТ СН'!$F$13</f>
        <v>0</v>
      </c>
      <c r="P334" s="36">
        <f ca="1">SUMIFS(СВЦЭМ!$J$40:$J$783,СВЦЭМ!$A$40:$A$783,$A334,СВЦЭМ!$B$39:$B$782,P$313)+'СЕТ СН'!$F$13</f>
        <v>0</v>
      </c>
      <c r="Q334" s="36">
        <f ca="1">SUMIFS(СВЦЭМ!$J$40:$J$783,СВЦЭМ!$A$40:$A$783,$A334,СВЦЭМ!$B$39:$B$782,Q$313)+'СЕТ СН'!$F$13</f>
        <v>0</v>
      </c>
      <c r="R334" s="36">
        <f ca="1">SUMIFS(СВЦЭМ!$J$40:$J$783,СВЦЭМ!$A$40:$A$783,$A334,СВЦЭМ!$B$39:$B$782,R$313)+'СЕТ СН'!$F$13</f>
        <v>0</v>
      </c>
      <c r="S334" s="36">
        <f ca="1">SUMIFS(СВЦЭМ!$J$40:$J$783,СВЦЭМ!$A$40:$A$783,$A334,СВЦЭМ!$B$39:$B$782,S$313)+'СЕТ СН'!$F$13</f>
        <v>0</v>
      </c>
      <c r="T334" s="36">
        <f ca="1">SUMIFS(СВЦЭМ!$J$40:$J$783,СВЦЭМ!$A$40:$A$783,$A334,СВЦЭМ!$B$39:$B$782,T$313)+'СЕТ СН'!$F$13</f>
        <v>0</v>
      </c>
      <c r="U334" s="36">
        <f ca="1">SUMIFS(СВЦЭМ!$J$40:$J$783,СВЦЭМ!$A$40:$A$783,$A334,СВЦЭМ!$B$39:$B$782,U$313)+'СЕТ СН'!$F$13</f>
        <v>0</v>
      </c>
      <c r="V334" s="36">
        <f ca="1">SUMIFS(СВЦЭМ!$J$40:$J$783,СВЦЭМ!$A$40:$A$783,$A334,СВЦЭМ!$B$39:$B$782,V$313)+'СЕТ СН'!$F$13</f>
        <v>0</v>
      </c>
      <c r="W334" s="36">
        <f ca="1">SUMIFS(СВЦЭМ!$J$40:$J$783,СВЦЭМ!$A$40:$A$783,$A334,СВЦЭМ!$B$39:$B$782,W$313)+'СЕТ СН'!$F$13</f>
        <v>0</v>
      </c>
      <c r="X334" s="36">
        <f ca="1">SUMIFS(СВЦЭМ!$J$40:$J$783,СВЦЭМ!$A$40:$A$783,$A334,СВЦЭМ!$B$39:$B$782,X$313)+'СЕТ СН'!$F$13</f>
        <v>0</v>
      </c>
      <c r="Y334" s="36">
        <f ca="1">SUMIFS(СВЦЭМ!$J$40:$J$783,СВЦЭМ!$A$40:$A$783,$A334,СВЦЭМ!$B$39:$B$782,Y$313)+'СЕТ СН'!$F$13</f>
        <v>0</v>
      </c>
    </row>
    <row r="335" spans="1:25" ht="15.75" hidden="1" x14ac:dyDescent="0.2">
      <c r="A335" s="35">
        <f t="shared" si="9"/>
        <v>44614</v>
      </c>
      <c r="B335" s="36">
        <f ca="1">SUMIFS(СВЦЭМ!$J$40:$J$783,СВЦЭМ!$A$40:$A$783,$A335,СВЦЭМ!$B$39:$B$782,B$313)+'СЕТ СН'!$F$13</f>
        <v>0</v>
      </c>
      <c r="C335" s="36">
        <f ca="1">SUMIFS(СВЦЭМ!$J$40:$J$783,СВЦЭМ!$A$40:$A$783,$A335,СВЦЭМ!$B$39:$B$782,C$313)+'СЕТ СН'!$F$13</f>
        <v>0</v>
      </c>
      <c r="D335" s="36">
        <f ca="1">SUMIFS(СВЦЭМ!$J$40:$J$783,СВЦЭМ!$A$40:$A$783,$A335,СВЦЭМ!$B$39:$B$782,D$313)+'СЕТ СН'!$F$13</f>
        <v>0</v>
      </c>
      <c r="E335" s="36">
        <f ca="1">SUMIFS(СВЦЭМ!$J$40:$J$783,СВЦЭМ!$A$40:$A$783,$A335,СВЦЭМ!$B$39:$B$782,E$313)+'СЕТ СН'!$F$13</f>
        <v>0</v>
      </c>
      <c r="F335" s="36">
        <f ca="1">SUMIFS(СВЦЭМ!$J$40:$J$783,СВЦЭМ!$A$40:$A$783,$A335,СВЦЭМ!$B$39:$B$782,F$313)+'СЕТ СН'!$F$13</f>
        <v>0</v>
      </c>
      <c r="G335" s="36">
        <f ca="1">SUMIFS(СВЦЭМ!$J$40:$J$783,СВЦЭМ!$A$40:$A$783,$A335,СВЦЭМ!$B$39:$B$782,G$313)+'СЕТ СН'!$F$13</f>
        <v>0</v>
      </c>
      <c r="H335" s="36">
        <f ca="1">SUMIFS(СВЦЭМ!$J$40:$J$783,СВЦЭМ!$A$40:$A$783,$A335,СВЦЭМ!$B$39:$B$782,H$313)+'СЕТ СН'!$F$13</f>
        <v>0</v>
      </c>
      <c r="I335" s="36">
        <f ca="1">SUMIFS(СВЦЭМ!$J$40:$J$783,СВЦЭМ!$A$40:$A$783,$A335,СВЦЭМ!$B$39:$B$782,I$313)+'СЕТ СН'!$F$13</f>
        <v>0</v>
      </c>
      <c r="J335" s="36">
        <f ca="1">SUMIFS(СВЦЭМ!$J$40:$J$783,СВЦЭМ!$A$40:$A$783,$A335,СВЦЭМ!$B$39:$B$782,J$313)+'СЕТ СН'!$F$13</f>
        <v>0</v>
      </c>
      <c r="K335" s="36">
        <f ca="1">SUMIFS(СВЦЭМ!$J$40:$J$783,СВЦЭМ!$A$40:$A$783,$A335,СВЦЭМ!$B$39:$B$782,K$313)+'СЕТ СН'!$F$13</f>
        <v>0</v>
      </c>
      <c r="L335" s="36">
        <f ca="1">SUMIFS(СВЦЭМ!$J$40:$J$783,СВЦЭМ!$A$40:$A$783,$A335,СВЦЭМ!$B$39:$B$782,L$313)+'СЕТ СН'!$F$13</f>
        <v>0</v>
      </c>
      <c r="M335" s="36">
        <f ca="1">SUMIFS(СВЦЭМ!$J$40:$J$783,СВЦЭМ!$A$40:$A$783,$A335,СВЦЭМ!$B$39:$B$782,M$313)+'СЕТ СН'!$F$13</f>
        <v>0</v>
      </c>
      <c r="N335" s="36">
        <f ca="1">SUMIFS(СВЦЭМ!$J$40:$J$783,СВЦЭМ!$A$40:$A$783,$A335,СВЦЭМ!$B$39:$B$782,N$313)+'СЕТ СН'!$F$13</f>
        <v>0</v>
      </c>
      <c r="O335" s="36">
        <f ca="1">SUMIFS(СВЦЭМ!$J$40:$J$783,СВЦЭМ!$A$40:$A$783,$A335,СВЦЭМ!$B$39:$B$782,O$313)+'СЕТ СН'!$F$13</f>
        <v>0</v>
      </c>
      <c r="P335" s="36">
        <f ca="1">SUMIFS(СВЦЭМ!$J$40:$J$783,СВЦЭМ!$A$40:$A$783,$A335,СВЦЭМ!$B$39:$B$782,P$313)+'СЕТ СН'!$F$13</f>
        <v>0</v>
      </c>
      <c r="Q335" s="36">
        <f ca="1">SUMIFS(СВЦЭМ!$J$40:$J$783,СВЦЭМ!$A$40:$A$783,$A335,СВЦЭМ!$B$39:$B$782,Q$313)+'СЕТ СН'!$F$13</f>
        <v>0</v>
      </c>
      <c r="R335" s="36">
        <f ca="1">SUMIFS(СВЦЭМ!$J$40:$J$783,СВЦЭМ!$A$40:$A$783,$A335,СВЦЭМ!$B$39:$B$782,R$313)+'СЕТ СН'!$F$13</f>
        <v>0</v>
      </c>
      <c r="S335" s="36">
        <f ca="1">SUMIFS(СВЦЭМ!$J$40:$J$783,СВЦЭМ!$A$40:$A$783,$A335,СВЦЭМ!$B$39:$B$782,S$313)+'СЕТ СН'!$F$13</f>
        <v>0</v>
      </c>
      <c r="T335" s="36">
        <f ca="1">SUMIFS(СВЦЭМ!$J$40:$J$783,СВЦЭМ!$A$40:$A$783,$A335,СВЦЭМ!$B$39:$B$782,T$313)+'СЕТ СН'!$F$13</f>
        <v>0</v>
      </c>
      <c r="U335" s="36">
        <f ca="1">SUMIFS(СВЦЭМ!$J$40:$J$783,СВЦЭМ!$A$40:$A$783,$A335,СВЦЭМ!$B$39:$B$782,U$313)+'СЕТ СН'!$F$13</f>
        <v>0</v>
      </c>
      <c r="V335" s="36">
        <f ca="1">SUMIFS(СВЦЭМ!$J$40:$J$783,СВЦЭМ!$A$40:$A$783,$A335,СВЦЭМ!$B$39:$B$782,V$313)+'СЕТ СН'!$F$13</f>
        <v>0</v>
      </c>
      <c r="W335" s="36">
        <f ca="1">SUMIFS(СВЦЭМ!$J$40:$J$783,СВЦЭМ!$A$40:$A$783,$A335,СВЦЭМ!$B$39:$B$782,W$313)+'СЕТ СН'!$F$13</f>
        <v>0</v>
      </c>
      <c r="X335" s="36">
        <f ca="1">SUMIFS(СВЦЭМ!$J$40:$J$783,СВЦЭМ!$A$40:$A$783,$A335,СВЦЭМ!$B$39:$B$782,X$313)+'СЕТ СН'!$F$13</f>
        <v>0</v>
      </c>
      <c r="Y335" s="36">
        <f ca="1">SUMIFS(СВЦЭМ!$J$40:$J$783,СВЦЭМ!$A$40:$A$783,$A335,СВЦЭМ!$B$39:$B$782,Y$313)+'СЕТ СН'!$F$13</f>
        <v>0</v>
      </c>
    </row>
    <row r="336" spans="1:25" ht="15.75" hidden="1" x14ac:dyDescent="0.2">
      <c r="A336" s="35">
        <f t="shared" si="9"/>
        <v>44615</v>
      </c>
      <c r="B336" s="36">
        <f ca="1">SUMIFS(СВЦЭМ!$J$40:$J$783,СВЦЭМ!$A$40:$A$783,$A336,СВЦЭМ!$B$39:$B$782,B$313)+'СЕТ СН'!$F$13</f>
        <v>0</v>
      </c>
      <c r="C336" s="36">
        <f ca="1">SUMIFS(СВЦЭМ!$J$40:$J$783,СВЦЭМ!$A$40:$A$783,$A336,СВЦЭМ!$B$39:$B$782,C$313)+'СЕТ СН'!$F$13</f>
        <v>0</v>
      </c>
      <c r="D336" s="36">
        <f ca="1">SUMIFS(СВЦЭМ!$J$40:$J$783,СВЦЭМ!$A$40:$A$783,$A336,СВЦЭМ!$B$39:$B$782,D$313)+'СЕТ СН'!$F$13</f>
        <v>0</v>
      </c>
      <c r="E336" s="36">
        <f ca="1">SUMIFS(СВЦЭМ!$J$40:$J$783,СВЦЭМ!$A$40:$A$783,$A336,СВЦЭМ!$B$39:$B$782,E$313)+'СЕТ СН'!$F$13</f>
        <v>0</v>
      </c>
      <c r="F336" s="36">
        <f ca="1">SUMIFS(СВЦЭМ!$J$40:$J$783,СВЦЭМ!$A$40:$A$783,$A336,СВЦЭМ!$B$39:$B$782,F$313)+'СЕТ СН'!$F$13</f>
        <v>0</v>
      </c>
      <c r="G336" s="36">
        <f ca="1">SUMIFS(СВЦЭМ!$J$40:$J$783,СВЦЭМ!$A$40:$A$783,$A336,СВЦЭМ!$B$39:$B$782,G$313)+'СЕТ СН'!$F$13</f>
        <v>0</v>
      </c>
      <c r="H336" s="36">
        <f ca="1">SUMIFS(СВЦЭМ!$J$40:$J$783,СВЦЭМ!$A$40:$A$783,$A336,СВЦЭМ!$B$39:$B$782,H$313)+'СЕТ СН'!$F$13</f>
        <v>0</v>
      </c>
      <c r="I336" s="36">
        <f ca="1">SUMIFS(СВЦЭМ!$J$40:$J$783,СВЦЭМ!$A$40:$A$783,$A336,СВЦЭМ!$B$39:$B$782,I$313)+'СЕТ СН'!$F$13</f>
        <v>0</v>
      </c>
      <c r="J336" s="36">
        <f ca="1">SUMIFS(СВЦЭМ!$J$40:$J$783,СВЦЭМ!$A$40:$A$783,$A336,СВЦЭМ!$B$39:$B$782,J$313)+'СЕТ СН'!$F$13</f>
        <v>0</v>
      </c>
      <c r="K336" s="36">
        <f ca="1">SUMIFS(СВЦЭМ!$J$40:$J$783,СВЦЭМ!$A$40:$A$783,$A336,СВЦЭМ!$B$39:$B$782,K$313)+'СЕТ СН'!$F$13</f>
        <v>0</v>
      </c>
      <c r="L336" s="36">
        <f ca="1">SUMIFS(СВЦЭМ!$J$40:$J$783,СВЦЭМ!$A$40:$A$783,$A336,СВЦЭМ!$B$39:$B$782,L$313)+'СЕТ СН'!$F$13</f>
        <v>0</v>
      </c>
      <c r="M336" s="36">
        <f ca="1">SUMIFS(СВЦЭМ!$J$40:$J$783,СВЦЭМ!$A$40:$A$783,$A336,СВЦЭМ!$B$39:$B$782,M$313)+'СЕТ СН'!$F$13</f>
        <v>0</v>
      </c>
      <c r="N336" s="36">
        <f ca="1">SUMIFS(СВЦЭМ!$J$40:$J$783,СВЦЭМ!$A$40:$A$783,$A336,СВЦЭМ!$B$39:$B$782,N$313)+'СЕТ СН'!$F$13</f>
        <v>0</v>
      </c>
      <c r="O336" s="36">
        <f ca="1">SUMIFS(СВЦЭМ!$J$40:$J$783,СВЦЭМ!$A$40:$A$783,$A336,СВЦЭМ!$B$39:$B$782,O$313)+'СЕТ СН'!$F$13</f>
        <v>0</v>
      </c>
      <c r="P336" s="36">
        <f ca="1">SUMIFS(СВЦЭМ!$J$40:$J$783,СВЦЭМ!$A$40:$A$783,$A336,СВЦЭМ!$B$39:$B$782,P$313)+'СЕТ СН'!$F$13</f>
        <v>0</v>
      </c>
      <c r="Q336" s="36">
        <f ca="1">SUMIFS(СВЦЭМ!$J$40:$J$783,СВЦЭМ!$A$40:$A$783,$A336,СВЦЭМ!$B$39:$B$782,Q$313)+'СЕТ СН'!$F$13</f>
        <v>0</v>
      </c>
      <c r="R336" s="36">
        <f ca="1">SUMIFS(СВЦЭМ!$J$40:$J$783,СВЦЭМ!$A$40:$A$783,$A336,СВЦЭМ!$B$39:$B$782,R$313)+'СЕТ СН'!$F$13</f>
        <v>0</v>
      </c>
      <c r="S336" s="36">
        <f ca="1">SUMIFS(СВЦЭМ!$J$40:$J$783,СВЦЭМ!$A$40:$A$783,$A336,СВЦЭМ!$B$39:$B$782,S$313)+'СЕТ СН'!$F$13</f>
        <v>0</v>
      </c>
      <c r="T336" s="36">
        <f ca="1">SUMIFS(СВЦЭМ!$J$40:$J$783,СВЦЭМ!$A$40:$A$783,$A336,СВЦЭМ!$B$39:$B$782,T$313)+'СЕТ СН'!$F$13</f>
        <v>0</v>
      </c>
      <c r="U336" s="36">
        <f ca="1">SUMIFS(СВЦЭМ!$J$40:$J$783,СВЦЭМ!$A$40:$A$783,$A336,СВЦЭМ!$B$39:$B$782,U$313)+'СЕТ СН'!$F$13</f>
        <v>0</v>
      </c>
      <c r="V336" s="36">
        <f ca="1">SUMIFS(СВЦЭМ!$J$40:$J$783,СВЦЭМ!$A$40:$A$783,$A336,СВЦЭМ!$B$39:$B$782,V$313)+'СЕТ СН'!$F$13</f>
        <v>0</v>
      </c>
      <c r="W336" s="36">
        <f ca="1">SUMIFS(СВЦЭМ!$J$40:$J$783,СВЦЭМ!$A$40:$A$783,$A336,СВЦЭМ!$B$39:$B$782,W$313)+'СЕТ СН'!$F$13</f>
        <v>0</v>
      </c>
      <c r="X336" s="36">
        <f ca="1">SUMIFS(СВЦЭМ!$J$40:$J$783,СВЦЭМ!$A$40:$A$783,$A336,СВЦЭМ!$B$39:$B$782,X$313)+'СЕТ СН'!$F$13</f>
        <v>0</v>
      </c>
      <c r="Y336" s="36">
        <f ca="1">SUMIFS(СВЦЭМ!$J$40:$J$783,СВЦЭМ!$A$40:$A$783,$A336,СВЦЭМ!$B$39:$B$782,Y$313)+'СЕТ СН'!$F$13</f>
        <v>0</v>
      </c>
    </row>
    <row r="337" spans="1:27" ht="15.75" hidden="1" x14ac:dyDescent="0.2">
      <c r="A337" s="35">
        <f t="shared" si="9"/>
        <v>44616</v>
      </c>
      <c r="B337" s="36">
        <f ca="1">SUMIFS(СВЦЭМ!$J$40:$J$783,СВЦЭМ!$A$40:$A$783,$A337,СВЦЭМ!$B$39:$B$782,B$313)+'СЕТ СН'!$F$13</f>
        <v>0</v>
      </c>
      <c r="C337" s="36">
        <f ca="1">SUMIFS(СВЦЭМ!$J$40:$J$783,СВЦЭМ!$A$40:$A$783,$A337,СВЦЭМ!$B$39:$B$782,C$313)+'СЕТ СН'!$F$13</f>
        <v>0</v>
      </c>
      <c r="D337" s="36">
        <f ca="1">SUMIFS(СВЦЭМ!$J$40:$J$783,СВЦЭМ!$A$40:$A$783,$A337,СВЦЭМ!$B$39:$B$782,D$313)+'СЕТ СН'!$F$13</f>
        <v>0</v>
      </c>
      <c r="E337" s="36">
        <f ca="1">SUMIFS(СВЦЭМ!$J$40:$J$783,СВЦЭМ!$A$40:$A$783,$A337,СВЦЭМ!$B$39:$B$782,E$313)+'СЕТ СН'!$F$13</f>
        <v>0</v>
      </c>
      <c r="F337" s="36">
        <f ca="1">SUMIFS(СВЦЭМ!$J$40:$J$783,СВЦЭМ!$A$40:$A$783,$A337,СВЦЭМ!$B$39:$B$782,F$313)+'СЕТ СН'!$F$13</f>
        <v>0</v>
      </c>
      <c r="G337" s="36">
        <f ca="1">SUMIFS(СВЦЭМ!$J$40:$J$783,СВЦЭМ!$A$40:$A$783,$A337,СВЦЭМ!$B$39:$B$782,G$313)+'СЕТ СН'!$F$13</f>
        <v>0</v>
      </c>
      <c r="H337" s="36">
        <f ca="1">SUMIFS(СВЦЭМ!$J$40:$J$783,СВЦЭМ!$A$40:$A$783,$A337,СВЦЭМ!$B$39:$B$782,H$313)+'СЕТ СН'!$F$13</f>
        <v>0</v>
      </c>
      <c r="I337" s="36">
        <f ca="1">SUMIFS(СВЦЭМ!$J$40:$J$783,СВЦЭМ!$A$40:$A$783,$A337,СВЦЭМ!$B$39:$B$782,I$313)+'СЕТ СН'!$F$13</f>
        <v>0</v>
      </c>
      <c r="J337" s="36">
        <f ca="1">SUMIFS(СВЦЭМ!$J$40:$J$783,СВЦЭМ!$A$40:$A$783,$A337,СВЦЭМ!$B$39:$B$782,J$313)+'СЕТ СН'!$F$13</f>
        <v>0</v>
      </c>
      <c r="K337" s="36">
        <f ca="1">SUMIFS(СВЦЭМ!$J$40:$J$783,СВЦЭМ!$A$40:$A$783,$A337,СВЦЭМ!$B$39:$B$782,K$313)+'СЕТ СН'!$F$13</f>
        <v>0</v>
      </c>
      <c r="L337" s="36">
        <f ca="1">SUMIFS(СВЦЭМ!$J$40:$J$783,СВЦЭМ!$A$40:$A$783,$A337,СВЦЭМ!$B$39:$B$782,L$313)+'СЕТ СН'!$F$13</f>
        <v>0</v>
      </c>
      <c r="M337" s="36">
        <f ca="1">SUMIFS(СВЦЭМ!$J$40:$J$783,СВЦЭМ!$A$40:$A$783,$A337,СВЦЭМ!$B$39:$B$782,M$313)+'СЕТ СН'!$F$13</f>
        <v>0</v>
      </c>
      <c r="N337" s="36">
        <f ca="1">SUMIFS(СВЦЭМ!$J$40:$J$783,СВЦЭМ!$A$40:$A$783,$A337,СВЦЭМ!$B$39:$B$782,N$313)+'СЕТ СН'!$F$13</f>
        <v>0</v>
      </c>
      <c r="O337" s="36">
        <f ca="1">SUMIFS(СВЦЭМ!$J$40:$J$783,СВЦЭМ!$A$40:$A$783,$A337,СВЦЭМ!$B$39:$B$782,O$313)+'СЕТ СН'!$F$13</f>
        <v>0</v>
      </c>
      <c r="P337" s="36">
        <f ca="1">SUMIFS(СВЦЭМ!$J$40:$J$783,СВЦЭМ!$A$40:$A$783,$A337,СВЦЭМ!$B$39:$B$782,P$313)+'СЕТ СН'!$F$13</f>
        <v>0</v>
      </c>
      <c r="Q337" s="36">
        <f ca="1">SUMIFS(СВЦЭМ!$J$40:$J$783,СВЦЭМ!$A$40:$A$783,$A337,СВЦЭМ!$B$39:$B$782,Q$313)+'СЕТ СН'!$F$13</f>
        <v>0</v>
      </c>
      <c r="R337" s="36">
        <f ca="1">SUMIFS(СВЦЭМ!$J$40:$J$783,СВЦЭМ!$A$40:$A$783,$A337,СВЦЭМ!$B$39:$B$782,R$313)+'СЕТ СН'!$F$13</f>
        <v>0</v>
      </c>
      <c r="S337" s="36">
        <f ca="1">SUMIFS(СВЦЭМ!$J$40:$J$783,СВЦЭМ!$A$40:$A$783,$A337,СВЦЭМ!$B$39:$B$782,S$313)+'СЕТ СН'!$F$13</f>
        <v>0</v>
      </c>
      <c r="T337" s="36">
        <f ca="1">SUMIFS(СВЦЭМ!$J$40:$J$783,СВЦЭМ!$A$40:$A$783,$A337,СВЦЭМ!$B$39:$B$782,T$313)+'СЕТ СН'!$F$13</f>
        <v>0</v>
      </c>
      <c r="U337" s="36">
        <f ca="1">SUMIFS(СВЦЭМ!$J$40:$J$783,СВЦЭМ!$A$40:$A$783,$A337,СВЦЭМ!$B$39:$B$782,U$313)+'СЕТ СН'!$F$13</f>
        <v>0</v>
      </c>
      <c r="V337" s="36">
        <f ca="1">SUMIFS(СВЦЭМ!$J$40:$J$783,СВЦЭМ!$A$40:$A$783,$A337,СВЦЭМ!$B$39:$B$782,V$313)+'СЕТ СН'!$F$13</f>
        <v>0</v>
      </c>
      <c r="W337" s="36">
        <f ca="1">SUMIFS(СВЦЭМ!$J$40:$J$783,СВЦЭМ!$A$40:$A$783,$A337,СВЦЭМ!$B$39:$B$782,W$313)+'СЕТ СН'!$F$13</f>
        <v>0</v>
      </c>
      <c r="X337" s="36">
        <f ca="1">SUMIFS(СВЦЭМ!$J$40:$J$783,СВЦЭМ!$A$40:$A$783,$A337,СВЦЭМ!$B$39:$B$782,X$313)+'СЕТ СН'!$F$13</f>
        <v>0</v>
      </c>
      <c r="Y337" s="36">
        <f ca="1">SUMIFS(СВЦЭМ!$J$40:$J$783,СВЦЭМ!$A$40:$A$783,$A337,СВЦЭМ!$B$39:$B$782,Y$313)+'СЕТ СН'!$F$13</f>
        <v>0</v>
      </c>
    </row>
    <row r="338" spans="1:27" ht="15.75" hidden="1" x14ac:dyDescent="0.2">
      <c r="A338" s="35">
        <f t="shared" si="9"/>
        <v>44617</v>
      </c>
      <c r="B338" s="36">
        <f ca="1">SUMIFS(СВЦЭМ!$J$40:$J$783,СВЦЭМ!$A$40:$A$783,$A338,СВЦЭМ!$B$39:$B$782,B$313)+'СЕТ СН'!$F$13</f>
        <v>0</v>
      </c>
      <c r="C338" s="36">
        <f ca="1">SUMIFS(СВЦЭМ!$J$40:$J$783,СВЦЭМ!$A$40:$A$783,$A338,СВЦЭМ!$B$39:$B$782,C$313)+'СЕТ СН'!$F$13</f>
        <v>0</v>
      </c>
      <c r="D338" s="36">
        <f ca="1">SUMIFS(СВЦЭМ!$J$40:$J$783,СВЦЭМ!$A$40:$A$783,$A338,СВЦЭМ!$B$39:$B$782,D$313)+'СЕТ СН'!$F$13</f>
        <v>0</v>
      </c>
      <c r="E338" s="36">
        <f ca="1">SUMIFS(СВЦЭМ!$J$40:$J$783,СВЦЭМ!$A$40:$A$783,$A338,СВЦЭМ!$B$39:$B$782,E$313)+'СЕТ СН'!$F$13</f>
        <v>0</v>
      </c>
      <c r="F338" s="36">
        <f ca="1">SUMIFS(СВЦЭМ!$J$40:$J$783,СВЦЭМ!$A$40:$A$783,$A338,СВЦЭМ!$B$39:$B$782,F$313)+'СЕТ СН'!$F$13</f>
        <v>0</v>
      </c>
      <c r="G338" s="36">
        <f ca="1">SUMIFS(СВЦЭМ!$J$40:$J$783,СВЦЭМ!$A$40:$A$783,$A338,СВЦЭМ!$B$39:$B$782,G$313)+'СЕТ СН'!$F$13</f>
        <v>0</v>
      </c>
      <c r="H338" s="36">
        <f ca="1">SUMIFS(СВЦЭМ!$J$40:$J$783,СВЦЭМ!$A$40:$A$783,$A338,СВЦЭМ!$B$39:$B$782,H$313)+'СЕТ СН'!$F$13</f>
        <v>0</v>
      </c>
      <c r="I338" s="36">
        <f ca="1">SUMIFS(СВЦЭМ!$J$40:$J$783,СВЦЭМ!$A$40:$A$783,$A338,СВЦЭМ!$B$39:$B$782,I$313)+'СЕТ СН'!$F$13</f>
        <v>0</v>
      </c>
      <c r="J338" s="36">
        <f ca="1">SUMIFS(СВЦЭМ!$J$40:$J$783,СВЦЭМ!$A$40:$A$783,$A338,СВЦЭМ!$B$39:$B$782,J$313)+'СЕТ СН'!$F$13</f>
        <v>0</v>
      </c>
      <c r="K338" s="36">
        <f ca="1">SUMIFS(СВЦЭМ!$J$40:$J$783,СВЦЭМ!$A$40:$A$783,$A338,СВЦЭМ!$B$39:$B$782,K$313)+'СЕТ СН'!$F$13</f>
        <v>0</v>
      </c>
      <c r="L338" s="36">
        <f ca="1">SUMIFS(СВЦЭМ!$J$40:$J$783,СВЦЭМ!$A$40:$A$783,$A338,СВЦЭМ!$B$39:$B$782,L$313)+'СЕТ СН'!$F$13</f>
        <v>0</v>
      </c>
      <c r="M338" s="36">
        <f ca="1">SUMIFS(СВЦЭМ!$J$40:$J$783,СВЦЭМ!$A$40:$A$783,$A338,СВЦЭМ!$B$39:$B$782,M$313)+'СЕТ СН'!$F$13</f>
        <v>0</v>
      </c>
      <c r="N338" s="36">
        <f ca="1">SUMIFS(СВЦЭМ!$J$40:$J$783,СВЦЭМ!$A$40:$A$783,$A338,СВЦЭМ!$B$39:$B$782,N$313)+'СЕТ СН'!$F$13</f>
        <v>0</v>
      </c>
      <c r="O338" s="36">
        <f ca="1">SUMIFS(СВЦЭМ!$J$40:$J$783,СВЦЭМ!$A$40:$A$783,$A338,СВЦЭМ!$B$39:$B$782,O$313)+'СЕТ СН'!$F$13</f>
        <v>0</v>
      </c>
      <c r="P338" s="36">
        <f ca="1">SUMIFS(СВЦЭМ!$J$40:$J$783,СВЦЭМ!$A$40:$A$783,$A338,СВЦЭМ!$B$39:$B$782,P$313)+'СЕТ СН'!$F$13</f>
        <v>0</v>
      </c>
      <c r="Q338" s="36">
        <f ca="1">SUMIFS(СВЦЭМ!$J$40:$J$783,СВЦЭМ!$A$40:$A$783,$A338,СВЦЭМ!$B$39:$B$782,Q$313)+'СЕТ СН'!$F$13</f>
        <v>0</v>
      </c>
      <c r="R338" s="36">
        <f ca="1">SUMIFS(СВЦЭМ!$J$40:$J$783,СВЦЭМ!$A$40:$A$783,$A338,СВЦЭМ!$B$39:$B$782,R$313)+'СЕТ СН'!$F$13</f>
        <v>0</v>
      </c>
      <c r="S338" s="36">
        <f ca="1">SUMIFS(СВЦЭМ!$J$40:$J$783,СВЦЭМ!$A$40:$A$783,$A338,СВЦЭМ!$B$39:$B$782,S$313)+'СЕТ СН'!$F$13</f>
        <v>0</v>
      </c>
      <c r="T338" s="36">
        <f ca="1">SUMIFS(СВЦЭМ!$J$40:$J$783,СВЦЭМ!$A$40:$A$783,$A338,СВЦЭМ!$B$39:$B$782,T$313)+'СЕТ СН'!$F$13</f>
        <v>0</v>
      </c>
      <c r="U338" s="36">
        <f ca="1">SUMIFS(СВЦЭМ!$J$40:$J$783,СВЦЭМ!$A$40:$A$783,$A338,СВЦЭМ!$B$39:$B$782,U$313)+'СЕТ СН'!$F$13</f>
        <v>0</v>
      </c>
      <c r="V338" s="36">
        <f ca="1">SUMIFS(СВЦЭМ!$J$40:$J$783,СВЦЭМ!$A$40:$A$783,$A338,СВЦЭМ!$B$39:$B$782,V$313)+'СЕТ СН'!$F$13</f>
        <v>0</v>
      </c>
      <c r="W338" s="36">
        <f ca="1">SUMIFS(СВЦЭМ!$J$40:$J$783,СВЦЭМ!$A$40:$A$783,$A338,СВЦЭМ!$B$39:$B$782,W$313)+'СЕТ СН'!$F$13</f>
        <v>0</v>
      </c>
      <c r="X338" s="36">
        <f ca="1">SUMIFS(СВЦЭМ!$J$40:$J$783,СВЦЭМ!$A$40:$A$783,$A338,СВЦЭМ!$B$39:$B$782,X$313)+'СЕТ СН'!$F$13</f>
        <v>0</v>
      </c>
      <c r="Y338" s="36">
        <f ca="1">SUMIFS(СВЦЭМ!$J$40:$J$783,СВЦЭМ!$A$40:$A$783,$A338,СВЦЭМ!$B$39:$B$782,Y$313)+'СЕТ СН'!$F$13</f>
        <v>0</v>
      </c>
    </row>
    <row r="339" spans="1:27" ht="15.75" hidden="1" x14ac:dyDescent="0.2">
      <c r="A339" s="35">
        <f t="shared" si="9"/>
        <v>44618</v>
      </c>
      <c r="B339" s="36">
        <f ca="1">SUMIFS(СВЦЭМ!$J$40:$J$783,СВЦЭМ!$A$40:$A$783,$A339,СВЦЭМ!$B$39:$B$782,B$313)+'СЕТ СН'!$F$13</f>
        <v>0</v>
      </c>
      <c r="C339" s="36">
        <f ca="1">SUMIFS(СВЦЭМ!$J$40:$J$783,СВЦЭМ!$A$40:$A$783,$A339,СВЦЭМ!$B$39:$B$782,C$313)+'СЕТ СН'!$F$13</f>
        <v>0</v>
      </c>
      <c r="D339" s="36">
        <f ca="1">SUMIFS(СВЦЭМ!$J$40:$J$783,СВЦЭМ!$A$40:$A$783,$A339,СВЦЭМ!$B$39:$B$782,D$313)+'СЕТ СН'!$F$13</f>
        <v>0</v>
      </c>
      <c r="E339" s="36">
        <f ca="1">SUMIFS(СВЦЭМ!$J$40:$J$783,СВЦЭМ!$A$40:$A$783,$A339,СВЦЭМ!$B$39:$B$782,E$313)+'СЕТ СН'!$F$13</f>
        <v>0</v>
      </c>
      <c r="F339" s="36">
        <f ca="1">SUMIFS(СВЦЭМ!$J$40:$J$783,СВЦЭМ!$A$40:$A$783,$A339,СВЦЭМ!$B$39:$B$782,F$313)+'СЕТ СН'!$F$13</f>
        <v>0</v>
      </c>
      <c r="G339" s="36">
        <f ca="1">SUMIFS(СВЦЭМ!$J$40:$J$783,СВЦЭМ!$A$40:$A$783,$A339,СВЦЭМ!$B$39:$B$782,G$313)+'СЕТ СН'!$F$13</f>
        <v>0</v>
      </c>
      <c r="H339" s="36">
        <f ca="1">SUMIFS(СВЦЭМ!$J$40:$J$783,СВЦЭМ!$A$40:$A$783,$A339,СВЦЭМ!$B$39:$B$782,H$313)+'СЕТ СН'!$F$13</f>
        <v>0</v>
      </c>
      <c r="I339" s="36">
        <f ca="1">SUMIFS(СВЦЭМ!$J$40:$J$783,СВЦЭМ!$A$40:$A$783,$A339,СВЦЭМ!$B$39:$B$782,I$313)+'СЕТ СН'!$F$13</f>
        <v>0</v>
      </c>
      <c r="J339" s="36">
        <f ca="1">SUMIFS(СВЦЭМ!$J$40:$J$783,СВЦЭМ!$A$40:$A$783,$A339,СВЦЭМ!$B$39:$B$782,J$313)+'СЕТ СН'!$F$13</f>
        <v>0</v>
      </c>
      <c r="K339" s="36">
        <f ca="1">SUMIFS(СВЦЭМ!$J$40:$J$783,СВЦЭМ!$A$40:$A$783,$A339,СВЦЭМ!$B$39:$B$782,K$313)+'СЕТ СН'!$F$13</f>
        <v>0</v>
      </c>
      <c r="L339" s="36">
        <f ca="1">SUMIFS(СВЦЭМ!$J$40:$J$783,СВЦЭМ!$A$40:$A$783,$A339,СВЦЭМ!$B$39:$B$782,L$313)+'СЕТ СН'!$F$13</f>
        <v>0</v>
      </c>
      <c r="M339" s="36">
        <f ca="1">SUMIFS(СВЦЭМ!$J$40:$J$783,СВЦЭМ!$A$40:$A$783,$A339,СВЦЭМ!$B$39:$B$782,M$313)+'СЕТ СН'!$F$13</f>
        <v>0</v>
      </c>
      <c r="N339" s="36">
        <f ca="1">SUMIFS(СВЦЭМ!$J$40:$J$783,СВЦЭМ!$A$40:$A$783,$A339,СВЦЭМ!$B$39:$B$782,N$313)+'СЕТ СН'!$F$13</f>
        <v>0</v>
      </c>
      <c r="O339" s="36">
        <f ca="1">SUMIFS(СВЦЭМ!$J$40:$J$783,СВЦЭМ!$A$40:$A$783,$A339,СВЦЭМ!$B$39:$B$782,O$313)+'СЕТ СН'!$F$13</f>
        <v>0</v>
      </c>
      <c r="P339" s="36">
        <f ca="1">SUMIFS(СВЦЭМ!$J$40:$J$783,СВЦЭМ!$A$40:$A$783,$A339,СВЦЭМ!$B$39:$B$782,P$313)+'СЕТ СН'!$F$13</f>
        <v>0</v>
      </c>
      <c r="Q339" s="36">
        <f ca="1">SUMIFS(СВЦЭМ!$J$40:$J$783,СВЦЭМ!$A$40:$A$783,$A339,СВЦЭМ!$B$39:$B$782,Q$313)+'СЕТ СН'!$F$13</f>
        <v>0</v>
      </c>
      <c r="R339" s="36">
        <f ca="1">SUMIFS(СВЦЭМ!$J$40:$J$783,СВЦЭМ!$A$40:$A$783,$A339,СВЦЭМ!$B$39:$B$782,R$313)+'СЕТ СН'!$F$13</f>
        <v>0</v>
      </c>
      <c r="S339" s="36">
        <f ca="1">SUMIFS(СВЦЭМ!$J$40:$J$783,СВЦЭМ!$A$40:$A$783,$A339,СВЦЭМ!$B$39:$B$782,S$313)+'СЕТ СН'!$F$13</f>
        <v>0</v>
      </c>
      <c r="T339" s="36">
        <f ca="1">SUMIFS(СВЦЭМ!$J$40:$J$783,СВЦЭМ!$A$40:$A$783,$A339,СВЦЭМ!$B$39:$B$782,T$313)+'СЕТ СН'!$F$13</f>
        <v>0</v>
      </c>
      <c r="U339" s="36">
        <f ca="1">SUMIFS(СВЦЭМ!$J$40:$J$783,СВЦЭМ!$A$40:$A$783,$A339,СВЦЭМ!$B$39:$B$782,U$313)+'СЕТ СН'!$F$13</f>
        <v>0</v>
      </c>
      <c r="V339" s="36">
        <f ca="1">SUMIFS(СВЦЭМ!$J$40:$J$783,СВЦЭМ!$A$40:$A$783,$A339,СВЦЭМ!$B$39:$B$782,V$313)+'СЕТ СН'!$F$13</f>
        <v>0</v>
      </c>
      <c r="W339" s="36">
        <f ca="1">SUMIFS(СВЦЭМ!$J$40:$J$783,СВЦЭМ!$A$40:$A$783,$A339,СВЦЭМ!$B$39:$B$782,W$313)+'СЕТ СН'!$F$13</f>
        <v>0</v>
      </c>
      <c r="X339" s="36">
        <f ca="1">SUMIFS(СВЦЭМ!$J$40:$J$783,СВЦЭМ!$A$40:$A$783,$A339,СВЦЭМ!$B$39:$B$782,X$313)+'СЕТ СН'!$F$13</f>
        <v>0</v>
      </c>
      <c r="Y339" s="36">
        <f ca="1">SUMIFS(СВЦЭМ!$J$40:$J$783,СВЦЭМ!$A$40:$A$783,$A339,СВЦЭМ!$B$39:$B$782,Y$313)+'СЕТ СН'!$F$13</f>
        <v>0</v>
      </c>
    </row>
    <row r="340" spans="1:27" ht="15.75" hidden="1" x14ac:dyDescent="0.2">
      <c r="A340" s="35">
        <f t="shared" si="9"/>
        <v>44619</v>
      </c>
      <c r="B340" s="36">
        <f ca="1">SUMIFS(СВЦЭМ!$J$40:$J$783,СВЦЭМ!$A$40:$A$783,$A340,СВЦЭМ!$B$39:$B$782,B$313)+'СЕТ СН'!$F$13</f>
        <v>0</v>
      </c>
      <c r="C340" s="36">
        <f ca="1">SUMIFS(СВЦЭМ!$J$40:$J$783,СВЦЭМ!$A$40:$A$783,$A340,СВЦЭМ!$B$39:$B$782,C$313)+'СЕТ СН'!$F$13</f>
        <v>0</v>
      </c>
      <c r="D340" s="36">
        <f ca="1">SUMIFS(СВЦЭМ!$J$40:$J$783,СВЦЭМ!$A$40:$A$783,$A340,СВЦЭМ!$B$39:$B$782,D$313)+'СЕТ СН'!$F$13</f>
        <v>0</v>
      </c>
      <c r="E340" s="36">
        <f ca="1">SUMIFS(СВЦЭМ!$J$40:$J$783,СВЦЭМ!$A$40:$A$783,$A340,СВЦЭМ!$B$39:$B$782,E$313)+'СЕТ СН'!$F$13</f>
        <v>0</v>
      </c>
      <c r="F340" s="36">
        <f ca="1">SUMIFS(СВЦЭМ!$J$40:$J$783,СВЦЭМ!$A$40:$A$783,$A340,СВЦЭМ!$B$39:$B$782,F$313)+'СЕТ СН'!$F$13</f>
        <v>0</v>
      </c>
      <c r="G340" s="36">
        <f ca="1">SUMIFS(СВЦЭМ!$J$40:$J$783,СВЦЭМ!$A$40:$A$783,$A340,СВЦЭМ!$B$39:$B$782,G$313)+'СЕТ СН'!$F$13</f>
        <v>0</v>
      </c>
      <c r="H340" s="36">
        <f ca="1">SUMIFS(СВЦЭМ!$J$40:$J$783,СВЦЭМ!$A$40:$A$783,$A340,СВЦЭМ!$B$39:$B$782,H$313)+'СЕТ СН'!$F$13</f>
        <v>0</v>
      </c>
      <c r="I340" s="36">
        <f ca="1">SUMIFS(СВЦЭМ!$J$40:$J$783,СВЦЭМ!$A$40:$A$783,$A340,СВЦЭМ!$B$39:$B$782,I$313)+'СЕТ СН'!$F$13</f>
        <v>0</v>
      </c>
      <c r="J340" s="36">
        <f ca="1">SUMIFS(СВЦЭМ!$J$40:$J$783,СВЦЭМ!$A$40:$A$783,$A340,СВЦЭМ!$B$39:$B$782,J$313)+'СЕТ СН'!$F$13</f>
        <v>0</v>
      </c>
      <c r="K340" s="36">
        <f ca="1">SUMIFS(СВЦЭМ!$J$40:$J$783,СВЦЭМ!$A$40:$A$783,$A340,СВЦЭМ!$B$39:$B$782,K$313)+'СЕТ СН'!$F$13</f>
        <v>0</v>
      </c>
      <c r="L340" s="36">
        <f ca="1">SUMIFS(СВЦЭМ!$J$40:$J$783,СВЦЭМ!$A$40:$A$783,$A340,СВЦЭМ!$B$39:$B$782,L$313)+'СЕТ СН'!$F$13</f>
        <v>0</v>
      </c>
      <c r="M340" s="36">
        <f ca="1">SUMIFS(СВЦЭМ!$J$40:$J$783,СВЦЭМ!$A$40:$A$783,$A340,СВЦЭМ!$B$39:$B$782,M$313)+'СЕТ СН'!$F$13</f>
        <v>0</v>
      </c>
      <c r="N340" s="36">
        <f ca="1">SUMIFS(СВЦЭМ!$J$40:$J$783,СВЦЭМ!$A$40:$A$783,$A340,СВЦЭМ!$B$39:$B$782,N$313)+'СЕТ СН'!$F$13</f>
        <v>0</v>
      </c>
      <c r="O340" s="36">
        <f ca="1">SUMIFS(СВЦЭМ!$J$40:$J$783,СВЦЭМ!$A$40:$A$783,$A340,СВЦЭМ!$B$39:$B$782,O$313)+'СЕТ СН'!$F$13</f>
        <v>0</v>
      </c>
      <c r="P340" s="36">
        <f ca="1">SUMIFS(СВЦЭМ!$J$40:$J$783,СВЦЭМ!$A$40:$A$783,$A340,СВЦЭМ!$B$39:$B$782,P$313)+'СЕТ СН'!$F$13</f>
        <v>0</v>
      </c>
      <c r="Q340" s="36">
        <f ca="1">SUMIFS(СВЦЭМ!$J$40:$J$783,СВЦЭМ!$A$40:$A$783,$A340,СВЦЭМ!$B$39:$B$782,Q$313)+'СЕТ СН'!$F$13</f>
        <v>0</v>
      </c>
      <c r="R340" s="36">
        <f ca="1">SUMIFS(СВЦЭМ!$J$40:$J$783,СВЦЭМ!$A$40:$A$783,$A340,СВЦЭМ!$B$39:$B$782,R$313)+'СЕТ СН'!$F$13</f>
        <v>0</v>
      </c>
      <c r="S340" s="36">
        <f ca="1">SUMIFS(СВЦЭМ!$J$40:$J$783,СВЦЭМ!$A$40:$A$783,$A340,СВЦЭМ!$B$39:$B$782,S$313)+'СЕТ СН'!$F$13</f>
        <v>0</v>
      </c>
      <c r="T340" s="36">
        <f ca="1">SUMIFS(СВЦЭМ!$J$40:$J$783,СВЦЭМ!$A$40:$A$783,$A340,СВЦЭМ!$B$39:$B$782,T$313)+'СЕТ СН'!$F$13</f>
        <v>0</v>
      </c>
      <c r="U340" s="36">
        <f ca="1">SUMIFS(СВЦЭМ!$J$40:$J$783,СВЦЭМ!$A$40:$A$783,$A340,СВЦЭМ!$B$39:$B$782,U$313)+'СЕТ СН'!$F$13</f>
        <v>0</v>
      </c>
      <c r="V340" s="36">
        <f ca="1">SUMIFS(СВЦЭМ!$J$40:$J$783,СВЦЭМ!$A$40:$A$783,$A340,СВЦЭМ!$B$39:$B$782,V$313)+'СЕТ СН'!$F$13</f>
        <v>0</v>
      </c>
      <c r="W340" s="36">
        <f ca="1">SUMIFS(СВЦЭМ!$J$40:$J$783,СВЦЭМ!$A$40:$A$783,$A340,СВЦЭМ!$B$39:$B$782,W$313)+'СЕТ СН'!$F$13</f>
        <v>0</v>
      </c>
      <c r="X340" s="36">
        <f ca="1">SUMIFS(СВЦЭМ!$J$40:$J$783,СВЦЭМ!$A$40:$A$783,$A340,СВЦЭМ!$B$39:$B$782,X$313)+'СЕТ СН'!$F$13</f>
        <v>0</v>
      </c>
      <c r="Y340" s="36">
        <f ca="1">SUMIFS(СВЦЭМ!$J$40:$J$783,СВЦЭМ!$A$40:$A$783,$A340,СВЦЭМ!$B$39:$B$782,Y$313)+'СЕТ СН'!$F$13</f>
        <v>0</v>
      </c>
    </row>
    <row r="341" spans="1:27" ht="15.75" hidden="1" x14ac:dyDescent="0.2">
      <c r="A341" s="35">
        <f t="shared" si="9"/>
        <v>44620</v>
      </c>
      <c r="B341" s="36">
        <f ca="1">SUMIFS(СВЦЭМ!$J$40:$J$783,СВЦЭМ!$A$40:$A$783,$A341,СВЦЭМ!$B$39:$B$782,B$313)+'СЕТ СН'!$F$13</f>
        <v>0</v>
      </c>
      <c r="C341" s="36">
        <f ca="1">SUMIFS(СВЦЭМ!$J$40:$J$783,СВЦЭМ!$A$40:$A$783,$A341,СВЦЭМ!$B$39:$B$782,C$313)+'СЕТ СН'!$F$13</f>
        <v>0</v>
      </c>
      <c r="D341" s="36">
        <f ca="1">SUMIFS(СВЦЭМ!$J$40:$J$783,СВЦЭМ!$A$40:$A$783,$A341,СВЦЭМ!$B$39:$B$782,D$313)+'СЕТ СН'!$F$13</f>
        <v>0</v>
      </c>
      <c r="E341" s="36">
        <f ca="1">SUMIFS(СВЦЭМ!$J$40:$J$783,СВЦЭМ!$A$40:$A$783,$A341,СВЦЭМ!$B$39:$B$782,E$313)+'СЕТ СН'!$F$13</f>
        <v>0</v>
      </c>
      <c r="F341" s="36">
        <f ca="1">SUMIFS(СВЦЭМ!$J$40:$J$783,СВЦЭМ!$A$40:$A$783,$A341,СВЦЭМ!$B$39:$B$782,F$313)+'СЕТ СН'!$F$13</f>
        <v>0</v>
      </c>
      <c r="G341" s="36">
        <f ca="1">SUMIFS(СВЦЭМ!$J$40:$J$783,СВЦЭМ!$A$40:$A$783,$A341,СВЦЭМ!$B$39:$B$782,G$313)+'СЕТ СН'!$F$13</f>
        <v>0</v>
      </c>
      <c r="H341" s="36">
        <f ca="1">SUMIFS(СВЦЭМ!$J$40:$J$783,СВЦЭМ!$A$40:$A$783,$A341,СВЦЭМ!$B$39:$B$782,H$313)+'СЕТ СН'!$F$13</f>
        <v>0</v>
      </c>
      <c r="I341" s="36">
        <f ca="1">SUMIFS(СВЦЭМ!$J$40:$J$783,СВЦЭМ!$A$40:$A$783,$A341,СВЦЭМ!$B$39:$B$782,I$313)+'СЕТ СН'!$F$13</f>
        <v>0</v>
      </c>
      <c r="J341" s="36">
        <f ca="1">SUMIFS(СВЦЭМ!$J$40:$J$783,СВЦЭМ!$A$40:$A$783,$A341,СВЦЭМ!$B$39:$B$782,J$313)+'СЕТ СН'!$F$13</f>
        <v>0</v>
      </c>
      <c r="K341" s="36">
        <f ca="1">SUMIFS(СВЦЭМ!$J$40:$J$783,СВЦЭМ!$A$40:$A$783,$A341,СВЦЭМ!$B$39:$B$782,K$313)+'СЕТ СН'!$F$13</f>
        <v>0</v>
      </c>
      <c r="L341" s="36">
        <f ca="1">SUMIFS(СВЦЭМ!$J$40:$J$783,СВЦЭМ!$A$40:$A$783,$A341,СВЦЭМ!$B$39:$B$782,L$313)+'СЕТ СН'!$F$13</f>
        <v>0</v>
      </c>
      <c r="M341" s="36">
        <f ca="1">SUMIFS(СВЦЭМ!$J$40:$J$783,СВЦЭМ!$A$40:$A$783,$A341,СВЦЭМ!$B$39:$B$782,M$313)+'СЕТ СН'!$F$13</f>
        <v>0</v>
      </c>
      <c r="N341" s="36">
        <f ca="1">SUMIFS(СВЦЭМ!$J$40:$J$783,СВЦЭМ!$A$40:$A$783,$A341,СВЦЭМ!$B$39:$B$782,N$313)+'СЕТ СН'!$F$13</f>
        <v>0</v>
      </c>
      <c r="O341" s="36">
        <f ca="1">SUMIFS(СВЦЭМ!$J$40:$J$783,СВЦЭМ!$A$40:$A$783,$A341,СВЦЭМ!$B$39:$B$782,O$313)+'СЕТ СН'!$F$13</f>
        <v>0</v>
      </c>
      <c r="P341" s="36">
        <f ca="1">SUMIFS(СВЦЭМ!$J$40:$J$783,СВЦЭМ!$A$40:$A$783,$A341,СВЦЭМ!$B$39:$B$782,P$313)+'СЕТ СН'!$F$13</f>
        <v>0</v>
      </c>
      <c r="Q341" s="36">
        <f ca="1">SUMIFS(СВЦЭМ!$J$40:$J$783,СВЦЭМ!$A$40:$A$783,$A341,СВЦЭМ!$B$39:$B$782,Q$313)+'СЕТ СН'!$F$13</f>
        <v>0</v>
      </c>
      <c r="R341" s="36">
        <f ca="1">SUMIFS(СВЦЭМ!$J$40:$J$783,СВЦЭМ!$A$40:$A$783,$A341,СВЦЭМ!$B$39:$B$782,R$313)+'СЕТ СН'!$F$13</f>
        <v>0</v>
      </c>
      <c r="S341" s="36">
        <f ca="1">SUMIFS(СВЦЭМ!$J$40:$J$783,СВЦЭМ!$A$40:$A$783,$A341,СВЦЭМ!$B$39:$B$782,S$313)+'СЕТ СН'!$F$13</f>
        <v>0</v>
      </c>
      <c r="T341" s="36">
        <f ca="1">SUMIFS(СВЦЭМ!$J$40:$J$783,СВЦЭМ!$A$40:$A$783,$A341,СВЦЭМ!$B$39:$B$782,T$313)+'СЕТ СН'!$F$13</f>
        <v>0</v>
      </c>
      <c r="U341" s="36">
        <f ca="1">SUMIFS(СВЦЭМ!$J$40:$J$783,СВЦЭМ!$A$40:$A$783,$A341,СВЦЭМ!$B$39:$B$782,U$313)+'СЕТ СН'!$F$13</f>
        <v>0</v>
      </c>
      <c r="V341" s="36">
        <f ca="1">SUMIFS(СВЦЭМ!$J$40:$J$783,СВЦЭМ!$A$40:$A$783,$A341,СВЦЭМ!$B$39:$B$782,V$313)+'СЕТ СН'!$F$13</f>
        <v>0</v>
      </c>
      <c r="W341" s="36">
        <f ca="1">SUMIFS(СВЦЭМ!$J$40:$J$783,СВЦЭМ!$A$40:$A$783,$A341,СВЦЭМ!$B$39:$B$782,W$313)+'СЕТ СН'!$F$13</f>
        <v>0</v>
      </c>
      <c r="X341" s="36">
        <f ca="1">SUMIFS(СВЦЭМ!$J$40:$J$783,СВЦЭМ!$A$40:$A$783,$A341,СВЦЭМ!$B$39:$B$782,X$313)+'СЕТ СН'!$F$13</f>
        <v>0</v>
      </c>
      <c r="Y341" s="36">
        <f ca="1">SUMIFS(СВЦЭМ!$J$40:$J$783,СВЦЭМ!$A$40:$A$783,$A341,СВЦЭМ!$B$39:$B$782,Y$313)+'СЕТ СН'!$F$13</f>
        <v>0</v>
      </c>
    </row>
    <row r="342" spans="1:27" ht="15.75" hidden="1" x14ac:dyDescent="0.2">
      <c r="A342" s="35">
        <f t="shared" si="9"/>
        <v>44621</v>
      </c>
      <c r="B342" s="36">
        <f ca="1">SUMIFS(СВЦЭМ!$J$40:$J$783,СВЦЭМ!$A$40:$A$783,$A342,СВЦЭМ!$B$39:$B$782,B$313)+'СЕТ СН'!$F$13</f>
        <v>0</v>
      </c>
      <c r="C342" s="36">
        <f ca="1">SUMIFS(СВЦЭМ!$J$40:$J$783,СВЦЭМ!$A$40:$A$783,$A342,СВЦЭМ!$B$39:$B$782,C$313)+'СЕТ СН'!$F$13</f>
        <v>0</v>
      </c>
      <c r="D342" s="36">
        <f ca="1">SUMIFS(СВЦЭМ!$J$40:$J$783,СВЦЭМ!$A$40:$A$783,$A342,СВЦЭМ!$B$39:$B$782,D$313)+'СЕТ СН'!$F$13</f>
        <v>0</v>
      </c>
      <c r="E342" s="36">
        <f ca="1">SUMIFS(СВЦЭМ!$J$40:$J$783,СВЦЭМ!$A$40:$A$783,$A342,СВЦЭМ!$B$39:$B$782,E$313)+'СЕТ СН'!$F$13</f>
        <v>0</v>
      </c>
      <c r="F342" s="36">
        <f ca="1">SUMIFS(СВЦЭМ!$J$40:$J$783,СВЦЭМ!$A$40:$A$783,$A342,СВЦЭМ!$B$39:$B$782,F$313)+'СЕТ СН'!$F$13</f>
        <v>0</v>
      </c>
      <c r="G342" s="36">
        <f ca="1">SUMIFS(СВЦЭМ!$J$40:$J$783,СВЦЭМ!$A$40:$A$783,$A342,СВЦЭМ!$B$39:$B$782,G$313)+'СЕТ СН'!$F$13</f>
        <v>0</v>
      </c>
      <c r="H342" s="36">
        <f ca="1">SUMIFS(СВЦЭМ!$J$40:$J$783,СВЦЭМ!$A$40:$A$783,$A342,СВЦЭМ!$B$39:$B$782,H$313)+'СЕТ СН'!$F$13</f>
        <v>0</v>
      </c>
      <c r="I342" s="36">
        <f ca="1">SUMIFS(СВЦЭМ!$J$40:$J$783,СВЦЭМ!$A$40:$A$783,$A342,СВЦЭМ!$B$39:$B$782,I$313)+'СЕТ СН'!$F$13</f>
        <v>0</v>
      </c>
      <c r="J342" s="36">
        <f ca="1">SUMIFS(СВЦЭМ!$J$40:$J$783,СВЦЭМ!$A$40:$A$783,$A342,СВЦЭМ!$B$39:$B$782,J$313)+'СЕТ СН'!$F$13</f>
        <v>0</v>
      </c>
      <c r="K342" s="36">
        <f ca="1">SUMIFS(СВЦЭМ!$J$40:$J$783,СВЦЭМ!$A$40:$A$783,$A342,СВЦЭМ!$B$39:$B$782,K$313)+'СЕТ СН'!$F$13</f>
        <v>0</v>
      </c>
      <c r="L342" s="36">
        <f ca="1">SUMIFS(СВЦЭМ!$J$40:$J$783,СВЦЭМ!$A$40:$A$783,$A342,СВЦЭМ!$B$39:$B$782,L$313)+'СЕТ СН'!$F$13</f>
        <v>0</v>
      </c>
      <c r="M342" s="36">
        <f ca="1">SUMIFS(СВЦЭМ!$J$40:$J$783,СВЦЭМ!$A$40:$A$783,$A342,СВЦЭМ!$B$39:$B$782,M$313)+'СЕТ СН'!$F$13</f>
        <v>0</v>
      </c>
      <c r="N342" s="36">
        <f ca="1">SUMIFS(СВЦЭМ!$J$40:$J$783,СВЦЭМ!$A$40:$A$783,$A342,СВЦЭМ!$B$39:$B$782,N$313)+'СЕТ СН'!$F$13</f>
        <v>0</v>
      </c>
      <c r="O342" s="36">
        <f ca="1">SUMIFS(СВЦЭМ!$J$40:$J$783,СВЦЭМ!$A$40:$A$783,$A342,СВЦЭМ!$B$39:$B$782,O$313)+'СЕТ СН'!$F$13</f>
        <v>0</v>
      </c>
      <c r="P342" s="36">
        <f ca="1">SUMIFS(СВЦЭМ!$J$40:$J$783,СВЦЭМ!$A$40:$A$783,$A342,СВЦЭМ!$B$39:$B$782,P$313)+'СЕТ СН'!$F$13</f>
        <v>0</v>
      </c>
      <c r="Q342" s="36">
        <f ca="1">SUMIFS(СВЦЭМ!$J$40:$J$783,СВЦЭМ!$A$40:$A$783,$A342,СВЦЭМ!$B$39:$B$782,Q$313)+'СЕТ СН'!$F$13</f>
        <v>0</v>
      </c>
      <c r="R342" s="36">
        <f ca="1">SUMIFS(СВЦЭМ!$J$40:$J$783,СВЦЭМ!$A$40:$A$783,$A342,СВЦЭМ!$B$39:$B$782,R$313)+'СЕТ СН'!$F$13</f>
        <v>0</v>
      </c>
      <c r="S342" s="36">
        <f ca="1">SUMIFS(СВЦЭМ!$J$40:$J$783,СВЦЭМ!$A$40:$A$783,$A342,СВЦЭМ!$B$39:$B$782,S$313)+'СЕТ СН'!$F$13</f>
        <v>0</v>
      </c>
      <c r="T342" s="36">
        <f ca="1">SUMIFS(СВЦЭМ!$J$40:$J$783,СВЦЭМ!$A$40:$A$783,$A342,СВЦЭМ!$B$39:$B$782,T$313)+'СЕТ СН'!$F$13</f>
        <v>0</v>
      </c>
      <c r="U342" s="36">
        <f ca="1">SUMIFS(СВЦЭМ!$J$40:$J$783,СВЦЭМ!$A$40:$A$783,$A342,СВЦЭМ!$B$39:$B$782,U$313)+'СЕТ СН'!$F$13</f>
        <v>0</v>
      </c>
      <c r="V342" s="36">
        <f ca="1">SUMIFS(СВЦЭМ!$J$40:$J$783,СВЦЭМ!$A$40:$A$783,$A342,СВЦЭМ!$B$39:$B$782,V$313)+'СЕТ СН'!$F$13</f>
        <v>0</v>
      </c>
      <c r="W342" s="36">
        <f ca="1">SUMIFS(СВЦЭМ!$J$40:$J$783,СВЦЭМ!$A$40:$A$783,$A342,СВЦЭМ!$B$39:$B$782,W$313)+'СЕТ СН'!$F$13</f>
        <v>0</v>
      </c>
      <c r="X342" s="36">
        <f ca="1">SUMIFS(СВЦЭМ!$J$40:$J$783,СВЦЭМ!$A$40:$A$783,$A342,СВЦЭМ!$B$39:$B$782,X$313)+'СЕТ СН'!$F$13</f>
        <v>0</v>
      </c>
      <c r="Y342" s="36">
        <f ca="1">SUMIFS(СВЦЭМ!$J$40:$J$783,СВЦЭМ!$A$40:$A$783,$A342,СВЦЭМ!$B$39:$B$782,Y$313)+'СЕТ СН'!$F$13</f>
        <v>0</v>
      </c>
    </row>
    <row r="343" spans="1:27" ht="15.75" hidden="1" x14ac:dyDescent="0.2">
      <c r="A343" s="35">
        <f t="shared" si="9"/>
        <v>44622</v>
      </c>
      <c r="B343" s="36">
        <f ca="1">SUMIFS(СВЦЭМ!$J$40:$J$783,СВЦЭМ!$A$40:$A$783,$A343,СВЦЭМ!$B$39:$B$782,B$313)+'СЕТ СН'!$F$13</f>
        <v>0</v>
      </c>
      <c r="C343" s="36">
        <f ca="1">SUMIFS(СВЦЭМ!$J$40:$J$783,СВЦЭМ!$A$40:$A$783,$A343,СВЦЭМ!$B$39:$B$782,C$313)+'СЕТ СН'!$F$13</f>
        <v>0</v>
      </c>
      <c r="D343" s="36">
        <f ca="1">SUMIFS(СВЦЭМ!$J$40:$J$783,СВЦЭМ!$A$40:$A$783,$A343,СВЦЭМ!$B$39:$B$782,D$313)+'СЕТ СН'!$F$13</f>
        <v>0</v>
      </c>
      <c r="E343" s="36">
        <f ca="1">SUMIFS(СВЦЭМ!$J$40:$J$783,СВЦЭМ!$A$40:$A$783,$A343,СВЦЭМ!$B$39:$B$782,E$313)+'СЕТ СН'!$F$13</f>
        <v>0</v>
      </c>
      <c r="F343" s="36">
        <f ca="1">SUMIFS(СВЦЭМ!$J$40:$J$783,СВЦЭМ!$A$40:$A$783,$A343,СВЦЭМ!$B$39:$B$782,F$313)+'СЕТ СН'!$F$13</f>
        <v>0</v>
      </c>
      <c r="G343" s="36">
        <f ca="1">SUMIFS(СВЦЭМ!$J$40:$J$783,СВЦЭМ!$A$40:$A$783,$A343,СВЦЭМ!$B$39:$B$782,G$313)+'СЕТ СН'!$F$13</f>
        <v>0</v>
      </c>
      <c r="H343" s="36">
        <f ca="1">SUMIFS(СВЦЭМ!$J$40:$J$783,СВЦЭМ!$A$40:$A$783,$A343,СВЦЭМ!$B$39:$B$782,H$313)+'СЕТ СН'!$F$13</f>
        <v>0</v>
      </c>
      <c r="I343" s="36">
        <f ca="1">SUMIFS(СВЦЭМ!$J$40:$J$783,СВЦЭМ!$A$40:$A$783,$A343,СВЦЭМ!$B$39:$B$782,I$313)+'СЕТ СН'!$F$13</f>
        <v>0</v>
      </c>
      <c r="J343" s="36">
        <f ca="1">SUMIFS(СВЦЭМ!$J$40:$J$783,СВЦЭМ!$A$40:$A$783,$A343,СВЦЭМ!$B$39:$B$782,J$313)+'СЕТ СН'!$F$13</f>
        <v>0</v>
      </c>
      <c r="K343" s="36">
        <f ca="1">SUMIFS(СВЦЭМ!$J$40:$J$783,СВЦЭМ!$A$40:$A$783,$A343,СВЦЭМ!$B$39:$B$782,K$313)+'СЕТ СН'!$F$13</f>
        <v>0</v>
      </c>
      <c r="L343" s="36">
        <f ca="1">SUMIFS(СВЦЭМ!$J$40:$J$783,СВЦЭМ!$A$40:$A$783,$A343,СВЦЭМ!$B$39:$B$782,L$313)+'СЕТ СН'!$F$13</f>
        <v>0</v>
      </c>
      <c r="M343" s="36">
        <f ca="1">SUMIFS(СВЦЭМ!$J$40:$J$783,СВЦЭМ!$A$40:$A$783,$A343,СВЦЭМ!$B$39:$B$782,M$313)+'СЕТ СН'!$F$13</f>
        <v>0</v>
      </c>
      <c r="N343" s="36">
        <f ca="1">SUMIFS(СВЦЭМ!$J$40:$J$783,СВЦЭМ!$A$40:$A$783,$A343,СВЦЭМ!$B$39:$B$782,N$313)+'СЕТ СН'!$F$13</f>
        <v>0</v>
      </c>
      <c r="O343" s="36">
        <f ca="1">SUMIFS(СВЦЭМ!$J$40:$J$783,СВЦЭМ!$A$40:$A$783,$A343,СВЦЭМ!$B$39:$B$782,O$313)+'СЕТ СН'!$F$13</f>
        <v>0</v>
      </c>
      <c r="P343" s="36">
        <f ca="1">SUMIFS(СВЦЭМ!$J$40:$J$783,СВЦЭМ!$A$40:$A$783,$A343,СВЦЭМ!$B$39:$B$782,P$313)+'СЕТ СН'!$F$13</f>
        <v>0</v>
      </c>
      <c r="Q343" s="36">
        <f ca="1">SUMIFS(СВЦЭМ!$J$40:$J$783,СВЦЭМ!$A$40:$A$783,$A343,СВЦЭМ!$B$39:$B$782,Q$313)+'СЕТ СН'!$F$13</f>
        <v>0</v>
      </c>
      <c r="R343" s="36">
        <f ca="1">SUMIFS(СВЦЭМ!$J$40:$J$783,СВЦЭМ!$A$40:$A$783,$A343,СВЦЭМ!$B$39:$B$782,R$313)+'СЕТ СН'!$F$13</f>
        <v>0</v>
      </c>
      <c r="S343" s="36">
        <f ca="1">SUMIFS(СВЦЭМ!$J$40:$J$783,СВЦЭМ!$A$40:$A$783,$A343,СВЦЭМ!$B$39:$B$782,S$313)+'СЕТ СН'!$F$13</f>
        <v>0</v>
      </c>
      <c r="T343" s="36">
        <f ca="1">SUMIFS(СВЦЭМ!$J$40:$J$783,СВЦЭМ!$A$40:$A$783,$A343,СВЦЭМ!$B$39:$B$782,T$313)+'СЕТ СН'!$F$13</f>
        <v>0</v>
      </c>
      <c r="U343" s="36">
        <f ca="1">SUMIFS(СВЦЭМ!$J$40:$J$783,СВЦЭМ!$A$40:$A$783,$A343,СВЦЭМ!$B$39:$B$782,U$313)+'СЕТ СН'!$F$13</f>
        <v>0</v>
      </c>
      <c r="V343" s="36">
        <f ca="1">SUMIFS(СВЦЭМ!$J$40:$J$783,СВЦЭМ!$A$40:$A$783,$A343,СВЦЭМ!$B$39:$B$782,V$313)+'СЕТ СН'!$F$13</f>
        <v>0</v>
      </c>
      <c r="W343" s="36">
        <f ca="1">SUMIFS(СВЦЭМ!$J$40:$J$783,СВЦЭМ!$A$40:$A$783,$A343,СВЦЭМ!$B$39:$B$782,W$313)+'СЕТ СН'!$F$13</f>
        <v>0</v>
      </c>
      <c r="X343" s="36">
        <f ca="1">SUMIFS(СВЦЭМ!$J$40:$J$783,СВЦЭМ!$A$40:$A$783,$A343,СВЦЭМ!$B$39:$B$782,X$313)+'СЕТ СН'!$F$13</f>
        <v>0</v>
      </c>
      <c r="Y343" s="36">
        <f ca="1">SUMIFS(СВЦЭМ!$J$40:$J$783,СВЦЭМ!$A$40:$A$783,$A343,СВЦЭМ!$B$39:$B$782,Y$313)+'СЕТ СН'!$F$13</f>
        <v>0</v>
      </c>
    </row>
    <row r="344" spans="1:27" ht="15.75" hidden="1" x14ac:dyDescent="0.2">
      <c r="A344" s="35">
        <f t="shared" si="9"/>
        <v>44623</v>
      </c>
      <c r="B344" s="36">
        <f ca="1">SUMIFS(СВЦЭМ!$J$40:$J$783,СВЦЭМ!$A$40:$A$783,$A344,СВЦЭМ!$B$39:$B$782,B$313)+'СЕТ СН'!$F$13</f>
        <v>0</v>
      </c>
      <c r="C344" s="36">
        <f ca="1">SUMIFS(СВЦЭМ!$J$40:$J$783,СВЦЭМ!$A$40:$A$783,$A344,СВЦЭМ!$B$39:$B$782,C$313)+'СЕТ СН'!$F$13</f>
        <v>0</v>
      </c>
      <c r="D344" s="36">
        <f ca="1">SUMIFS(СВЦЭМ!$J$40:$J$783,СВЦЭМ!$A$40:$A$783,$A344,СВЦЭМ!$B$39:$B$782,D$313)+'СЕТ СН'!$F$13</f>
        <v>0</v>
      </c>
      <c r="E344" s="36">
        <f ca="1">SUMIFS(СВЦЭМ!$J$40:$J$783,СВЦЭМ!$A$40:$A$783,$A344,СВЦЭМ!$B$39:$B$782,E$313)+'СЕТ СН'!$F$13</f>
        <v>0</v>
      </c>
      <c r="F344" s="36">
        <f ca="1">SUMIFS(СВЦЭМ!$J$40:$J$783,СВЦЭМ!$A$40:$A$783,$A344,СВЦЭМ!$B$39:$B$782,F$313)+'СЕТ СН'!$F$13</f>
        <v>0</v>
      </c>
      <c r="G344" s="36">
        <f ca="1">SUMIFS(СВЦЭМ!$J$40:$J$783,СВЦЭМ!$A$40:$A$783,$A344,СВЦЭМ!$B$39:$B$782,G$313)+'СЕТ СН'!$F$13</f>
        <v>0</v>
      </c>
      <c r="H344" s="36">
        <f ca="1">SUMIFS(СВЦЭМ!$J$40:$J$783,СВЦЭМ!$A$40:$A$783,$A344,СВЦЭМ!$B$39:$B$782,H$313)+'СЕТ СН'!$F$13</f>
        <v>0</v>
      </c>
      <c r="I344" s="36">
        <f ca="1">SUMIFS(СВЦЭМ!$J$40:$J$783,СВЦЭМ!$A$40:$A$783,$A344,СВЦЭМ!$B$39:$B$782,I$313)+'СЕТ СН'!$F$13</f>
        <v>0</v>
      </c>
      <c r="J344" s="36">
        <f ca="1">SUMIFS(СВЦЭМ!$J$40:$J$783,СВЦЭМ!$A$40:$A$783,$A344,СВЦЭМ!$B$39:$B$782,J$313)+'СЕТ СН'!$F$13</f>
        <v>0</v>
      </c>
      <c r="K344" s="36">
        <f ca="1">SUMIFS(СВЦЭМ!$J$40:$J$783,СВЦЭМ!$A$40:$A$783,$A344,СВЦЭМ!$B$39:$B$782,K$313)+'СЕТ СН'!$F$13</f>
        <v>0</v>
      </c>
      <c r="L344" s="36">
        <f ca="1">SUMIFS(СВЦЭМ!$J$40:$J$783,СВЦЭМ!$A$40:$A$783,$A344,СВЦЭМ!$B$39:$B$782,L$313)+'СЕТ СН'!$F$13</f>
        <v>0</v>
      </c>
      <c r="M344" s="36">
        <f ca="1">SUMIFS(СВЦЭМ!$J$40:$J$783,СВЦЭМ!$A$40:$A$783,$A344,СВЦЭМ!$B$39:$B$782,M$313)+'СЕТ СН'!$F$13</f>
        <v>0</v>
      </c>
      <c r="N344" s="36">
        <f ca="1">SUMIFS(СВЦЭМ!$J$40:$J$783,СВЦЭМ!$A$40:$A$783,$A344,СВЦЭМ!$B$39:$B$782,N$313)+'СЕТ СН'!$F$13</f>
        <v>0</v>
      </c>
      <c r="O344" s="36">
        <f ca="1">SUMIFS(СВЦЭМ!$J$40:$J$783,СВЦЭМ!$A$40:$A$783,$A344,СВЦЭМ!$B$39:$B$782,O$313)+'СЕТ СН'!$F$13</f>
        <v>0</v>
      </c>
      <c r="P344" s="36">
        <f ca="1">SUMIFS(СВЦЭМ!$J$40:$J$783,СВЦЭМ!$A$40:$A$783,$A344,СВЦЭМ!$B$39:$B$782,P$313)+'СЕТ СН'!$F$13</f>
        <v>0</v>
      </c>
      <c r="Q344" s="36">
        <f ca="1">SUMIFS(СВЦЭМ!$J$40:$J$783,СВЦЭМ!$A$40:$A$783,$A344,СВЦЭМ!$B$39:$B$782,Q$313)+'СЕТ СН'!$F$13</f>
        <v>0</v>
      </c>
      <c r="R344" s="36">
        <f ca="1">SUMIFS(СВЦЭМ!$J$40:$J$783,СВЦЭМ!$A$40:$A$783,$A344,СВЦЭМ!$B$39:$B$782,R$313)+'СЕТ СН'!$F$13</f>
        <v>0</v>
      </c>
      <c r="S344" s="36">
        <f ca="1">SUMIFS(СВЦЭМ!$J$40:$J$783,СВЦЭМ!$A$40:$A$783,$A344,СВЦЭМ!$B$39:$B$782,S$313)+'СЕТ СН'!$F$13</f>
        <v>0</v>
      </c>
      <c r="T344" s="36">
        <f ca="1">SUMIFS(СВЦЭМ!$J$40:$J$783,СВЦЭМ!$A$40:$A$783,$A344,СВЦЭМ!$B$39:$B$782,T$313)+'СЕТ СН'!$F$13</f>
        <v>0</v>
      </c>
      <c r="U344" s="36">
        <f ca="1">SUMIFS(СВЦЭМ!$J$40:$J$783,СВЦЭМ!$A$40:$A$783,$A344,СВЦЭМ!$B$39:$B$782,U$313)+'СЕТ СН'!$F$13</f>
        <v>0</v>
      </c>
      <c r="V344" s="36">
        <f ca="1">SUMIFS(СВЦЭМ!$J$40:$J$783,СВЦЭМ!$A$40:$A$783,$A344,СВЦЭМ!$B$39:$B$782,V$313)+'СЕТ СН'!$F$13</f>
        <v>0</v>
      </c>
      <c r="W344" s="36">
        <f ca="1">SUMIFS(СВЦЭМ!$J$40:$J$783,СВЦЭМ!$A$40:$A$783,$A344,СВЦЭМ!$B$39:$B$782,W$313)+'СЕТ СН'!$F$13</f>
        <v>0</v>
      </c>
      <c r="X344" s="36">
        <f ca="1">SUMIFS(СВЦЭМ!$J$40:$J$783,СВЦЭМ!$A$40:$A$783,$A344,СВЦЭМ!$B$39:$B$782,X$313)+'СЕТ СН'!$F$13</f>
        <v>0</v>
      </c>
      <c r="Y344" s="36">
        <f ca="1">SUMIFS(СВЦЭМ!$J$40:$J$783,СВЦЭМ!$A$40:$A$783,$A344,СВЦЭМ!$B$39:$B$782,Y$313)+'СЕТ СН'!$F$13</f>
        <v>0</v>
      </c>
    </row>
    <row r="345" spans="1:27" ht="15.75" hidden="1" x14ac:dyDescent="0.2">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7" ht="12.75" hidden="1" customHeight="1" x14ac:dyDescent="0.2">
      <c r="A346" s="133" t="s">
        <v>7</v>
      </c>
      <c r="B346" s="127" t="s">
        <v>120</v>
      </c>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9"/>
    </row>
    <row r="347" spans="1:27" ht="12.75" hidden="1" customHeight="1" x14ac:dyDescent="0.2">
      <c r="A347" s="134"/>
      <c r="B347" s="130"/>
      <c r="C347" s="131"/>
      <c r="D347" s="131"/>
      <c r="E347" s="131"/>
      <c r="F347" s="131"/>
      <c r="G347" s="131"/>
      <c r="H347" s="131"/>
      <c r="I347" s="131"/>
      <c r="J347" s="131"/>
      <c r="K347" s="131"/>
      <c r="L347" s="131"/>
      <c r="M347" s="131"/>
      <c r="N347" s="131"/>
      <c r="O347" s="131"/>
      <c r="P347" s="131"/>
      <c r="Q347" s="131"/>
      <c r="R347" s="131"/>
      <c r="S347" s="131"/>
      <c r="T347" s="131"/>
      <c r="U347" s="131"/>
      <c r="V347" s="131"/>
      <c r="W347" s="131"/>
      <c r="X347" s="131"/>
      <c r="Y347" s="132"/>
    </row>
    <row r="348" spans="1:27" s="46" customFormat="1" ht="12.75" hidden="1" customHeight="1" x14ac:dyDescent="0.2">
      <c r="A348" s="135"/>
      <c r="B348" s="34">
        <v>1</v>
      </c>
      <c r="C348" s="34">
        <v>2</v>
      </c>
      <c r="D348" s="34">
        <v>3</v>
      </c>
      <c r="E348" s="34">
        <v>4</v>
      </c>
      <c r="F348" s="34">
        <v>5</v>
      </c>
      <c r="G348" s="34">
        <v>6</v>
      </c>
      <c r="H348" s="34">
        <v>7</v>
      </c>
      <c r="I348" s="34">
        <v>8</v>
      </c>
      <c r="J348" s="34">
        <v>9</v>
      </c>
      <c r="K348" s="34">
        <v>10</v>
      </c>
      <c r="L348" s="34">
        <v>11</v>
      </c>
      <c r="M348" s="34">
        <v>12</v>
      </c>
      <c r="N348" s="34">
        <v>13</v>
      </c>
      <c r="O348" s="34">
        <v>14</v>
      </c>
      <c r="P348" s="34">
        <v>15</v>
      </c>
      <c r="Q348" s="34">
        <v>16</v>
      </c>
      <c r="R348" s="34">
        <v>17</v>
      </c>
      <c r="S348" s="34">
        <v>18</v>
      </c>
      <c r="T348" s="34">
        <v>19</v>
      </c>
      <c r="U348" s="34">
        <v>20</v>
      </c>
      <c r="V348" s="34">
        <v>21</v>
      </c>
      <c r="W348" s="34">
        <v>22</v>
      </c>
      <c r="X348" s="34">
        <v>23</v>
      </c>
      <c r="Y348" s="34">
        <v>24</v>
      </c>
    </row>
    <row r="349" spans="1:27" ht="15.75" hidden="1" customHeight="1" x14ac:dyDescent="0.2">
      <c r="A349" s="35" t="str">
        <f>A314</f>
        <v>01.02.2022</v>
      </c>
      <c r="B349" s="36">
        <f ca="1">SUMIFS(СВЦЭМ!$K$40:$K$783,СВЦЭМ!$A$40:$A$783,$A349,СВЦЭМ!$B$39:$B$782,B$348)+'СЕТ СН'!$F$13</f>
        <v>0</v>
      </c>
      <c r="C349" s="36">
        <f ca="1">SUMIFS(СВЦЭМ!$K$40:$K$783,СВЦЭМ!$A$40:$A$783,$A349,СВЦЭМ!$B$39:$B$782,C$348)+'СЕТ СН'!$F$13</f>
        <v>0</v>
      </c>
      <c r="D349" s="36">
        <f ca="1">SUMIFS(СВЦЭМ!$K$40:$K$783,СВЦЭМ!$A$40:$A$783,$A349,СВЦЭМ!$B$39:$B$782,D$348)+'СЕТ СН'!$F$13</f>
        <v>0</v>
      </c>
      <c r="E349" s="36">
        <f ca="1">SUMIFS(СВЦЭМ!$K$40:$K$783,СВЦЭМ!$A$40:$A$783,$A349,СВЦЭМ!$B$39:$B$782,E$348)+'СЕТ СН'!$F$13</f>
        <v>0</v>
      </c>
      <c r="F349" s="36">
        <f ca="1">SUMIFS(СВЦЭМ!$K$40:$K$783,СВЦЭМ!$A$40:$A$783,$A349,СВЦЭМ!$B$39:$B$782,F$348)+'СЕТ СН'!$F$13</f>
        <v>0</v>
      </c>
      <c r="G349" s="36">
        <f ca="1">SUMIFS(СВЦЭМ!$K$40:$K$783,СВЦЭМ!$A$40:$A$783,$A349,СВЦЭМ!$B$39:$B$782,G$348)+'СЕТ СН'!$F$13</f>
        <v>0</v>
      </c>
      <c r="H349" s="36">
        <f ca="1">SUMIFS(СВЦЭМ!$K$40:$K$783,СВЦЭМ!$A$40:$A$783,$A349,СВЦЭМ!$B$39:$B$782,H$348)+'СЕТ СН'!$F$13</f>
        <v>0</v>
      </c>
      <c r="I349" s="36">
        <f ca="1">SUMIFS(СВЦЭМ!$K$40:$K$783,СВЦЭМ!$A$40:$A$783,$A349,СВЦЭМ!$B$39:$B$782,I$348)+'СЕТ СН'!$F$13</f>
        <v>0</v>
      </c>
      <c r="J349" s="36">
        <f ca="1">SUMIFS(СВЦЭМ!$K$40:$K$783,СВЦЭМ!$A$40:$A$783,$A349,СВЦЭМ!$B$39:$B$782,J$348)+'СЕТ СН'!$F$13</f>
        <v>0</v>
      </c>
      <c r="K349" s="36">
        <f ca="1">SUMIFS(СВЦЭМ!$K$40:$K$783,СВЦЭМ!$A$40:$A$783,$A349,СВЦЭМ!$B$39:$B$782,K$348)+'СЕТ СН'!$F$13</f>
        <v>0</v>
      </c>
      <c r="L349" s="36">
        <f ca="1">SUMIFS(СВЦЭМ!$K$40:$K$783,СВЦЭМ!$A$40:$A$783,$A349,СВЦЭМ!$B$39:$B$782,L$348)+'СЕТ СН'!$F$13</f>
        <v>0</v>
      </c>
      <c r="M349" s="36">
        <f ca="1">SUMIFS(СВЦЭМ!$K$40:$K$783,СВЦЭМ!$A$40:$A$783,$A349,СВЦЭМ!$B$39:$B$782,M$348)+'СЕТ СН'!$F$13</f>
        <v>0</v>
      </c>
      <c r="N349" s="36">
        <f ca="1">SUMIFS(СВЦЭМ!$K$40:$K$783,СВЦЭМ!$A$40:$A$783,$A349,СВЦЭМ!$B$39:$B$782,N$348)+'СЕТ СН'!$F$13</f>
        <v>0</v>
      </c>
      <c r="O349" s="36">
        <f ca="1">SUMIFS(СВЦЭМ!$K$40:$K$783,СВЦЭМ!$A$40:$A$783,$A349,СВЦЭМ!$B$39:$B$782,O$348)+'СЕТ СН'!$F$13</f>
        <v>0</v>
      </c>
      <c r="P349" s="36">
        <f ca="1">SUMIFS(СВЦЭМ!$K$40:$K$783,СВЦЭМ!$A$40:$A$783,$A349,СВЦЭМ!$B$39:$B$782,P$348)+'СЕТ СН'!$F$13</f>
        <v>0</v>
      </c>
      <c r="Q349" s="36">
        <f ca="1">SUMIFS(СВЦЭМ!$K$40:$K$783,СВЦЭМ!$A$40:$A$783,$A349,СВЦЭМ!$B$39:$B$782,Q$348)+'СЕТ СН'!$F$13</f>
        <v>0</v>
      </c>
      <c r="R349" s="36">
        <f ca="1">SUMIFS(СВЦЭМ!$K$40:$K$783,СВЦЭМ!$A$40:$A$783,$A349,СВЦЭМ!$B$39:$B$782,R$348)+'СЕТ СН'!$F$13</f>
        <v>0</v>
      </c>
      <c r="S349" s="36">
        <f ca="1">SUMIFS(СВЦЭМ!$K$40:$K$783,СВЦЭМ!$A$40:$A$783,$A349,СВЦЭМ!$B$39:$B$782,S$348)+'СЕТ СН'!$F$13</f>
        <v>0</v>
      </c>
      <c r="T349" s="36">
        <f ca="1">SUMIFS(СВЦЭМ!$K$40:$K$783,СВЦЭМ!$A$40:$A$783,$A349,СВЦЭМ!$B$39:$B$782,T$348)+'СЕТ СН'!$F$13</f>
        <v>0</v>
      </c>
      <c r="U349" s="36">
        <f ca="1">SUMIFS(СВЦЭМ!$K$40:$K$783,СВЦЭМ!$A$40:$A$783,$A349,СВЦЭМ!$B$39:$B$782,U$348)+'СЕТ СН'!$F$13</f>
        <v>0</v>
      </c>
      <c r="V349" s="36">
        <f ca="1">SUMIFS(СВЦЭМ!$K$40:$K$783,СВЦЭМ!$A$40:$A$783,$A349,СВЦЭМ!$B$39:$B$782,V$348)+'СЕТ СН'!$F$13</f>
        <v>0</v>
      </c>
      <c r="W349" s="36">
        <f ca="1">SUMIFS(СВЦЭМ!$K$40:$K$783,СВЦЭМ!$A$40:$A$783,$A349,СВЦЭМ!$B$39:$B$782,W$348)+'СЕТ СН'!$F$13</f>
        <v>0</v>
      </c>
      <c r="X349" s="36">
        <f ca="1">SUMIFS(СВЦЭМ!$K$40:$K$783,СВЦЭМ!$A$40:$A$783,$A349,СВЦЭМ!$B$39:$B$782,X$348)+'СЕТ СН'!$F$13</f>
        <v>0</v>
      </c>
      <c r="Y349" s="36">
        <f ca="1">SUMIFS(СВЦЭМ!$K$40:$K$783,СВЦЭМ!$A$40:$A$783,$A349,СВЦЭМ!$B$39:$B$782,Y$348)+'СЕТ СН'!$F$13</f>
        <v>0</v>
      </c>
      <c r="AA349" s="45"/>
    </row>
    <row r="350" spans="1:27" ht="15.75" hidden="1" x14ac:dyDescent="0.2">
      <c r="A350" s="35">
        <f>A349+1</f>
        <v>44594</v>
      </c>
      <c r="B350" s="36">
        <f ca="1">SUMIFS(СВЦЭМ!$K$40:$K$783,СВЦЭМ!$A$40:$A$783,$A350,СВЦЭМ!$B$39:$B$782,B$348)+'СЕТ СН'!$F$13</f>
        <v>0</v>
      </c>
      <c r="C350" s="36">
        <f ca="1">SUMIFS(СВЦЭМ!$K$40:$K$783,СВЦЭМ!$A$40:$A$783,$A350,СВЦЭМ!$B$39:$B$782,C$348)+'СЕТ СН'!$F$13</f>
        <v>0</v>
      </c>
      <c r="D350" s="36">
        <f ca="1">SUMIFS(СВЦЭМ!$K$40:$K$783,СВЦЭМ!$A$40:$A$783,$A350,СВЦЭМ!$B$39:$B$782,D$348)+'СЕТ СН'!$F$13</f>
        <v>0</v>
      </c>
      <c r="E350" s="36">
        <f ca="1">SUMIFS(СВЦЭМ!$K$40:$K$783,СВЦЭМ!$A$40:$A$783,$A350,СВЦЭМ!$B$39:$B$782,E$348)+'СЕТ СН'!$F$13</f>
        <v>0</v>
      </c>
      <c r="F350" s="36">
        <f ca="1">SUMIFS(СВЦЭМ!$K$40:$K$783,СВЦЭМ!$A$40:$A$783,$A350,СВЦЭМ!$B$39:$B$782,F$348)+'СЕТ СН'!$F$13</f>
        <v>0</v>
      </c>
      <c r="G350" s="36">
        <f ca="1">SUMIFS(СВЦЭМ!$K$40:$K$783,СВЦЭМ!$A$40:$A$783,$A350,СВЦЭМ!$B$39:$B$782,G$348)+'СЕТ СН'!$F$13</f>
        <v>0</v>
      </c>
      <c r="H350" s="36">
        <f ca="1">SUMIFS(СВЦЭМ!$K$40:$K$783,СВЦЭМ!$A$40:$A$783,$A350,СВЦЭМ!$B$39:$B$782,H$348)+'СЕТ СН'!$F$13</f>
        <v>0</v>
      </c>
      <c r="I350" s="36">
        <f ca="1">SUMIFS(СВЦЭМ!$K$40:$K$783,СВЦЭМ!$A$40:$A$783,$A350,СВЦЭМ!$B$39:$B$782,I$348)+'СЕТ СН'!$F$13</f>
        <v>0</v>
      </c>
      <c r="J350" s="36">
        <f ca="1">SUMIFS(СВЦЭМ!$K$40:$K$783,СВЦЭМ!$A$40:$A$783,$A350,СВЦЭМ!$B$39:$B$782,J$348)+'СЕТ СН'!$F$13</f>
        <v>0</v>
      </c>
      <c r="K350" s="36">
        <f ca="1">SUMIFS(СВЦЭМ!$K$40:$K$783,СВЦЭМ!$A$40:$A$783,$A350,СВЦЭМ!$B$39:$B$782,K$348)+'СЕТ СН'!$F$13</f>
        <v>0</v>
      </c>
      <c r="L350" s="36">
        <f ca="1">SUMIFS(СВЦЭМ!$K$40:$K$783,СВЦЭМ!$A$40:$A$783,$A350,СВЦЭМ!$B$39:$B$782,L$348)+'СЕТ СН'!$F$13</f>
        <v>0</v>
      </c>
      <c r="M350" s="36">
        <f ca="1">SUMIFS(СВЦЭМ!$K$40:$K$783,СВЦЭМ!$A$40:$A$783,$A350,СВЦЭМ!$B$39:$B$782,M$348)+'СЕТ СН'!$F$13</f>
        <v>0</v>
      </c>
      <c r="N350" s="36">
        <f ca="1">SUMIFS(СВЦЭМ!$K$40:$K$783,СВЦЭМ!$A$40:$A$783,$A350,СВЦЭМ!$B$39:$B$782,N$348)+'СЕТ СН'!$F$13</f>
        <v>0</v>
      </c>
      <c r="O350" s="36">
        <f ca="1">SUMIFS(СВЦЭМ!$K$40:$K$783,СВЦЭМ!$A$40:$A$783,$A350,СВЦЭМ!$B$39:$B$782,O$348)+'СЕТ СН'!$F$13</f>
        <v>0</v>
      </c>
      <c r="P350" s="36">
        <f ca="1">SUMIFS(СВЦЭМ!$K$40:$K$783,СВЦЭМ!$A$40:$A$783,$A350,СВЦЭМ!$B$39:$B$782,P$348)+'СЕТ СН'!$F$13</f>
        <v>0</v>
      </c>
      <c r="Q350" s="36">
        <f ca="1">SUMIFS(СВЦЭМ!$K$40:$K$783,СВЦЭМ!$A$40:$A$783,$A350,СВЦЭМ!$B$39:$B$782,Q$348)+'СЕТ СН'!$F$13</f>
        <v>0</v>
      </c>
      <c r="R350" s="36">
        <f ca="1">SUMIFS(СВЦЭМ!$K$40:$K$783,СВЦЭМ!$A$40:$A$783,$A350,СВЦЭМ!$B$39:$B$782,R$348)+'СЕТ СН'!$F$13</f>
        <v>0</v>
      </c>
      <c r="S350" s="36">
        <f ca="1">SUMIFS(СВЦЭМ!$K$40:$K$783,СВЦЭМ!$A$40:$A$783,$A350,СВЦЭМ!$B$39:$B$782,S$348)+'СЕТ СН'!$F$13</f>
        <v>0</v>
      </c>
      <c r="T350" s="36">
        <f ca="1">SUMIFS(СВЦЭМ!$K$40:$K$783,СВЦЭМ!$A$40:$A$783,$A350,СВЦЭМ!$B$39:$B$782,T$348)+'СЕТ СН'!$F$13</f>
        <v>0</v>
      </c>
      <c r="U350" s="36">
        <f ca="1">SUMIFS(СВЦЭМ!$K$40:$K$783,СВЦЭМ!$A$40:$A$783,$A350,СВЦЭМ!$B$39:$B$782,U$348)+'СЕТ СН'!$F$13</f>
        <v>0</v>
      </c>
      <c r="V350" s="36">
        <f ca="1">SUMIFS(СВЦЭМ!$K$40:$K$783,СВЦЭМ!$A$40:$A$783,$A350,СВЦЭМ!$B$39:$B$782,V$348)+'СЕТ СН'!$F$13</f>
        <v>0</v>
      </c>
      <c r="W350" s="36">
        <f ca="1">SUMIFS(СВЦЭМ!$K$40:$K$783,СВЦЭМ!$A$40:$A$783,$A350,СВЦЭМ!$B$39:$B$782,W$348)+'СЕТ СН'!$F$13</f>
        <v>0</v>
      </c>
      <c r="X350" s="36">
        <f ca="1">SUMIFS(СВЦЭМ!$K$40:$K$783,СВЦЭМ!$A$40:$A$783,$A350,СВЦЭМ!$B$39:$B$782,X$348)+'СЕТ СН'!$F$13</f>
        <v>0</v>
      </c>
      <c r="Y350" s="36">
        <f ca="1">SUMIFS(СВЦЭМ!$K$40:$K$783,СВЦЭМ!$A$40:$A$783,$A350,СВЦЭМ!$B$39:$B$782,Y$348)+'СЕТ СН'!$F$13</f>
        <v>0</v>
      </c>
    </row>
    <row r="351" spans="1:27" ht="15.75" hidden="1" x14ac:dyDescent="0.2">
      <c r="A351" s="35">
        <f t="shared" ref="A351:A379" si="10">A350+1</f>
        <v>44595</v>
      </c>
      <c r="B351" s="36">
        <f ca="1">SUMIFS(СВЦЭМ!$K$40:$K$783,СВЦЭМ!$A$40:$A$783,$A351,СВЦЭМ!$B$39:$B$782,B$348)+'СЕТ СН'!$F$13</f>
        <v>0</v>
      </c>
      <c r="C351" s="36">
        <f ca="1">SUMIFS(СВЦЭМ!$K$40:$K$783,СВЦЭМ!$A$40:$A$783,$A351,СВЦЭМ!$B$39:$B$782,C$348)+'СЕТ СН'!$F$13</f>
        <v>0</v>
      </c>
      <c r="D351" s="36">
        <f ca="1">SUMIFS(СВЦЭМ!$K$40:$K$783,СВЦЭМ!$A$40:$A$783,$A351,СВЦЭМ!$B$39:$B$782,D$348)+'СЕТ СН'!$F$13</f>
        <v>0</v>
      </c>
      <c r="E351" s="36">
        <f ca="1">SUMIFS(СВЦЭМ!$K$40:$K$783,СВЦЭМ!$A$40:$A$783,$A351,СВЦЭМ!$B$39:$B$782,E$348)+'СЕТ СН'!$F$13</f>
        <v>0</v>
      </c>
      <c r="F351" s="36">
        <f ca="1">SUMIFS(СВЦЭМ!$K$40:$K$783,СВЦЭМ!$A$40:$A$783,$A351,СВЦЭМ!$B$39:$B$782,F$348)+'СЕТ СН'!$F$13</f>
        <v>0</v>
      </c>
      <c r="G351" s="36">
        <f ca="1">SUMIFS(СВЦЭМ!$K$40:$K$783,СВЦЭМ!$A$40:$A$783,$A351,СВЦЭМ!$B$39:$B$782,G$348)+'СЕТ СН'!$F$13</f>
        <v>0</v>
      </c>
      <c r="H351" s="36">
        <f ca="1">SUMIFS(СВЦЭМ!$K$40:$K$783,СВЦЭМ!$A$40:$A$783,$A351,СВЦЭМ!$B$39:$B$782,H$348)+'СЕТ СН'!$F$13</f>
        <v>0</v>
      </c>
      <c r="I351" s="36">
        <f ca="1">SUMIFS(СВЦЭМ!$K$40:$K$783,СВЦЭМ!$A$40:$A$783,$A351,СВЦЭМ!$B$39:$B$782,I$348)+'СЕТ СН'!$F$13</f>
        <v>0</v>
      </c>
      <c r="J351" s="36">
        <f ca="1">SUMIFS(СВЦЭМ!$K$40:$K$783,СВЦЭМ!$A$40:$A$783,$A351,СВЦЭМ!$B$39:$B$782,J$348)+'СЕТ СН'!$F$13</f>
        <v>0</v>
      </c>
      <c r="K351" s="36">
        <f ca="1">SUMIFS(СВЦЭМ!$K$40:$K$783,СВЦЭМ!$A$40:$A$783,$A351,СВЦЭМ!$B$39:$B$782,K$348)+'СЕТ СН'!$F$13</f>
        <v>0</v>
      </c>
      <c r="L351" s="36">
        <f ca="1">SUMIFS(СВЦЭМ!$K$40:$K$783,СВЦЭМ!$A$40:$A$783,$A351,СВЦЭМ!$B$39:$B$782,L$348)+'СЕТ СН'!$F$13</f>
        <v>0</v>
      </c>
      <c r="M351" s="36">
        <f ca="1">SUMIFS(СВЦЭМ!$K$40:$K$783,СВЦЭМ!$A$40:$A$783,$A351,СВЦЭМ!$B$39:$B$782,M$348)+'СЕТ СН'!$F$13</f>
        <v>0</v>
      </c>
      <c r="N351" s="36">
        <f ca="1">SUMIFS(СВЦЭМ!$K$40:$K$783,СВЦЭМ!$A$40:$A$783,$A351,СВЦЭМ!$B$39:$B$782,N$348)+'СЕТ СН'!$F$13</f>
        <v>0</v>
      </c>
      <c r="O351" s="36">
        <f ca="1">SUMIFS(СВЦЭМ!$K$40:$K$783,СВЦЭМ!$A$40:$A$783,$A351,СВЦЭМ!$B$39:$B$782,O$348)+'СЕТ СН'!$F$13</f>
        <v>0</v>
      </c>
      <c r="P351" s="36">
        <f ca="1">SUMIFS(СВЦЭМ!$K$40:$K$783,СВЦЭМ!$A$40:$A$783,$A351,СВЦЭМ!$B$39:$B$782,P$348)+'СЕТ СН'!$F$13</f>
        <v>0</v>
      </c>
      <c r="Q351" s="36">
        <f ca="1">SUMIFS(СВЦЭМ!$K$40:$K$783,СВЦЭМ!$A$40:$A$783,$A351,СВЦЭМ!$B$39:$B$782,Q$348)+'СЕТ СН'!$F$13</f>
        <v>0</v>
      </c>
      <c r="R351" s="36">
        <f ca="1">SUMIFS(СВЦЭМ!$K$40:$K$783,СВЦЭМ!$A$40:$A$783,$A351,СВЦЭМ!$B$39:$B$782,R$348)+'СЕТ СН'!$F$13</f>
        <v>0</v>
      </c>
      <c r="S351" s="36">
        <f ca="1">SUMIFS(СВЦЭМ!$K$40:$K$783,СВЦЭМ!$A$40:$A$783,$A351,СВЦЭМ!$B$39:$B$782,S$348)+'СЕТ СН'!$F$13</f>
        <v>0</v>
      </c>
      <c r="T351" s="36">
        <f ca="1">SUMIFS(СВЦЭМ!$K$40:$K$783,СВЦЭМ!$A$40:$A$783,$A351,СВЦЭМ!$B$39:$B$782,T$348)+'СЕТ СН'!$F$13</f>
        <v>0</v>
      </c>
      <c r="U351" s="36">
        <f ca="1">SUMIFS(СВЦЭМ!$K$40:$K$783,СВЦЭМ!$A$40:$A$783,$A351,СВЦЭМ!$B$39:$B$782,U$348)+'СЕТ СН'!$F$13</f>
        <v>0</v>
      </c>
      <c r="V351" s="36">
        <f ca="1">SUMIFS(СВЦЭМ!$K$40:$K$783,СВЦЭМ!$A$40:$A$783,$A351,СВЦЭМ!$B$39:$B$782,V$348)+'СЕТ СН'!$F$13</f>
        <v>0</v>
      </c>
      <c r="W351" s="36">
        <f ca="1">SUMIFS(СВЦЭМ!$K$40:$K$783,СВЦЭМ!$A$40:$A$783,$A351,СВЦЭМ!$B$39:$B$782,W$348)+'СЕТ СН'!$F$13</f>
        <v>0</v>
      </c>
      <c r="X351" s="36">
        <f ca="1">SUMIFS(СВЦЭМ!$K$40:$K$783,СВЦЭМ!$A$40:$A$783,$A351,СВЦЭМ!$B$39:$B$782,X$348)+'СЕТ СН'!$F$13</f>
        <v>0</v>
      </c>
      <c r="Y351" s="36">
        <f ca="1">SUMIFS(СВЦЭМ!$K$40:$K$783,СВЦЭМ!$A$40:$A$783,$A351,СВЦЭМ!$B$39:$B$782,Y$348)+'СЕТ СН'!$F$13</f>
        <v>0</v>
      </c>
    </row>
    <row r="352" spans="1:27" ht="15.75" hidden="1" x14ac:dyDescent="0.2">
      <c r="A352" s="35">
        <f t="shared" si="10"/>
        <v>44596</v>
      </c>
      <c r="B352" s="36">
        <f ca="1">SUMIFS(СВЦЭМ!$K$40:$K$783,СВЦЭМ!$A$40:$A$783,$A352,СВЦЭМ!$B$39:$B$782,B$348)+'СЕТ СН'!$F$13</f>
        <v>0</v>
      </c>
      <c r="C352" s="36">
        <f ca="1">SUMIFS(СВЦЭМ!$K$40:$K$783,СВЦЭМ!$A$40:$A$783,$A352,СВЦЭМ!$B$39:$B$782,C$348)+'СЕТ СН'!$F$13</f>
        <v>0</v>
      </c>
      <c r="D352" s="36">
        <f ca="1">SUMIFS(СВЦЭМ!$K$40:$K$783,СВЦЭМ!$A$40:$A$783,$A352,СВЦЭМ!$B$39:$B$782,D$348)+'СЕТ СН'!$F$13</f>
        <v>0</v>
      </c>
      <c r="E352" s="36">
        <f ca="1">SUMIFS(СВЦЭМ!$K$40:$K$783,СВЦЭМ!$A$40:$A$783,$A352,СВЦЭМ!$B$39:$B$782,E$348)+'СЕТ СН'!$F$13</f>
        <v>0</v>
      </c>
      <c r="F352" s="36">
        <f ca="1">SUMIFS(СВЦЭМ!$K$40:$K$783,СВЦЭМ!$A$40:$A$783,$A352,СВЦЭМ!$B$39:$B$782,F$348)+'СЕТ СН'!$F$13</f>
        <v>0</v>
      </c>
      <c r="G352" s="36">
        <f ca="1">SUMIFS(СВЦЭМ!$K$40:$K$783,СВЦЭМ!$A$40:$A$783,$A352,СВЦЭМ!$B$39:$B$782,G$348)+'СЕТ СН'!$F$13</f>
        <v>0</v>
      </c>
      <c r="H352" s="36">
        <f ca="1">SUMIFS(СВЦЭМ!$K$40:$K$783,СВЦЭМ!$A$40:$A$783,$A352,СВЦЭМ!$B$39:$B$782,H$348)+'СЕТ СН'!$F$13</f>
        <v>0</v>
      </c>
      <c r="I352" s="36">
        <f ca="1">SUMIFS(СВЦЭМ!$K$40:$K$783,СВЦЭМ!$A$40:$A$783,$A352,СВЦЭМ!$B$39:$B$782,I$348)+'СЕТ СН'!$F$13</f>
        <v>0</v>
      </c>
      <c r="J352" s="36">
        <f ca="1">SUMIFS(СВЦЭМ!$K$40:$K$783,СВЦЭМ!$A$40:$A$783,$A352,СВЦЭМ!$B$39:$B$782,J$348)+'СЕТ СН'!$F$13</f>
        <v>0</v>
      </c>
      <c r="K352" s="36">
        <f ca="1">SUMIFS(СВЦЭМ!$K$40:$K$783,СВЦЭМ!$A$40:$A$783,$A352,СВЦЭМ!$B$39:$B$782,K$348)+'СЕТ СН'!$F$13</f>
        <v>0</v>
      </c>
      <c r="L352" s="36">
        <f ca="1">SUMIFS(СВЦЭМ!$K$40:$K$783,СВЦЭМ!$A$40:$A$783,$A352,СВЦЭМ!$B$39:$B$782,L$348)+'СЕТ СН'!$F$13</f>
        <v>0</v>
      </c>
      <c r="M352" s="36">
        <f ca="1">SUMIFS(СВЦЭМ!$K$40:$K$783,СВЦЭМ!$A$40:$A$783,$A352,СВЦЭМ!$B$39:$B$782,M$348)+'СЕТ СН'!$F$13</f>
        <v>0</v>
      </c>
      <c r="N352" s="36">
        <f ca="1">SUMIFS(СВЦЭМ!$K$40:$K$783,СВЦЭМ!$A$40:$A$783,$A352,СВЦЭМ!$B$39:$B$782,N$348)+'СЕТ СН'!$F$13</f>
        <v>0</v>
      </c>
      <c r="O352" s="36">
        <f ca="1">SUMIFS(СВЦЭМ!$K$40:$K$783,СВЦЭМ!$A$40:$A$783,$A352,СВЦЭМ!$B$39:$B$782,O$348)+'СЕТ СН'!$F$13</f>
        <v>0</v>
      </c>
      <c r="P352" s="36">
        <f ca="1">SUMIFS(СВЦЭМ!$K$40:$K$783,СВЦЭМ!$A$40:$A$783,$A352,СВЦЭМ!$B$39:$B$782,P$348)+'СЕТ СН'!$F$13</f>
        <v>0</v>
      </c>
      <c r="Q352" s="36">
        <f ca="1">SUMIFS(СВЦЭМ!$K$40:$K$783,СВЦЭМ!$A$40:$A$783,$A352,СВЦЭМ!$B$39:$B$782,Q$348)+'СЕТ СН'!$F$13</f>
        <v>0</v>
      </c>
      <c r="R352" s="36">
        <f ca="1">SUMIFS(СВЦЭМ!$K$40:$K$783,СВЦЭМ!$A$40:$A$783,$A352,СВЦЭМ!$B$39:$B$782,R$348)+'СЕТ СН'!$F$13</f>
        <v>0</v>
      </c>
      <c r="S352" s="36">
        <f ca="1">SUMIFS(СВЦЭМ!$K$40:$K$783,СВЦЭМ!$A$40:$A$783,$A352,СВЦЭМ!$B$39:$B$782,S$348)+'СЕТ СН'!$F$13</f>
        <v>0</v>
      </c>
      <c r="T352" s="36">
        <f ca="1">SUMIFS(СВЦЭМ!$K$40:$K$783,СВЦЭМ!$A$40:$A$783,$A352,СВЦЭМ!$B$39:$B$782,T$348)+'СЕТ СН'!$F$13</f>
        <v>0</v>
      </c>
      <c r="U352" s="36">
        <f ca="1">SUMIFS(СВЦЭМ!$K$40:$K$783,СВЦЭМ!$A$40:$A$783,$A352,СВЦЭМ!$B$39:$B$782,U$348)+'СЕТ СН'!$F$13</f>
        <v>0</v>
      </c>
      <c r="V352" s="36">
        <f ca="1">SUMIFS(СВЦЭМ!$K$40:$K$783,СВЦЭМ!$A$40:$A$783,$A352,СВЦЭМ!$B$39:$B$782,V$348)+'СЕТ СН'!$F$13</f>
        <v>0</v>
      </c>
      <c r="W352" s="36">
        <f ca="1">SUMIFS(СВЦЭМ!$K$40:$K$783,СВЦЭМ!$A$40:$A$783,$A352,СВЦЭМ!$B$39:$B$782,W$348)+'СЕТ СН'!$F$13</f>
        <v>0</v>
      </c>
      <c r="X352" s="36">
        <f ca="1">SUMIFS(СВЦЭМ!$K$40:$K$783,СВЦЭМ!$A$40:$A$783,$A352,СВЦЭМ!$B$39:$B$782,X$348)+'СЕТ СН'!$F$13</f>
        <v>0</v>
      </c>
      <c r="Y352" s="36">
        <f ca="1">SUMIFS(СВЦЭМ!$K$40:$K$783,СВЦЭМ!$A$40:$A$783,$A352,СВЦЭМ!$B$39:$B$782,Y$348)+'СЕТ СН'!$F$13</f>
        <v>0</v>
      </c>
    </row>
    <row r="353" spans="1:25" ht="15.75" hidden="1" x14ac:dyDescent="0.2">
      <c r="A353" s="35">
        <f t="shared" si="10"/>
        <v>44597</v>
      </c>
      <c r="B353" s="36">
        <f ca="1">SUMIFS(СВЦЭМ!$K$40:$K$783,СВЦЭМ!$A$40:$A$783,$A353,СВЦЭМ!$B$39:$B$782,B$348)+'СЕТ СН'!$F$13</f>
        <v>0</v>
      </c>
      <c r="C353" s="36">
        <f ca="1">SUMIFS(СВЦЭМ!$K$40:$K$783,СВЦЭМ!$A$40:$A$783,$A353,СВЦЭМ!$B$39:$B$782,C$348)+'СЕТ СН'!$F$13</f>
        <v>0</v>
      </c>
      <c r="D353" s="36">
        <f ca="1">SUMIFS(СВЦЭМ!$K$40:$K$783,СВЦЭМ!$A$40:$A$783,$A353,СВЦЭМ!$B$39:$B$782,D$348)+'СЕТ СН'!$F$13</f>
        <v>0</v>
      </c>
      <c r="E353" s="36">
        <f ca="1">SUMIFS(СВЦЭМ!$K$40:$K$783,СВЦЭМ!$A$40:$A$783,$A353,СВЦЭМ!$B$39:$B$782,E$348)+'СЕТ СН'!$F$13</f>
        <v>0</v>
      </c>
      <c r="F353" s="36">
        <f ca="1">SUMIFS(СВЦЭМ!$K$40:$K$783,СВЦЭМ!$A$40:$A$783,$A353,СВЦЭМ!$B$39:$B$782,F$348)+'СЕТ СН'!$F$13</f>
        <v>0</v>
      </c>
      <c r="G353" s="36">
        <f ca="1">SUMIFS(СВЦЭМ!$K$40:$K$783,СВЦЭМ!$A$40:$A$783,$A353,СВЦЭМ!$B$39:$B$782,G$348)+'СЕТ СН'!$F$13</f>
        <v>0</v>
      </c>
      <c r="H353" s="36">
        <f ca="1">SUMIFS(СВЦЭМ!$K$40:$K$783,СВЦЭМ!$A$40:$A$783,$A353,СВЦЭМ!$B$39:$B$782,H$348)+'СЕТ СН'!$F$13</f>
        <v>0</v>
      </c>
      <c r="I353" s="36">
        <f ca="1">SUMIFS(СВЦЭМ!$K$40:$K$783,СВЦЭМ!$A$40:$A$783,$A353,СВЦЭМ!$B$39:$B$782,I$348)+'СЕТ СН'!$F$13</f>
        <v>0</v>
      </c>
      <c r="J353" s="36">
        <f ca="1">SUMIFS(СВЦЭМ!$K$40:$K$783,СВЦЭМ!$A$40:$A$783,$A353,СВЦЭМ!$B$39:$B$782,J$348)+'СЕТ СН'!$F$13</f>
        <v>0</v>
      </c>
      <c r="K353" s="36">
        <f ca="1">SUMIFS(СВЦЭМ!$K$40:$K$783,СВЦЭМ!$A$40:$A$783,$A353,СВЦЭМ!$B$39:$B$782,K$348)+'СЕТ СН'!$F$13</f>
        <v>0</v>
      </c>
      <c r="L353" s="36">
        <f ca="1">SUMIFS(СВЦЭМ!$K$40:$K$783,СВЦЭМ!$A$40:$A$783,$A353,СВЦЭМ!$B$39:$B$782,L$348)+'СЕТ СН'!$F$13</f>
        <v>0</v>
      </c>
      <c r="M353" s="36">
        <f ca="1">SUMIFS(СВЦЭМ!$K$40:$K$783,СВЦЭМ!$A$40:$A$783,$A353,СВЦЭМ!$B$39:$B$782,M$348)+'СЕТ СН'!$F$13</f>
        <v>0</v>
      </c>
      <c r="N353" s="36">
        <f ca="1">SUMIFS(СВЦЭМ!$K$40:$K$783,СВЦЭМ!$A$40:$A$783,$A353,СВЦЭМ!$B$39:$B$782,N$348)+'СЕТ СН'!$F$13</f>
        <v>0</v>
      </c>
      <c r="O353" s="36">
        <f ca="1">SUMIFS(СВЦЭМ!$K$40:$K$783,СВЦЭМ!$A$40:$A$783,$A353,СВЦЭМ!$B$39:$B$782,O$348)+'СЕТ СН'!$F$13</f>
        <v>0</v>
      </c>
      <c r="P353" s="36">
        <f ca="1">SUMIFS(СВЦЭМ!$K$40:$K$783,СВЦЭМ!$A$40:$A$783,$A353,СВЦЭМ!$B$39:$B$782,P$348)+'СЕТ СН'!$F$13</f>
        <v>0</v>
      </c>
      <c r="Q353" s="36">
        <f ca="1">SUMIFS(СВЦЭМ!$K$40:$K$783,СВЦЭМ!$A$40:$A$783,$A353,СВЦЭМ!$B$39:$B$782,Q$348)+'СЕТ СН'!$F$13</f>
        <v>0</v>
      </c>
      <c r="R353" s="36">
        <f ca="1">SUMIFS(СВЦЭМ!$K$40:$K$783,СВЦЭМ!$A$40:$A$783,$A353,СВЦЭМ!$B$39:$B$782,R$348)+'СЕТ СН'!$F$13</f>
        <v>0</v>
      </c>
      <c r="S353" s="36">
        <f ca="1">SUMIFS(СВЦЭМ!$K$40:$K$783,СВЦЭМ!$A$40:$A$783,$A353,СВЦЭМ!$B$39:$B$782,S$348)+'СЕТ СН'!$F$13</f>
        <v>0</v>
      </c>
      <c r="T353" s="36">
        <f ca="1">SUMIFS(СВЦЭМ!$K$40:$K$783,СВЦЭМ!$A$40:$A$783,$A353,СВЦЭМ!$B$39:$B$782,T$348)+'СЕТ СН'!$F$13</f>
        <v>0</v>
      </c>
      <c r="U353" s="36">
        <f ca="1">SUMIFS(СВЦЭМ!$K$40:$K$783,СВЦЭМ!$A$40:$A$783,$A353,СВЦЭМ!$B$39:$B$782,U$348)+'СЕТ СН'!$F$13</f>
        <v>0</v>
      </c>
      <c r="V353" s="36">
        <f ca="1">SUMIFS(СВЦЭМ!$K$40:$K$783,СВЦЭМ!$A$40:$A$783,$A353,СВЦЭМ!$B$39:$B$782,V$348)+'СЕТ СН'!$F$13</f>
        <v>0</v>
      </c>
      <c r="W353" s="36">
        <f ca="1">SUMIFS(СВЦЭМ!$K$40:$K$783,СВЦЭМ!$A$40:$A$783,$A353,СВЦЭМ!$B$39:$B$782,W$348)+'СЕТ СН'!$F$13</f>
        <v>0</v>
      </c>
      <c r="X353" s="36">
        <f ca="1">SUMIFS(СВЦЭМ!$K$40:$K$783,СВЦЭМ!$A$40:$A$783,$A353,СВЦЭМ!$B$39:$B$782,X$348)+'СЕТ СН'!$F$13</f>
        <v>0</v>
      </c>
      <c r="Y353" s="36">
        <f ca="1">SUMIFS(СВЦЭМ!$K$40:$K$783,СВЦЭМ!$A$40:$A$783,$A353,СВЦЭМ!$B$39:$B$782,Y$348)+'СЕТ СН'!$F$13</f>
        <v>0</v>
      </c>
    </row>
    <row r="354" spans="1:25" ht="15.75" hidden="1" x14ac:dyDescent="0.2">
      <c r="A354" s="35">
        <f t="shared" si="10"/>
        <v>44598</v>
      </c>
      <c r="B354" s="36">
        <f ca="1">SUMIFS(СВЦЭМ!$K$40:$K$783,СВЦЭМ!$A$40:$A$783,$A354,СВЦЭМ!$B$39:$B$782,B$348)+'СЕТ СН'!$F$13</f>
        <v>0</v>
      </c>
      <c r="C354" s="36">
        <f ca="1">SUMIFS(СВЦЭМ!$K$40:$K$783,СВЦЭМ!$A$40:$A$783,$A354,СВЦЭМ!$B$39:$B$782,C$348)+'СЕТ СН'!$F$13</f>
        <v>0</v>
      </c>
      <c r="D354" s="36">
        <f ca="1">SUMIFS(СВЦЭМ!$K$40:$K$783,СВЦЭМ!$A$40:$A$783,$A354,СВЦЭМ!$B$39:$B$782,D$348)+'СЕТ СН'!$F$13</f>
        <v>0</v>
      </c>
      <c r="E354" s="36">
        <f ca="1">SUMIFS(СВЦЭМ!$K$40:$K$783,СВЦЭМ!$A$40:$A$783,$A354,СВЦЭМ!$B$39:$B$782,E$348)+'СЕТ СН'!$F$13</f>
        <v>0</v>
      </c>
      <c r="F354" s="36">
        <f ca="1">SUMIFS(СВЦЭМ!$K$40:$K$783,СВЦЭМ!$A$40:$A$783,$A354,СВЦЭМ!$B$39:$B$782,F$348)+'СЕТ СН'!$F$13</f>
        <v>0</v>
      </c>
      <c r="G354" s="36">
        <f ca="1">SUMIFS(СВЦЭМ!$K$40:$K$783,СВЦЭМ!$A$40:$A$783,$A354,СВЦЭМ!$B$39:$B$782,G$348)+'СЕТ СН'!$F$13</f>
        <v>0</v>
      </c>
      <c r="H354" s="36">
        <f ca="1">SUMIFS(СВЦЭМ!$K$40:$K$783,СВЦЭМ!$A$40:$A$783,$A354,СВЦЭМ!$B$39:$B$782,H$348)+'СЕТ СН'!$F$13</f>
        <v>0</v>
      </c>
      <c r="I354" s="36">
        <f ca="1">SUMIFS(СВЦЭМ!$K$40:$K$783,СВЦЭМ!$A$40:$A$783,$A354,СВЦЭМ!$B$39:$B$782,I$348)+'СЕТ СН'!$F$13</f>
        <v>0</v>
      </c>
      <c r="J354" s="36">
        <f ca="1">SUMIFS(СВЦЭМ!$K$40:$K$783,СВЦЭМ!$A$40:$A$783,$A354,СВЦЭМ!$B$39:$B$782,J$348)+'СЕТ СН'!$F$13</f>
        <v>0</v>
      </c>
      <c r="K354" s="36">
        <f ca="1">SUMIFS(СВЦЭМ!$K$40:$K$783,СВЦЭМ!$A$40:$A$783,$A354,СВЦЭМ!$B$39:$B$782,K$348)+'СЕТ СН'!$F$13</f>
        <v>0</v>
      </c>
      <c r="L354" s="36">
        <f ca="1">SUMIFS(СВЦЭМ!$K$40:$K$783,СВЦЭМ!$A$40:$A$783,$A354,СВЦЭМ!$B$39:$B$782,L$348)+'СЕТ СН'!$F$13</f>
        <v>0</v>
      </c>
      <c r="M354" s="36">
        <f ca="1">SUMIFS(СВЦЭМ!$K$40:$K$783,СВЦЭМ!$A$40:$A$783,$A354,СВЦЭМ!$B$39:$B$782,M$348)+'СЕТ СН'!$F$13</f>
        <v>0</v>
      </c>
      <c r="N354" s="36">
        <f ca="1">SUMIFS(СВЦЭМ!$K$40:$K$783,СВЦЭМ!$A$40:$A$783,$A354,СВЦЭМ!$B$39:$B$782,N$348)+'СЕТ СН'!$F$13</f>
        <v>0</v>
      </c>
      <c r="O354" s="36">
        <f ca="1">SUMIFS(СВЦЭМ!$K$40:$K$783,СВЦЭМ!$A$40:$A$783,$A354,СВЦЭМ!$B$39:$B$782,O$348)+'СЕТ СН'!$F$13</f>
        <v>0</v>
      </c>
      <c r="P354" s="36">
        <f ca="1">SUMIFS(СВЦЭМ!$K$40:$K$783,СВЦЭМ!$A$40:$A$783,$A354,СВЦЭМ!$B$39:$B$782,P$348)+'СЕТ СН'!$F$13</f>
        <v>0</v>
      </c>
      <c r="Q354" s="36">
        <f ca="1">SUMIFS(СВЦЭМ!$K$40:$K$783,СВЦЭМ!$A$40:$A$783,$A354,СВЦЭМ!$B$39:$B$782,Q$348)+'СЕТ СН'!$F$13</f>
        <v>0</v>
      </c>
      <c r="R354" s="36">
        <f ca="1">SUMIFS(СВЦЭМ!$K$40:$K$783,СВЦЭМ!$A$40:$A$783,$A354,СВЦЭМ!$B$39:$B$782,R$348)+'СЕТ СН'!$F$13</f>
        <v>0</v>
      </c>
      <c r="S354" s="36">
        <f ca="1">SUMIFS(СВЦЭМ!$K$40:$K$783,СВЦЭМ!$A$40:$A$783,$A354,СВЦЭМ!$B$39:$B$782,S$348)+'СЕТ СН'!$F$13</f>
        <v>0</v>
      </c>
      <c r="T354" s="36">
        <f ca="1">SUMIFS(СВЦЭМ!$K$40:$K$783,СВЦЭМ!$A$40:$A$783,$A354,СВЦЭМ!$B$39:$B$782,T$348)+'СЕТ СН'!$F$13</f>
        <v>0</v>
      </c>
      <c r="U354" s="36">
        <f ca="1">SUMIFS(СВЦЭМ!$K$40:$K$783,СВЦЭМ!$A$40:$A$783,$A354,СВЦЭМ!$B$39:$B$782,U$348)+'СЕТ СН'!$F$13</f>
        <v>0</v>
      </c>
      <c r="V354" s="36">
        <f ca="1">SUMIFS(СВЦЭМ!$K$40:$K$783,СВЦЭМ!$A$40:$A$783,$A354,СВЦЭМ!$B$39:$B$782,V$348)+'СЕТ СН'!$F$13</f>
        <v>0</v>
      </c>
      <c r="W354" s="36">
        <f ca="1">SUMIFS(СВЦЭМ!$K$40:$K$783,СВЦЭМ!$A$40:$A$783,$A354,СВЦЭМ!$B$39:$B$782,W$348)+'СЕТ СН'!$F$13</f>
        <v>0</v>
      </c>
      <c r="X354" s="36">
        <f ca="1">SUMIFS(СВЦЭМ!$K$40:$K$783,СВЦЭМ!$A$40:$A$783,$A354,СВЦЭМ!$B$39:$B$782,X$348)+'СЕТ СН'!$F$13</f>
        <v>0</v>
      </c>
      <c r="Y354" s="36">
        <f ca="1">SUMIFS(СВЦЭМ!$K$40:$K$783,СВЦЭМ!$A$40:$A$783,$A354,СВЦЭМ!$B$39:$B$782,Y$348)+'СЕТ СН'!$F$13</f>
        <v>0</v>
      </c>
    </row>
    <row r="355" spans="1:25" ht="15.75" hidden="1" x14ac:dyDescent="0.2">
      <c r="A355" s="35">
        <f t="shared" si="10"/>
        <v>44599</v>
      </c>
      <c r="B355" s="36">
        <f ca="1">SUMIFS(СВЦЭМ!$K$40:$K$783,СВЦЭМ!$A$40:$A$783,$A355,СВЦЭМ!$B$39:$B$782,B$348)+'СЕТ СН'!$F$13</f>
        <v>0</v>
      </c>
      <c r="C355" s="36">
        <f ca="1">SUMIFS(СВЦЭМ!$K$40:$K$783,СВЦЭМ!$A$40:$A$783,$A355,СВЦЭМ!$B$39:$B$782,C$348)+'СЕТ СН'!$F$13</f>
        <v>0</v>
      </c>
      <c r="D355" s="36">
        <f ca="1">SUMIFS(СВЦЭМ!$K$40:$K$783,СВЦЭМ!$A$40:$A$783,$A355,СВЦЭМ!$B$39:$B$782,D$348)+'СЕТ СН'!$F$13</f>
        <v>0</v>
      </c>
      <c r="E355" s="36">
        <f ca="1">SUMIFS(СВЦЭМ!$K$40:$K$783,СВЦЭМ!$A$40:$A$783,$A355,СВЦЭМ!$B$39:$B$782,E$348)+'СЕТ СН'!$F$13</f>
        <v>0</v>
      </c>
      <c r="F355" s="36">
        <f ca="1">SUMIFS(СВЦЭМ!$K$40:$K$783,СВЦЭМ!$A$40:$A$783,$A355,СВЦЭМ!$B$39:$B$782,F$348)+'СЕТ СН'!$F$13</f>
        <v>0</v>
      </c>
      <c r="G355" s="36">
        <f ca="1">SUMIFS(СВЦЭМ!$K$40:$K$783,СВЦЭМ!$A$40:$A$783,$A355,СВЦЭМ!$B$39:$B$782,G$348)+'СЕТ СН'!$F$13</f>
        <v>0</v>
      </c>
      <c r="H355" s="36">
        <f ca="1">SUMIFS(СВЦЭМ!$K$40:$K$783,СВЦЭМ!$A$40:$A$783,$A355,СВЦЭМ!$B$39:$B$782,H$348)+'СЕТ СН'!$F$13</f>
        <v>0</v>
      </c>
      <c r="I355" s="36">
        <f ca="1">SUMIFS(СВЦЭМ!$K$40:$K$783,СВЦЭМ!$A$40:$A$783,$A355,СВЦЭМ!$B$39:$B$782,I$348)+'СЕТ СН'!$F$13</f>
        <v>0</v>
      </c>
      <c r="J355" s="36">
        <f ca="1">SUMIFS(СВЦЭМ!$K$40:$K$783,СВЦЭМ!$A$40:$A$783,$A355,СВЦЭМ!$B$39:$B$782,J$348)+'СЕТ СН'!$F$13</f>
        <v>0</v>
      </c>
      <c r="K355" s="36">
        <f ca="1">SUMIFS(СВЦЭМ!$K$40:$K$783,СВЦЭМ!$A$40:$A$783,$A355,СВЦЭМ!$B$39:$B$782,K$348)+'СЕТ СН'!$F$13</f>
        <v>0</v>
      </c>
      <c r="L355" s="36">
        <f ca="1">SUMIFS(СВЦЭМ!$K$40:$K$783,СВЦЭМ!$A$40:$A$783,$A355,СВЦЭМ!$B$39:$B$782,L$348)+'СЕТ СН'!$F$13</f>
        <v>0</v>
      </c>
      <c r="M355" s="36">
        <f ca="1">SUMIFS(СВЦЭМ!$K$40:$K$783,СВЦЭМ!$A$40:$A$783,$A355,СВЦЭМ!$B$39:$B$782,M$348)+'СЕТ СН'!$F$13</f>
        <v>0</v>
      </c>
      <c r="N355" s="36">
        <f ca="1">SUMIFS(СВЦЭМ!$K$40:$K$783,СВЦЭМ!$A$40:$A$783,$A355,СВЦЭМ!$B$39:$B$782,N$348)+'СЕТ СН'!$F$13</f>
        <v>0</v>
      </c>
      <c r="O355" s="36">
        <f ca="1">SUMIFS(СВЦЭМ!$K$40:$K$783,СВЦЭМ!$A$40:$A$783,$A355,СВЦЭМ!$B$39:$B$782,O$348)+'СЕТ СН'!$F$13</f>
        <v>0</v>
      </c>
      <c r="P355" s="36">
        <f ca="1">SUMIFS(СВЦЭМ!$K$40:$K$783,СВЦЭМ!$A$40:$A$783,$A355,СВЦЭМ!$B$39:$B$782,P$348)+'СЕТ СН'!$F$13</f>
        <v>0</v>
      </c>
      <c r="Q355" s="36">
        <f ca="1">SUMIFS(СВЦЭМ!$K$40:$K$783,СВЦЭМ!$A$40:$A$783,$A355,СВЦЭМ!$B$39:$B$782,Q$348)+'СЕТ СН'!$F$13</f>
        <v>0</v>
      </c>
      <c r="R355" s="36">
        <f ca="1">SUMIFS(СВЦЭМ!$K$40:$K$783,СВЦЭМ!$A$40:$A$783,$A355,СВЦЭМ!$B$39:$B$782,R$348)+'СЕТ СН'!$F$13</f>
        <v>0</v>
      </c>
      <c r="S355" s="36">
        <f ca="1">SUMIFS(СВЦЭМ!$K$40:$K$783,СВЦЭМ!$A$40:$A$783,$A355,СВЦЭМ!$B$39:$B$782,S$348)+'СЕТ СН'!$F$13</f>
        <v>0</v>
      </c>
      <c r="T355" s="36">
        <f ca="1">SUMIFS(СВЦЭМ!$K$40:$K$783,СВЦЭМ!$A$40:$A$783,$A355,СВЦЭМ!$B$39:$B$782,T$348)+'СЕТ СН'!$F$13</f>
        <v>0</v>
      </c>
      <c r="U355" s="36">
        <f ca="1">SUMIFS(СВЦЭМ!$K$40:$K$783,СВЦЭМ!$A$40:$A$783,$A355,СВЦЭМ!$B$39:$B$782,U$348)+'СЕТ СН'!$F$13</f>
        <v>0</v>
      </c>
      <c r="V355" s="36">
        <f ca="1">SUMIFS(СВЦЭМ!$K$40:$K$783,СВЦЭМ!$A$40:$A$783,$A355,СВЦЭМ!$B$39:$B$782,V$348)+'СЕТ СН'!$F$13</f>
        <v>0</v>
      </c>
      <c r="W355" s="36">
        <f ca="1">SUMIFS(СВЦЭМ!$K$40:$K$783,СВЦЭМ!$A$40:$A$783,$A355,СВЦЭМ!$B$39:$B$782,W$348)+'СЕТ СН'!$F$13</f>
        <v>0</v>
      </c>
      <c r="X355" s="36">
        <f ca="1">SUMIFS(СВЦЭМ!$K$40:$K$783,СВЦЭМ!$A$40:$A$783,$A355,СВЦЭМ!$B$39:$B$782,X$348)+'СЕТ СН'!$F$13</f>
        <v>0</v>
      </c>
      <c r="Y355" s="36">
        <f ca="1">SUMIFS(СВЦЭМ!$K$40:$K$783,СВЦЭМ!$A$40:$A$783,$A355,СВЦЭМ!$B$39:$B$782,Y$348)+'СЕТ СН'!$F$13</f>
        <v>0</v>
      </c>
    </row>
    <row r="356" spans="1:25" ht="15.75" hidden="1" x14ac:dyDescent="0.2">
      <c r="A356" s="35">
        <f t="shared" si="10"/>
        <v>44600</v>
      </c>
      <c r="B356" s="36">
        <f ca="1">SUMIFS(СВЦЭМ!$K$40:$K$783,СВЦЭМ!$A$40:$A$783,$A356,СВЦЭМ!$B$39:$B$782,B$348)+'СЕТ СН'!$F$13</f>
        <v>0</v>
      </c>
      <c r="C356" s="36">
        <f ca="1">SUMIFS(СВЦЭМ!$K$40:$K$783,СВЦЭМ!$A$40:$A$783,$A356,СВЦЭМ!$B$39:$B$782,C$348)+'СЕТ СН'!$F$13</f>
        <v>0</v>
      </c>
      <c r="D356" s="36">
        <f ca="1">SUMIFS(СВЦЭМ!$K$40:$K$783,СВЦЭМ!$A$40:$A$783,$A356,СВЦЭМ!$B$39:$B$782,D$348)+'СЕТ СН'!$F$13</f>
        <v>0</v>
      </c>
      <c r="E356" s="36">
        <f ca="1">SUMIFS(СВЦЭМ!$K$40:$K$783,СВЦЭМ!$A$40:$A$783,$A356,СВЦЭМ!$B$39:$B$782,E$348)+'СЕТ СН'!$F$13</f>
        <v>0</v>
      </c>
      <c r="F356" s="36">
        <f ca="1">SUMIFS(СВЦЭМ!$K$40:$K$783,СВЦЭМ!$A$40:$A$783,$A356,СВЦЭМ!$B$39:$B$782,F$348)+'СЕТ СН'!$F$13</f>
        <v>0</v>
      </c>
      <c r="G356" s="36">
        <f ca="1">SUMIFS(СВЦЭМ!$K$40:$K$783,СВЦЭМ!$A$40:$A$783,$A356,СВЦЭМ!$B$39:$B$782,G$348)+'СЕТ СН'!$F$13</f>
        <v>0</v>
      </c>
      <c r="H356" s="36">
        <f ca="1">SUMIFS(СВЦЭМ!$K$40:$K$783,СВЦЭМ!$A$40:$A$783,$A356,СВЦЭМ!$B$39:$B$782,H$348)+'СЕТ СН'!$F$13</f>
        <v>0</v>
      </c>
      <c r="I356" s="36">
        <f ca="1">SUMIFS(СВЦЭМ!$K$40:$K$783,СВЦЭМ!$A$40:$A$783,$A356,СВЦЭМ!$B$39:$B$782,I$348)+'СЕТ СН'!$F$13</f>
        <v>0</v>
      </c>
      <c r="J356" s="36">
        <f ca="1">SUMIFS(СВЦЭМ!$K$40:$K$783,СВЦЭМ!$A$40:$A$783,$A356,СВЦЭМ!$B$39:$B$782,J$348)+'СЕТ СН'!$F$13</f>
        <v>0</v>
      </c>
      <c r="K356" s="36">
        <f ca="1">SUMIFS(СВЦЭМ!$K$40:$K$783,СВЦЭМ!$A$40:$A$783,$A356,СВЦЭМ!$B$39:$B$782,K$348)+'СЕТ СН'!$F$13</f>
        <v>0</v>
      </c>
      <c r="L356" s="36">
        <f ca="1">SUMIFS(СВЦЭМ!$K$40:$K$783,СВЦЭМ!$A$40:$A$783,$A356,СВЦЭМ!$B$39:$B$782,L$348)+'СЕТ СН'!$F$13</f>
        <v>0</v>
      </c>
      <c r="M356" s="36">
        <f ca="1">SUMIFS(СВЦЭМ!$K$40:$K$783,СВЦЭМ!$A$40:$A$783,$A356,СВЦЭМ!$B$39:$B$782,M$348)+'СЕТ СН'!$F$13</f>
        <v>0</v>
      </c>
      <c r="N356" s="36">
        <f ca="1">SUMIFS(СВЦЭМ!$K$40:$K$783,СВЦЭМ!$A$40:$A$783,$A356,СВЦЭМ!$B$39:$B$782,N$348)+'СЕТ СН'!$F$13</f>
        <v>0</v>
      </c>
      <c r="O356" s="36">
        <f ca="1">SUMIFS(СВЦЭМ!$K$40:$K$783,СВЦЭМ!$A$40:$A$783,$A356,СВЦЭМ!$B$39:$B$782,O$348)+'СЕТ СН'!$F$13</f>
        <v>0</v>
      </c>
      <c r="P356" s="36">
        <f ca="1">SUMIFS(СВЦЭМ!$K$40:$K$783,СВЦЭМ!$A$40:$A$783,$A356,СВЦЭМ!$B$39:$B$782,P$348)+'СЕТ СН'!$F$13</f>
        <v>0</v>
      </c>
      <c r="Q356" s="36">
        <f ca="1">SUMIFS(СВЦЭМ!$K$40:$K$783,СВЦЭМ!$A$40:$A$783,$A356,СВЦЭМ!$B$39:$B$782,Q$348)+'СЕТ СН'!$F$13</f>
        <v>0</v>
      </c>
      <c r="R356" s="36">
        <f ca="1">SUMIFS(СВЦЭМ!$K$40:$K$783,СВЦЭМ!$A$40:$A$783,$A356,СВЦЭМ!$B$39:$B$782,R$348)+'СЕТ СН'!$F$13</f>
        <v>0</v>
      </c>
      <c r="S356" s="36">
        <f ca="1">SUMIFS(СВЦЭМ!$K$40:$K$783,СВЦЭМ!$A$40:$A$783,$A356,СВЦЭМ!$B$39:$B$782,S$348)+'СЕТ СН'!$F$13</f>
        <v>0</v>
      </c>
      <c r="T356" s="36">
        <f ca="1">SUMIFS(СВЦЭМ!$K$40:$K$783,СВЦЭМ!$A$40:$A$783,$A356,СВЦЭМ!$B$39:$B$782,T$348)+'СЕТ СН'!$F$13</f>
        <v>0</v>
      </c>
      <c r="U356" s="36">
        <f ca="1">SUMIFS(СВЦЭМ!$K$40:$K$783,СВЦЭМ!$A$40:$A$783,$A356,СВЦЭМ!$B$39:$B$782,U$348)+'СЕТ СН'!$F$13</f>
        <v>0</v>
      </c>
      <c r="V356" s="36">
        <f ca="1">SUMIFS(СВЦЭМ!$K$40:$K$783,СВЦЭМ!$A$40:$A$783,$A356,СВЦЭМ!$B$39:$B$782,V$348)+'СЕТ СН'!$F$13</f>
        <v>0</v>
      </c>
      <c r="W356" s="36">
        <f ca="1">SUMIFS(СВЦЭМ!$K$40:$K$783,СВЦЭМ!$A$40:$A$783,$A356,СВЦЭМ!$B$39:$B$782,W$348)+'СЕТ СН'!$F$13</f>
        <v>0</v>
      </c>
      <c r="X356" s="36">
        <f ca="1">SUMIFS(СВЦЭМ!$K$40:$K$783,СВЦЭМ!$A$40:$A$783,$A356,СВЦЭМ!$B$39:$B$782,X$348)+'СЕТ СН'!$F$13</f>
        <v>0</v>
      </c>
      <c r="Y356" s="36">
        <f ca="1">SUMIFS(СВЦЭМ!$K$40:$K$783,СВЦЭМ!$A$40:$A$783,$A356,СВЦЭМ!$B$39:$B$782,Y$348)+'СЕТ СН'!$F$13</f>
        <v>0</v>
      </c>
    </row>
    <row r="357" spans="1:25" ht="15.75" hidden="1" x14ac:dyDescent="0.2">
      <c r="A357" s="35">
        <f t="shared" si="10"/>
        <v>44601</v>
      </c>
      <c r="B357" s="36">
        <f ca="1">SUMIFS(СВЦЭМ!$K$40:$K$783,СВЦЭМ!$A$40:$A$783,$A357,СВЦЭМ!$B$39:$B$782,B$348)+'СЕТ СН'!$F$13</f>
        <v>0</v>
      </c>
      <c r="C357" s="36">
        <f ca="1">SUMIFS(СВЦЭМ!$K$40:$K$783,СВЦЭМ!$A$40:$A$783,$A357,СВЦЭМ!$B$39:$B$782,C$348)+'СЕТ СН'!$F$13</f>
        <v>0</v>
      </c>
      <c r="D357" s="36">
        <f ca="1">SUMIFS(СВЦЭМ!$K$40:$K$783,СВЦЭМ!$A$40:$A$783,$A357,СВЦЭМ!$B$39:$B$782,D$348)+'СЕТ СН'!$F$13</f>
        <v>0</v>
      </c>
      <c r="E357" s="36">
        <f ca="1">SUMIFS(СВЦЭМ!$K$40:$K$783,СВЦЭМ!$A$40:$A$783,$A357,СВЦЭМ!$B$39:$B$782,E$348)+'СЕТ СН'!$F$13</f>
        <v>0</v>
      </c>
      <c r="F357" s="36">
        <f ca="1">SUMIFS(СВЦЭМ!$K$40:$K$783,СВЦЭМ!$A$40:$A$783,$A357,СВЦЭМ!$B$39:$B$782,F$348)+'СЕТ СН'!$F$13</f>
        <v>0</v>
      </c>
      <c r="G357" s="36">
        <f ca="1">SUMIFS(СВЦЭМ!$K$40:$K$783,СВЦЭМ!$A$40:$A$783,$A357,СВЦЭМ!$B$39:$B$782,G$348)+'СЕТ СН'!$F$13</f>
        <v>0</v>
      </c>
      <c r="H357" s="36">
        <f ca="1">SUMIFS(СВЦЭМ!$K$40:$K$783,СВЦЭМ!$A$40:$A$783,$A357,СВЦЭМ!$B$39:$B$782,H$348)+'СЕТ СН'!$F$13</f>
        <v>0</v>
      </c>
      <c r="I357" s="36">
        <f ca="1">SUMIFS(СВЦЭМ!$K$40:$K$783,СВЦЭМ!$A$40:$A$783,$A357,СВЦЭМ!$B$39:$B$782,I$348)+'СЕТ СН'!$F$13</f>
        <v>0</v>
      </c>
      <c r="J357" s="36">
        <f ca="1">SUMIFS(СВЦЭМ!$K$40:$K$783,СВЦЭМ!$A$40:$A$783,$A357,СВЦЭМ!$B$39:$B$782,J$348)+'СЕТ СН'!$F$13</f>
        <v>0</v>
      </c>
      <c r="K357" s="36">
        <f ca="1">SUMIFS(СВЦЭМ!$K$40:$K$783,СВЦЭМ!$A$40:$A$783,$A357,СВЦЭМ!$B$39:$B$782,K$348)+'СЕТ СН'!$F$13</f>
        <v>0</v>
      </c>
      <c r="L357" s="36">
        <f ca="1">SUMIFS(СВЦЭМ!$K$40:$K$783,СВЦЭМ!$A$40:$A$783,$A357,СВЦЭМ!$B$39:$B$782,L$348)+'СЕТ СН'!$F$13</f>
        <v>0</v>
      </c>
      <c r="M357" s="36">
        <f ca="1">SUMIFS(СВЦЭМ!$K$40:$K$783,СВЦЭМ!$A$40:$A$783,$A357,СВЦЭМ!$B$39:$B$782,M$348)+'СЕТ СН'!$F$13</f>
        <v>0</v>
      </c>
      <c r="N357" s="36">
        <f ca="1">SUMIFS(СВЦЭМ!$K$40:$K$783,СВЦЭМ!$A$40:$A$783,$A357,СВЦЭМ!$B$39:$B$782,N$348)+'СЕТ СН'!$F$13</f>
        <v>0</v>
      </c>
      <c r="O357" s="36">
        <f ca="1">SUMIFS(СВЦЭМ!$K$40:$K$783,СВЦЭМ!$A$40:$A$783,$A357,СВЦЭМ!$B$39:$B$782,O$348)+'СЕТ СН'!$F$13</f>
        <v>0</v>
      </c>
      <c r="P357" s="36">
        <f ca="1">SUMIFS(СВЦЭМ!$K$40:$K$783,СВЦЭМ!$A$40:$A$783,$A357,СВЦЭМ!$B$39:$B$782,P$348)+'СЕТ СН'!$F$13</f>
        <v>0</v>
      </c>
      <c r="Q357" s="36">
        <f ca="1">SUMIFS(СВЦЭМ!$K$40:$K$783,СВЦЭМ!$A$40:$A$783,$A357,СВЦЭМ!$B$39:$B$782,Q$348)+'СЕТ СН'!$F$13</f>
        <v>0</v>
      </c>
      <c r="R357" s="36">
        <f ca="1">SUMIFS(СВЦЭМ!$K$40:$K$783,СВЦЭМ!$A$40:$A$783,$A357,СВЦЭМ!$B$39:$B$782,R$348)+'СЕТ СН'!$F$13</f>
        <v>0</v>
      </c>
      <c r="S357" s="36">
        <f ca="1">SUMIFS(СВЦЭМ!$K$40:$K$783,СВЦЭМ!$A$40:$A$783,$A357,СВЦЭМ!$B$39:$B$782,S$348)+'СЕТ СН'!$F$13</f>
        <v>0</v>
      </c>
      <c r="T357" s="36">
        <f ca="1">SUMIFS(СВЦЭМ!$K$40:$K$783,СВЦЭМ!$A$40:$A$783,$A357,СВЦЭМ!$B$39:$B$782,T$348)+'СЕТ СН'!$F$13</f>
        <v>0</v>
      </c>
      <c r="U357" s="36">
        <f ca="1">SUMIFS(СВЦЭМ!$K$40:$K$783,СВЦЭМ!$A$40:$A$783,$A357,СВЦЭМ!$B$39:$B$782,U$348)+'СЕТ СН'!$F$13</f>
        <v>0</v>
      </c>
      <c r="V357" s="36">
        <f ca="1">SUMIFS(СВЦЭМ!$K$40:$K$783,СВЦЭМ!$A$40:$A$783,$A357,СВЦЭМ!$B$39:$B$782,V$348)+'СЕТ СН'!$F$13</f>
        <v>0</v>
      </c>
      <c r="W357" s="36">
        <f ca="1">SUMIFS(СВЦЭМ!$K$40:$K$783,СВЦЭМ!$A$40:$A$783,$A357,СВЦЭМ!$B$39:$B$782,W$348)+'СЕТ СН'!$F$13</f>
        <v>0</v>
      </c>
      <c r="X357" s="36">
        <f ca="1">SUMIFS(СВЦЭМ!$K$40:$K$783,СВЦЭМ!$A$40:$A$783,$A357,СВЦЭМ!$B$39:$B$782,X$348)+'СЕТ СН'!$F$13</f>
        <v>0</v>
      </c>
      <c r="Y357" s="36">
        <f ca="1">SUMIFS(СВЦЭМ!$K$40:$K$783,СВЦЭМ!$A$40:$A$783,$A357,СВЦЭМ!$B$39:$B$782,Y$348)+'СЕТ СН'!$F$13</f>
        <v>0</v>
      </c>
    </row>
    <row r="358" spans="1:25" ht="15.75" hidden="1" x14ac:dyDescent="0.2">
      <c r="A358" s="35">
        <f t="shared" si="10"/>
        <v>44602</v>
      </c>
      <c r="B358" s="36">
        <f ca="1">SUMIFS(СВЦЭМ!$K$40:$K$783,СВЦЭМ!$A$40:$A$783,$A358,СВЦЭМ!$B$39:$B$782,B$348)+'СЕТ СН'!$F$13</f>
        <v>0</v>
      </c>
      <c r="C358" s="36">
        <f ca="1">SUMIFS(СВЦЭМ!$K$40:$K$783,СВЦЭМ!$A$40:$A$783,$A358,СВЦЭМ!$B$39:$B$782,C$348)+'СЕТ СН'!$F$13</f>
        <v>0</v>
      </c>
      <c r="D358" s="36">
        <f ca="1">SUMIFS(СВЦЭМ!$K$40:$K$783,СВЦЭМ!$A$40:$A$783,$A358,СВЦЭМ!$B$39:$B$782,D$348)+'СЕТ СН'!$F$13</f>
        <v>0</v>
      </c>
      <c r="E358" s="36">
        <f ca="1">SUMIFS(СВЦЭМ!$K$40:$K$783,СВЦЭМ!$A$40:$A$783,$A358,СВЦЭМ!$B$39:$B$782,E$348)+'СЕТ СН'!$F$13</f>
        <v>0</v>
      </c>
      <c r="F358" s="36">
        <f ca="1">SUMIFS(СВЦЭМ!$K$40:$K$783,СВЦЭМ!$A$40:$A$783,$A358,СВЦЭМ!$B$39:$B$782,F$348)+'СЕТ СН'!$F$13</f>
        <v>0</v>
      </c>
      <c r="G358" s="36">
        <f ca="1">SUMIFS(СВЦЭМ!$K$40:$K$783,СВЦЭМ!$A$40:$A$783,$A358,СВЦЭМ!$B$39:$B$782,G$348)+'СЕТ СН'!$F$13</f>
        <v>0</v>
      </c>
      <c r="H358" s="36">
        <f ca="1">SUMIFS(СВЦЭМ!$K$40:$K$783,СВЦЭМ!$A$40:$A$783,$A358,СВЦЭМ!$B$39:$B$782,H$348)+'СЕТ СН'!$F$13</f>
        <v>0</v>
      </c>
      <c r="I358" s="36">
        <f ca="1">SUMIFS(СВЦЭМ!$K$40:$K$783,СВЦЭМ!$A$40:$A$783,$A358,СВЦЭМ!$B$39:$B$782,I$348)+'СЕТ СН'!$F$13</f>
        <v>0</v>
      </c>
      <c r="J358" s="36">
        <f ca="1">SUMIFS(СВЦЭМ!$K$40:$K$783,СВЦЭМ!$A$40:$A$783,$A358,СВЦЭМ!$B$39:$B$782,J$348)+'СЕТ СН'!$F$13</f>
        <v>0</v>
      </c>
      <c r="K358" s="36">
        <f ca="1">SUMIFS(СВЦЭМ!$K$40:$K$783,СВЦЭМ!$A$40:$A$783,$A358,СВЦЭМ!$B$39:$B$782,K$348)+'СЕТ СН'!$F$13</f>
        <v>0</v>
      </c>
      <c r="L358" s="36">
        <f ca="1">SUMIFS(СВЦЭМ!$K$40:$K$783,СВЦЭМ!$A$40:$A$783,$A358,СВЦЭМ!$B$39:$B$782,L$348)+'СЕТ СН'!$F$13</f>
        <v>0</v>
      </c>
      <c r="M358" s="36">
        <f ca="1">SUMIFS(СВЦЭМ!$K$40:$K$783,СВЦЭМ!$A$40:$A$783,$A358,СВЦЭМ!$B$39:$B$782,M$348)+'СЕТ СН'!$F$13</f>
        <v>0</v>
      </c>
      <c r="N358" s="36">
        <f ca="1">SUMIFS(СВЦЭМ!$K$40:$K$783,СВЦЭМ!$A$40:$A$783,$A358,СВЦЭМ!$B$39:$B$782,N$348)+'СЕТ СН'!$F$13</f>
        <v>0</v>
      </c>
      <c r="O358" s="36">
        <f ca="1">SUMIFS(СВЦЭМ!$K$40:$K$783,СВЦЭМ!$A$40:$A$783,$A358,СВЦЭМ!$B$39:$B$782,O$348)+'СЕТ СН'!$F$13</f>
        <v>0</v>
      </c>
      <c r="P358" s="36">
        <f ca="1">SUMIFS(СВЦЭМ!$K$40:$K$783,СВЦЭМ!$A$40:$A$783,$A358,СВЦЭМ!$B$39:$B$782,P$348)+'СЕТ СН'!$F$13</f>
        <v>0</v>
      </c>
      <c r="Q358" s="36">
        <f ca="1">SUMIFS(СВЦЭМ!$K$40:$K$783,СВЦЭМ!$A$40:$A$783,$A358,СВЦЭМ!$B$39:$B$782,Q$348)+'СЕТ СН'!$F$13</f>
        <v>0</v>
      </c>
      <c r="R358" s="36">
        <f ca="1">SUMIFS(СВЦЭМ!$K$40:$K$783,СВЦЭМ!$A$40:$A$783,$A358,СВЦЭМ!$B$39:$B$782,R$348)+'СЕТ СН'!$F$13</f>
        <v>0</v>
      </c>
      <c r="S358" s="36">
        <f ca="1">SUMIFS(СВЦЭМ!$K$40:$K$783,СВЦЭМ!$A$40:$A$783,$A358,СВЦЭМ!$B$39:$B$782,S$348)+'СЕТ СН'!$F$13</f>
        <v>0</v>
      </c>
      <c r="T358" s="36">
        <f ca="1">SUMIFS(СВЦЭМ!$K$40:$K$783,СВЦЭМ!$A$40:$A$783,$A358,СВЦЭМ!$B$39:$B$782,T$348)+'СЕТ СН'!$F$13</f>
        <v>0</v>
      </c>
      <c r="U358" s="36">
        <f ca="1">SUMIFS(СВЦЭМ!$K$40:$K$783,СВЦЭМ!$A$40:$A$783,$A358,СВЦЭМ!$B$39:$B$782,U$348)+'СЕТ СН'!$F$13</f>
        <v>0</v>
      </c>
      <c r="V358" s="36">
        <f ca="1">SUMIFS(СВЦЭМ!$K$40:$K$783,СВЦЭМ!$A$40:$A$783,$A358,СВЦЭМ!$B$39:$B$782,V$348)+'СЕТ СН'!$F$13</f>
        <v>0</v>
      </c>
      <c r="W358" s="36">
        <f ca="1">SUMIFS(СВЦЭМ!$K$40:$K$783,СВЦЭМ!$A$40:$A$783,$A358,СВЦЭМ!$B$39:$B$782,W$348)+'СЕТ СН'!$F$13</f>
        <v>0</v>
      </c>
      <c r="X358" s="36">
        <f ca="1">SUMIFS(СВЦЭМ!$K$40:$K$783,СВЦЭМ!$A$40:$A$783,$A358,СВЦЭМ!$B$39:$B$782,X$348)+'СЕТ СН'!$F$13</f>
        <v>0</v>
      </c>
      <c r="Y358" s="36">
        <f ca="1">SUMIFS(СВЦЭМ!$K$40:$K$783,СВЦЭМ!$A$40:$A$783,$A358,СВЦЭМ!$B$39:$B$782,Y$348)+'СЕТ СН'!$F$13</f>
        <v>0</v>
      </c>
    </row>
    <row r="359" spans="1:25" ht="15.75" hidden="1" x14ac:dyDescent="0.2">
      <c r="A359" s="35">
        <f t="shared" si="10"/>
        <v>44603</v>
      </c>
      <c r="B359" s="36">
        <f ca="1">SUMIFS(СВЦЭМ!$K$40:$K$783,СВЦЭМ!$A$40:$A$783,$A359,СВЦЭМ!$B$39:$B$782,B$348)+'СЕТ СН'!$F$13</f>
        <v>0</v>
      </c>
      <c r="C359" s="36">
        <f ca="1">SUMIFS(СВЦЭМ!$K$40:$K$783,СВЦЭМ!$A$40:$A$783,$A359,СВЦЭМ!$B$39:$B$782,C$348)+'СЕТ СН'!$F$13</f>
        <v>0</v>
      </c>
      <c r="D359" s="36">
        <f ca="1">SUMIFS(СВЦЭМ!$K$40:$K$783,СВЦЭМ!$A$40:$A$783,$A359,СВЦЭМ!$B$39:$B$782,D$348)+'СЕТ СН'!$F$13</f>
        <v>0</v>
      </c>
      <c r="E359" s="36">
        <f ca="1">SUMIFS(СВЦЭМ!$K$40:$K$783,СВЦЭМ!$A$40:$A$783,$A359,СВЦЭМ!$B$39:$B$782,E$348)+'СЕТ СН'!$F$13</f>
        <v>0</v>
      </c>
      <c r="F359" s="36">
        <f ca="1">SUMIFS(СВЦЭМ!$K$40:$K$783,СВЦЭМ!$A$40:$A$783,$A359,СВЦЭМ!$B$39:$B$782,F$348)+'СЕТ СН'!$F$13</f>
        <v>0</v>
      </c>
      <c r="G359" s="36">
        <f ca="1">SUMIFS(СВЦЭМ!$K$40:$K$783,СВЦЭМ!$A$40:$A$783,$A359,СВЦЭМ!$B$39:$B$782,G$348)+'СЕТ СН'!$F$13</f>
        <v>0</v>
      </c>
      <c r="H359" s="36">
        <f ca="1">SUMIFS(СВЦЭМ!$K$40:$K$783,СВЦЭМ!$A$40:$A$783,$A359,СВЦЭМ!$B$39:$B$782,H$348)+'СЕТ СН'!$F$13</f>
        <v>0</v>
      </c>
      <c r="I359" s="36">
        <f ca="1">SUMIFS(СВЦЭМ!$K$40:$K$783,СВЦЭМ!$A$40:$A$783,$A359,СВЦЭМ!$B$39:$B$782,I$348)+'СЕТ СН'!$F$13</f>
        <v>0</v>
      </c>
      <c r="J359" s="36">
        <f ca="1">SUMIFS(СВЦЭМ!$K$40:$K$783,СВЦЭМ!$A$40:$A$783,$A359,СВЦЭМ!$B$39:$B$782,J$348)+'СЕТ СН'!$F$13</f>
        <v>0</v>
      </c>
      <c r="K359" s="36">
        <f ca="1">SUMIFS(СВЦЭМ!$K$40:$K$783,СВЦЭМ!$A$40:$A$783,$A359,СВЦЭМ!$B$39:$B$782,K$348)+'СЕТ СН'!$F$13</f>
        <v>0</v>
      </c>
      <c r="L359" s="36">
        <f ca="1">SUMIFS(СВЦЭМ!$K$40:$K$783,СВЦЭМ!$A$40:$A$783,$A359,СВЦЭМ!$B$39:$B$782,L$348)+'СЕТ СН'!$F$13</f>
        <v>0</v>
      </c>
      <c r="M359" s="36">
        <f ca="1">SUMIFS(СВЦЭМ!$K$40:$K$783,СВЦЭМ!$A$40:$A$783,$A359,СВЦЭМ!$B$39:$B$782,M$348)+'СЕТ СН'!$F$13</f>
        <v>0</v>
      </c>
      <c r="N359" s="36">
        <f ca="1">SUMIFS(СВЦЭМ!$K$40:$K$783,СВЦЭМ!$A$40:$A$783,$A359,СВЦЭМ!$B$39:$B$782,N$348)+'СЕТ СН'!$F$13</f>
        <v>0</v>
      </c>
      <c r="O359" s="36">
        <f ca="1">SUMIFS(СВЦЭМ!$K$40:$K$783,СВЦЭМ!$A$40:$A$783,$A359,СВЦЭМ!$B$39:$B$782,O$348)+'СЕТ СН'!$F$13</f>
        <v>0</v>
      </c>
      <c r="P359" s="36">
        <f ca="1">SUMIFS(СВЦЭМ!$K$40:$K$783,СВЦЭМ!$A$40:$A$783,$A359,СВЦЭМ!$B$39:$B$782,P$348)+'СЕТ СН'!$F$13</f>
        <v>0</v>
      </c>
      <c r="Q359" s="36">
        <f ca="1">SUMIFS(СВЦЭМ!$K$40:$K$783,СВЦЭМ!$A$40:$A$783,$A359,СВЦЭМ!$B$39:$B$782,Q$348)+'СЕТ СН'!$F$13</f>
        <v>0</v>
      </c>
      <c r="R359" s="36">
        <f ca="1">SUMIFS(СВЦЭМ!$K$40:$K$783,СВЦЭМ!$A$40:$A$783,$A359,СВЦЭМ!$B$39:$B$782,R$348)+'СЕТ СН'!$F$13</f>
        <v>0</v>
      </c>
      <c r="S359" s="36">
        <f ca="1">SUMIFS(СВЦЭМ!$K$40:$K$783,СВЦЭМ!$A$40:$A$783,$A359,СВЦЭМ!$B$39:$B$782,S$348)+'СЕТ СН'!$F$13</f>
        <v>0</v>
      </c>
      <c r="T359" s="36">
        <f ca="1">SUMIFS(СВЦЭМ!$K$40:$K$783,СВЦЭМ!$A$40:$A$783,$A359,СВЦЭМ!$B$39:$B$782,T$348)+'СЕТ СН'!$F$13</f>
        <v>0</v>
      </c>
      <c r="U359" s="36">
        <f ca="1">SUMIFS(СВЦЭМ!$K$40:$K$783,СВЦЭМ!$A$40:$A$783,$A359,СВЦЭМ!$B$39:$B$782,U$348)+'СЕТ СН'!$F$13</f>
        <v>0</v>
      </c>
      <c r="V359" s="36">
        <f ca="1">SUMIFS(СВЦЭМ!$K$40:$K$783,СВЦЭМ!$A$40:$A$783,$A359,СВЦЭМ!$B$39:$B$782,V$348)+'СЕТ СН'!$F$13</f>
        <v>0</v>
      </c>
      <c r="W359" s="36">
        <f ca="1">SUMIFS(СВЦЭМ!$K$40:$K$783,СВЦЭМ!$A$40:$A$783,$A359,СВЦЭМ!$B$39:$B$782,W$348)+'СЕТ СН'!$F$13</f>
        <v>0</v>
      </c>
      <c r="X359" s="36">
        <f ca="1">SUMIFS(СВЦЭМ!$K$40:$K$783,СВЦЭМ!$A$40:$A$783,$A359,СВЦЭМ!$B$39:$B$782,X$348)+'СЕТ СН'!$F$13</f>
        <v>0</v>
      </c>
      <c r="Y359" s="36">
        <f ca="1">SUMIFS(СВЦЭМ!$K$40:$K$783,СВЦЭМ!$A$40:$A$783,$A359,СВЦЭМ!$B$39:$B$782,Y$348)+'СЕТ СН'!$F$13</f>
        <v>0</v>
      </c>
    </row>
    <row r="360" spans="1:25" ht="15.75" hidden="1" x14ac:dyDescent="0.2">
      <c r="A360" s="35">
        <f t="shared" si="10"/>
        <v>44604</v>
      </c>
      <c r="B360" s="36">
        <f ca="1">SUMIFS(СВЦЭМ!$K$40:$K$783,СВЦЭМ!$A$40:$A$783,$A360,СВЦЭМ!$B$39:$B$782,B$348)+'СЕТ СН'!$F$13</f>
        <v>0</v>
      </c>
      <c r="C360" s="36">
        <f ca="1">SUMIFS(СВЦЭМ!$K$40:$K$783,СВЦЭМ!$A$40:$A$783,$A360,СВЦЭМ!$B$39:$B$782,C$348)+'СЕТ СН'!$F$13</f>
        <v>0</v>
      </c>
      <c r="D360" s="36">
        <f ca="1">SUMIFS(СВЦЭМ!$K$40:$K$783,СВЦЭМ!$A$40:$A$783,$A360,СВЦЭМ!$B$39:$B$782,D$348)+'СЕТ СН'!$F$13</f>
        <v>0</v>
      </c>
      <c r="E360" s="36">
        <f ca="1">SUMIFS(СВЦЭМ!$K$40:$K$783,СВЦЭМ!$A$40:$A$783,$A360,СВЦЭМ!$B$39:$B$782,E$348)+'СЕТ СН'!$F$13</f>
        <v>0</v>
      </c>
      <c r="F360" s="36">
        <f ca="1">SUMIFS(СВЦЭМ!$K$40:$K$783,СВЦЭМ!$A$40:$A$783,$A360,СВЦЭМ!$B$39:$B$782,F$348)+'СЕТ СН'!$F$13</f>
        <v>0</v>
      </c>
      <c r="G360" s="36">
        <f ca="1">SUMIFS(СВЦЭМ!$K$40:$K$783,СВЦЭМ!$A$40:$A$783,$A360,СВЦЭМ!$B$39:$B$782,G$348)+'СЕТ СН'!$F$13</f>
        <v>0</v>
      </c>
      <c r="H360" s="36">
        <f ca="1">SUMIFS(СВЦЭМ!$K$40:$K$783,СВЦЭМ!$A$40:$A$783,$A360,СВЦЭМ!$B$39:$B$782,H$348)+'СЕТ СН'!$F$13</f>
        <v>0</v>
      </c>
      <c r="I360" s="36">
        <f ca="1">SUMIFS(СВЦЭМ!$K$40:$K$783,СВЦЭМ!$A$40:$A$783,$A360,СВЦЭМ!$B$39:$B$782,I$348)+'СЕТ СН'!$F$13</f>
        <v>0</v>
      </c>
      <c r="J360" s="36">
        <f ca="1">SUMIFS(СВЦЭМ!$K$40:$K$783,СВЦЭМ!$A$40:$A$783,$A360,СВЦЭМ!$B$39:$B$782,J$348)+'СЕТ СН'!$F$13</f>
        <v>0</v>
      </c>
      <c r="K360" s="36">
        <f ca="1">SUMIFS(СВЦЭМ!$K$40:$K$783,СВЦЭМ!$A$40:$A$783,$A360,СВЦЭМ!$B$39:$B$782,K$348)+'СЕТ СН'!$F$13</f>
        <v>0</v>
      </c>
      <c r="L360" s="36">
        <f ca="1">SUMIFS(СВЦЭМ!$K$40:$K$783,СВЦЭМ!$A$40:$A$783,$A360,СВЦЭМ!$B$39:$B$782,L$348)+'СЕТ СН'!$F$13</f>
        <v>0</v>
      </c>
      <c r="M360" s="36">
        <f ca="1">SUMIFS(СВЦЭМ!$K$40:$K$783,СВЦЭМ!$A$40:$A$783,$A360,СВЦЭМ!$B$39:$B$782,M$348)+'СЕТ СН'!$F$13</f>
        <v>0</v>
      </c>
      <c r="N360" s="36">
        <f ca="1">SUMIFS(СВЦЭМ!$K$40:$K$783,СВЦЭМ!$A$40:$A$783,$A360,СВЦЭМ!$B$39:$B$782,N$348)+'СЕТ СН'!$F$13</f>
        <v>0</v>
      </c>
      <c r="O360" s="36">
        <f ca="1">SUMIFS(СВЦЭМ!$K$40:$K$783,СВЦЭМ!$A$40:$A$783,$A360,СВЦЭМ!$B$39:$B$782,O$348)+'СЕТ СН'!$F$13</f>
        <v>0</v>
      </c>
      <c r="P360" s="36">
        <f ca="1">SUMIFS(СВЦЭМ!$K$40:$K$783,СВЦЭМ!$A$40:$A$783,$A360,СВЦЭМ!$B$39:$B$782,P$348)+'СЕТ СН'!$F$13</f>
        <v>0</v>
      </c>
      <c r="Q360" s="36">
        <f ca="1">SUMIFS(СВЦЭМ!$K$40:$K$783,СВЦЭМ!$A$40:$A$783,$A360,СВЦЭМ!$B$39:$B$782,Q$348)+'СЕТ СН'!$F$13</f>
        <v>0</v>
      </c>
      <c r="R360" s="36">
        <f ca="1">SUMIFS(СВЦЭМ!$K$40:$K$783,СВЦЭМ!$A$40:$A$783,$A360,СВЦЭМ!$B$39:$B$782,R$348)+'СЕТ СН'!$F$13</f>
        <v>0</v>
      </c>
      <c r="S360" s="36">
        <f ca="1">SUMIFS(СВЦЭМ!$K$40:$K$783,СВЦЭМ!$A$40:$A$783,$A360,СВЦЭМ!$B$39:$B$782,S$348)+'СЕТ СН'!$F$13</f>
        <v>0</v>
      </c>
      <c r="T360" s="36">
        <f ca="1">SUMIFS(СВЦЭМ!$K$40:$K$783,СВЦЭМ!$A$40:$A$783,$A360,СВЦЭМ!$B$39:$B$782,T$348)+'СЕТ СН'!$F$13</f>
        <v>0</v>
      </c>
      <c r="U360" s="36">
        <f ca="1">SUMIFS(СВЦЭМ!$K$40:$K$783,СВЦЭМ!$A$40:$A$783,$A360,СВЦЭМ!$B$39:$B$782,U$348)+'СЕТ СН'!$F$13</f>
        <v>0</v>
      </c>
      <c r="V360" s="36">
        <f ca="1">SUMIFS(СВЦЭМ!$K$40:$K$783,СВЦЭМ!$A$40:$A$783,$A360,СВЦЭМ!$B$39:$B$782,V$348)+'СЕТ СН'!$F$13</f>
        <v>0</v>
      </c>
      <c r="W360" s="36">
        <f ca="1">SUMIFS(СВЦЭМ!$K$40:$K$783,СВЦЭМ!$A$40:$A$783,$A360,СВЦЭМ!$B$39:$B$782,W$348)+'СЕТ СН'!$F$13</f>
        <v>0</v>
      </c>
      <c r="X360" s="36">
        <f ca="1">SUMIFS(СВЦЭМ!$K$40:$K$783,СВЦЭМ!$A$40:$A$783,$A360,СВЦЭМ!$B$39:$B$782,X$348)+'СЕТ СН'!$F$13</f>
        <v>0</v>
      </c>
      <c r="Y360" s="36">
        <f ca="1">SUMIFS(СВЦЭМ!$K$40:$K$783,СВЦЭМ!$A$40:$A$783,$A360,СВЦЭМ!$B$39:$B$782,Y$348)+'СЕТ СН'!$F$13</f>
        <v>0</v>
      </c>
    </row>
    <row r="361" spans="1:25" ht="15.75" hidden="1" x14ac:dyDescent="0.2">
      <c r="A361" s="35">
        <f t="shared" si="10"/>
        <v>44605</v>
      </c>
      <c r="B361" s="36">
        <f ca="1">SUMIFS(СВЦЭМ!$K$40:$K$783,СВЦЭМ!$A$40:$A$783,$A361,СВЦЭМ!$B$39:$B$782,B$348)+'СЕТ СН'!$F$13</f>
        <v>0</v>
      </c>
      <c r="C361" s="36">
        <f ca="1">SUMIFS(СВЦЭМ!$K$40:$K$783,СВЦЭМ!$A$40:$A$783,$A361,СВЦЭМ!$B$39:$B$782,C$348)+'СЕТ СН'!$F$13</f>
        <v>0</v>
      </c>
      <c r="D361" s="36">
        <f ca="1">SUMIFS(СВЦЭМ!$K$40:$K$783,СВЦЭМ!$A$40:$A$783,$A361,СВЦЭМ!$B$39:$B$782,D$348)+'СЕТ СН'!$F$13</f>
        <v>0</v>
      </c>
      <c r="E361" s="36">
        <f ca="1">SUMIFS(СВЦЭМ!$K$40:$K$783,СВЦЭМ!$A$40:$A$783,$A361,СВЦЭМ!$B$39:$B$782,E$348)+'СЕТ СН'!$F$13</f>
        <v>0</v>
      </c>
      <c r="F361" s="36">
        <f ca="1">SUMIFS(СВЦЭМ!$K$40:$K$783,СВЦЭМ!$A$40:$A$783,$A361,СВЦЭМ!$B$39:$B$782,F$348)+'СЕТ СН'!$F$13</f>
        <v>0</v>
      </c>
      <c r="G361" s="36">
        <f ca="1">SUMIFS(СВЦЭМ!$K$40:$K$783,СВЦЭМ!$A$40:$A$783,$A361,СВЦЭМ!$B$39:$B$782,G$348)+'СЕТ СН'!$F$13</f>
        <v>0</v>
      </c>
      <c r="H361" s="36">
        <f ca="1">SUMIFS(СВЦЭМ!$K$40:$K$783,СВЦЭМ!$A$40:$A$783,$A361,СВЦЭМ!$B$39:$B$782,H$348)+'СЕТ СН'!$F$13</f>
        <v>0</v>
      </c>
      <c r="I361" s="36">
        <f ca="1">SUMIFS(СВЦЭМ!$K$40:$K$783,СВЦЭМ!$A$40:$A$783,$A361,СВЦЭМ!$B$39:$B$782,I$348)+'СЕТ СН'!$F$13</f>
        <v>0</v>
      </c>
      <c r="J361" s="36">
        <f ca="1">SUMIFS(СВЦЭМ!$K$40:$K$783,СВЦЭМ!$A$40:$A$783,$A361,СВЦЭМ!$B$39:$B$782,J$348)+'СЕТ СН'!$F$13</f>
        <v>0</v>
      </c>
      <c r="K361" s="36">
        <f ca="1">SUMIFS(СВЦЭМ!$K$40:$K$783,СВЦЭМ!$A$40:$A$783,$A361,СВЦЭМ!$B$39:$B$782,K$348)+'СЕТ СН'!$F$13</f>
        <v>0</v>
      </c>
      <c r="L361" s="36">
        <f ca="1">SUMIFS(СВЦЭМ!$K$40:$K$783,СВЦЭМ!$A$40:$A$783,$A361,СВЦЭМ!$B$39:$B$782,L$348)+'СЕТ СН'!$F$13</f>
        <v>0</v>
      </c>
      <c r="M361" s="36">
        <f ca="1">SUMIFS(СВЦЭМ!$K$40:$K$783,СВЦЭМ!$A$40:$A$783,$A361,СВЦЭМ!$B$39:$B$782,M$348)+'СЕТ СН'!$F$13</f>
        <v>0</v>
      </c>
      <c r="N361" s="36">
        <f ca="1">SUMIFS(СВЦЭМ!$K$40:$K$783,СВЦЭМ!$A$40:$A$783,$A361,СВЦЭМ!$B$39:$B$782,N$348)+'СЕТ СН'!$F$13</f>
        <v>0</v>
      </c>
      <c r="O361" s="36">
        <f ca="1">SUMIFS(СВЦЭМ!$K$40:$K$783,СВЦЭМ!$A$40:$A$783,$A361,СВЦЭМ!$B$39:$B$782,O$348)+'СЕТ СН'!$F$13</f>
        <v>0</v>
      </c>
      <c r="P361" s="36">
        <f ca="1">SUMIFS(СВЦЭМ!$K$40:$K$783,СВЦЭМ!$A$40:$A$783,$A361,СВЦЭМ!$B$39:$B$782,P$348)+'СЕТ СН'!$F$13</f>
        <v>0</v>
      </c>
      <c r="Q361" s="36">
        <f ca="1">SUMIFS(СВЦЭМ!$K$40:$K$783,СВЦЭМ!$A$40:$A$783,$A361,СВЦЭМ!$B$39:$B$782,Q$348)+'СЕТ СН'!$F$13</f>
        <v>0</v>
      </c>
      <c r="R361" s="36">
        <f ca="1">SUMIFS(СВЦЭМ!$K$40:$K$783,СВЦЭМ!$A$40:$A$783,$A361,СВЦЭМ!$B$39:$B$782,R$348)+'СЕТ СН'!$F$13</f>
        <v>0</v>
      </c>
      <c r="S361" s="36">
        <f ca="1">SUMIFS(СВЦЭМ!$K$40:$K$783,СВЦЭМ!$A$40:$A$783,$A361,СВЦЭМ!$B$39:$B$782,S$348)+'СЕТ СН'!$F$13</f>
        <v>0</v>
      </c>
      <c r="T361" s="36">
        <f ca="1">SUMIFS(СВЦЭМ!$K$40:$K$783,СВЦЭМ!$A$40:$A$783,$A361,СВЦЭМ!$B$39:$B$782,T$348)+'СЕТ СН'!$F$13</f>
        <v>0</v>
      </c>
      <c r="U361" s="36">
        <f ca="1">SUMIFS(СВЦЭМ!$K$40:$K$783,СВЦЭМ!$A$40:$A$783,$A361,СВЦЭМ!$B$39:$B$782,U$348)+'СЕТ СН'!$F$13</f>
        <v>0</v>
      </c>
      <c r="V361" s="36">
        <f ca="1">SUMIFS(СВЦЭМ!$K$40:$K$783,СВЦЭМ!$A$40:$A$783,$A361,СВЦЭМ!$B$39:$B$782,V$348)+'СЕТ СН'!$F$13</f>
        <v>0</v>
      </c>
      <c r="W361" s="36">
        <f ca="1">SUMIFS(СВЦЭМ!$K$40:$K$783,СВЦЭМ!$A$40:$A$783,$A361,СВЦЭМ!$B$39:$B$782,W$348)+'СЕТ СН'!$F$13</f>
        <v>0</v>
      </c>
      <c r="X361" s="36">
        <f ca="1">SUMIFS(СВЦЭМ!$K$40:$K$783,СВЦЭМ!$A$40:$A$783,$A361,СВЦЭМ!$B$39:$B$782,X$348)+'СЕТ СН'!$F$13</f>
        <v>0</v>
      </c>
      <c r="Y361" s="36">
        <f ca="1">SUMIFS(СВЦЭМ!$K$40:$K$783,СВЦЭМ!$A$40:$A$783,$A361,СВЦЭМ!$B$39:$B$782,Y$348)+'СЕТ СН'!$F$13</f>
        <v>0</v>
      </c>
    </row>
    <row r="362" spans="1:25" ht="15.75" hidden="1" x14ac:dyDescent="0.2">
      <c r="A362" s="35">
        <f t="shared" si="10"/>
        <v>44606</v>
      </c>
      <c r="B362" s="36">
        <f ca="1">SUMIFS(СВЦЭМ!$K$40:$K$783,СВЦЭМ!$A$40:$A$783,$A362,СВЦЭМ!$B$39:$B$782,B$348)+'СЕТ СН'!$F$13</f>
        <v>0</v>
      </c>
      <c r="C362" s="36">
        <f ca="1">SUMIFS(СВЦЭМ!$K$40:$K$783,СВЦЭМ!$A$40:$A$783,$A362,СВЦЭМ!$B$39:$B$782,C$348)+'СЕТ СН'!$F$13</f>
        <v>0</v>
      </c>
      <c r="D362" s="36">
        <f ca="1">SUMIFS(СВЦЭМ!$K$40:$K$783,СВЦЭМ!$A$40:$A$783,$A362,СВЦЭМ!$B$39:$B$782,D$348)+'СЕТ СН'!$F$13</f>
        <v>0</v>
      </c>
      <c r="E362" s="36">
        <f ca="1">SUMIFS(СВЦЭМ!$K$40:$K$783,СВЦЭМ!$A$40:$A$783,$A362,СВЦЭМ!$B$39:$B$782,E$348)+'СЕТ СН'!$F$13</f>
        <v>0</v>
      </c>
      <c r="F362" s="36">
        <f ca="1">SUMIFS(СВЦЭМ!$K$40:$K$783,СВЦЭМ!$A$40:$A$783,$A362,СВЦЭМ!$B$39:$B$782,F$348)+'СЕТ СН'!$F$13</f>
        <v>0</v>
      </c>
      <c r="G362" s="36">
        <f ca="1">SUMIFS(СВЦЭМ!$K$40:$K$783,СВЦЭМ!$A$40:$A$783,$A362,СВЦЭМ!$B$39:$B$782,G$348)+'СЕТ СН'!$F$13</f>
        <v>0</v>
      </c>
      <c r="H362" s="36">
        <f ca="1">SUMIFS(СВЦЭМ!$K$40:$K$783,СВЦЭМ!$A$40:$A$783,$A362,СВЦЭМ!$B$39:$B$782,H$348)+'СЕТ СН'!$F$13</f>
        <v>0</v>
      </c>
      <c r="I362" s="36">
        <f ca="1">SUMIFS(СВЦЭМ!$K$40:$K$783,СВЦЭМ!$A$40:$A$783,$A362,СВЦЭМ!$B$39:$B$782,I$348)+'СЕТ СН'!$F$13</f>
        <v>0</v>
      </c>
      <c r="J362" s="36">
        <f ca="1">SUMIFS(СВЦЭМ!$K$40:$K$783,СВЦЭМ!$A$40:$A$783,$A362,СВЦЭМ!$B$39:$B$782,J$348)+'СЕТ СН'!$F$13</f>
        <v>0</v>
      </c>
      <c r="K362" s="36">
        <f ca="1">SUMIFS(СВЦЭМ!$K$40:$K$783,СВЦЭМ!$A$40:$A$783,$A362,СВЦЭМ!$B$39:$B$782,K$348)+'СЕТ СН'!$F$13</f>
        <v>0</v>
      </c>
      <c r="L362" s="36">
        <f ca="1">SUMIFS(СВЦЭМ!$K$40:$K$783,СВЦЭМ!$A$40:$A$783,$A362,СВЦЭМ!$B$39:$B$782,L$348)+'СЕТ СН'!$F$13</f>
        <v>0</v>
      </c>
      <c r="M362" s="36">
        <f ca="1">SUMIFS(СВЦЭМ!$K$40:$K$783,СВЦЭМ!$A$40:$A$783,$A362,СВЦЭМ!$B$39:$B$782,M$348)+'СЕТ СН'!$F$13</f>
        <v>0</v>
      </c>
      <c r="N362" s="36">
        <f ca="1">SUMIFS(СВЦЭМ!$K$40:$K$783,СВЦЭМ!$A$40:$A$783,$A362,СВЦЭМ!$B$39:$B$782,N$348)+'СЕТ СН'!$F$13</f>
        <v>0</v>
      </c>
      <c r="O362" s="36">
        <f ca="1">SUMIFS(СВЦЭМ!$K$40:$K$783,СВЦЭМ!$A$40:$A$783,$A362,СВЦЭМ!$B$39:$B$782,O$348)+'СЕТ СН'!$F$13</f>
        <v>0</v>
      </c>
      <c r="P362" s="36">
        <f ca="1">SUMIFS(СВЦЭМ!$K$40:$K$783,СВЦЭМ!$A$40:$A$783,$A362,СВЦЭМ!$B$39:$B$782,P$348)+'СЕТ СН'!$F$13</f>
        <v>0</v>
      </c>
      <c r="Q362" s="36">
        <f ca="1">SUMIFS(СВЦЭМ!$K$40:$K$783,СВЦЭМ!$A$40:$A$783,$A362,СВЦЭМ!$B$39:$B$782,Q$348)+'СЕТ СН'!$F$13</f>
        <v>0</v>
      </c>
      <c r="R362" s="36">
        <f ca="1">SUMIFS(СВЦЭМ!$K$40:$K$783,СВЦЭМ!$A$40:$A$783,$A362,СВЦЭМ!$B$39:$B$782,R$348)+'СЕТ СН'!$F$13</f>
        <v>0</v>
      </c>
      <c r="S362" s="36">
        <f ca="1">SUMIFS(СВЦЭМ!$K$40:$K$783,СВЦЭМ!$A$40:$A$783,$A362,СВЦЭМ!$B$39:$B$782,S$348)+'СЕТ СН'!$F$13</f>
        <v>0</v>
      </c>
      <c r="T362" s="36">
        <f ca="1">SUMIFS(СВЦЭМ!$K$40:$K$783,СВЦЭМ!$A$40:$A$783,$A362,СВЦЭМ!$B$39:$B$782,T$348)+'СЕТ СН'!$F$13</f>
        <v>0</v>
      </c>
      <c r="U362" s="36">
        <f ca="1">SUMIFS(СВЦЭМ!$K$40:$K$783,СВЦЭМ!$A$40:$A$783,$A362,СВЦЭМ!$B$39:$B$782,U$348)+'СЕТ СН'!$F$13</f>
        <v>0</v>
      </c>
      <c r="V362" s="36">
        <f ca="1">SUMIFS(СВЦЭМ!$K$40:$K$783,СВЦЭМ!$A$40:$A$783,$A362,СВЦЭМ!$B$39:$B$782,V$348)+'СЕТ СН'!$F$13</f>
        <v>0</v>
      </c>
      <c r="W362" s="36">
        <f ca="1">SUMIFS(СВЦЭМ!$K$40:$K$783,СВЦЭМ!$A$40:$A$783,$A362,СВЦЭМ!$B$39:$B$782,W$348)+'СЕТ СН'!$F$13</f>
        <v>0</v>
      </c>
      <c r="X362" s="36">
        <f ca="1">SUMIFS(СВЦЭМ!$K$40:$K$783,СВЦЭМ!$A$40:$A$783,$A362,СВЦЭМ!$B$39:$B$782,X$348)+'СЕТ СН'!$F$13</f>
        <v>0</v>
      </c>
      <c r="Y362" s="36">
        <f ca="1">SUMIFS(СВЦЭМ!$K$40:$K$783,СВЦЭМ!$A$40:$A$783,$A362,СВЦЭМ!$B$39:$B$782,Y$348)+'СЕТ СН'!$F$13</f>
        <v>0</v>
      </c>
    </row>
    <row r="363" spans="1:25" ht="15.75" hidden="1" x14ac:dyDescent="0.2">
      <c r="A363" s="35">
        <f t="shared" si="10"/>
        <v>44607</v>
      </c>
      <c r="B363" s="36">
        <f ca="1">SUMIFS(СВЦЭМ!$K$40:$K$783,СВЦЭМ!$A$40:$A$783,$A363,СВЦЭМ!$B$39:$B$782,B$348)+'СЕТ СН'!$F$13</f>
        <v>0</v>
      </c>
      <c r="C363" s="36">
        <f ca="1">SUMIFS(СВЦЭМ!$K$40:$K$783,СВЦЭМ!$A$40:$A$783,$A363,СВЦЭМ!$B$39:$B$782,C$348)+'СЕТ СН'!$F$13</f>
        <v>0</v>
      </c>
      <c r="D363" s="36">
        <f ca="1">SUMIFS(СВЦЭМ!$K$40:$K$783,СВЦЭМ!$A$40:$A$783,$A363,СВЦЭМ!$B$39:$B$782,D$348)+'СЕТ СН'!$F$13</f>
        <v>0</v>
      </c>
      <c r="E363" s="36">
        <f ca="1">SUMIFS(СВЦЭМ!$K$40:$K$783,СВЦЭМ!$A$40:$A$783,$A363,СВЦЭМ!$B$39:$B$782,E$348)+'СЕТ СН'!$F$13</f>
        <v>0</v>
      </c>
      <c r="F363" s="36">
        <f ca="1">SUMIFS(СВЦЭМ!$K$40:$K$783,СВЦЭМ!$A$40:$A$783,$A363,СВЦЭМ!$B$39:$B$782,F$348)+'СЕТ СН'!$F$13</f>
        <v>0</v>
      </c>
      <c r="G363" s="36">
        <f ca="1">SUMIFS(СВЦЭМ!$K$40:$K$783,СВЦЭМ!$A$40:$A$783,$A363,СВЦЭМ!$B$39:$B$782,G$348)+'СЕТ СН'!$F$13</f>
        <v>0</v>
      </c>
      <c r="H363" s="36">
        <f ca="1">SUMIFS(СВЦЭМ!$K$40:$K$783,СВЦЭМ!$A$40:$A$783,$A363,СВЦЭМ!$B$39:$B$782,H$348)+'СЕТ СН'!$F$13</f>
        <v>0</v>
      </c>
      <c r="I363" s="36">
        <f ca="1">SUMIFS(СВЦЭМ!$K$40:$K$783,СВЦЭМ!$A$40:$A$783,$A363,СВЦЭМ!$B$39:$B$782,I$348)+'СЕТ СН'!$F$13</f>
        <v>0</v>
      </c>
      <c r="J363" s="36">
        <f ca="1">SUMIFS(СВЦЭМ!$K$40:$K$783,СВЦЭМ!$A$40:$A$783,$A363,СВЦЭМ!$B$39:$B$782,J$348)+'СЕТ СН'!$F$13</f>
        <v>0</v>
      </c>
      <c r="K363" s="36">
        <f ca="1">SUMIFS(СВЦЭМ!$K$40:$K$783,СВЦЭМ!$A$40:$A$783,$A363,СВЦЭМ!$B$39:$B$782,K$348)+'СЕТ СН'!$F$13</f>
        <v>0</v>
      </c>
      <c r="L363" s="36">
        <f ca="1">SUMIFS(СВЦЭМ!$K$40:$K$783,СВЦЭМ!$A$40:$A$783,$A363,СВЦЭМ!$B$39:$B$782,L$348)+'СЕТ СН'!$F$13</f>
        <v>0</v>
      </c>
      <c r="M363" s="36">
        <f ca="1">SUMIFS(СВЦЭМ!$K$40:$K$783,СВЦЭМ!$A$40:$A$783,$A363,СВЦЭМ!$B$39:$B$782,M$348)+'СЕТ СН'!$F$13</f>
        <v>0</v>
      </c>
      <c r="N363" s="36">
        <f ca="1">SUMIFS(СВЦЭМ!$K$40:$K$783,СВЦЭМ!$A$40:$A$783,$A363,СВЦЭМ!$B$39:$B$782,N$348)+'СЕТ СН'!$F$13</f>
        <v>0</v>
      </c>
      <c r="O363" s="36">
        <f ca="1">SUMIFS(СВЦЭМ!$K$40:$K$783,СВЦЭМ!$A$40:$A$783,$A363,СВЦЭМ!$B$39:$B$782,O$348)+'СЕТ СН'!$F$13</f>
        <v>0</v>
      </c>
      <c r="P363" s="36">
        <f ca="1">SUMIFS(СВЦЭМ!$K$40:$K$783,СВЦЭМ!$A$40:$A$783,$A363,СВЦЭМ!$B$39:$B$782,P$348)+'СЕТ СН'!$F$13</f>
        <v>0</v>
      </c>
      <c r="Q363" s="36">
        <f ca="1">SUMIFS(СВЦЭМ!$K$40:$K$783,СВЦЭМ!$A$40:$A$783,$A363,СВЦЭМ!$B$39:$B$782,Q$348)+'СЕТ СН'!$F$13</f>
        <v>0</v>
      </c>
      <c r="R363" s="36">
        <f ca="1">SUMIFS(СВЦЭМ!$K$40:$K$783,СВЦЭМ!$A$40:$A$783,$A363,СВЦЭМ!$B$39:$B$782,R$348)+'СЕТ СН'!$F$13</f>
        <v>0</v>
      </c>
      <c r="S363" s="36">
        <f ca="1">SUMIFS(СВЦЭМ!$K$40:$K$783,СВЦЭМ!$A$40:$A$783,$A363,СВЦЭМ!$B$39:$B$782,S$348)+'СЕТ СН'!$F$13</f>
        <v>0</v>
      </c>
      <c r="T363" s="36">
        <f ca="1">SUMIFS(СВЦЭМ!$K$40:$K$783,СВЦЭМ!$A$40:$A$783,$A363,СВЦЭМ!$B$39:$B$782,T$348)+'СЕТ СН'!$F$13</f>
        <v>0</v>
      </c>
      <c r="U363" s="36">
        <f ca="1">SUMIFS(СВЦЭМ!$K$40:$K$783,СВЦЭМ!$A$40:$A$783,$A363,СВЦЭМ!$B$39:$B$782,U$348)+'СЕТ СН'!$F$13</f>
        <v>0</v>
      </c>
      <c r="V363" s="36">
        <f ca="1">SUMIFS(СВЦЭМ!$K$40:$K$783,СВЦЭМ!$A$40:$A$783,$A363,СВЦЭМ!$B$39:$B$782,V$348)+'СЕТ СН'!$F$13</f>
        <v>0</v>
      </c>
      <c r="W363" s="36">
        <f ca="1">SUMIFS(СВЦЭМ!$K$40:$K$783,СВЦЭМ!$A$40:$A$783,$A363,СВЦЭМ!$B$39:$B$782,W$348)+'СЕТ СН'!$F$13</f>
        <v>0</v>
      </c>
      <c r="X363" s="36">
        <f ca="1">SUMIFS(СВЦЭМ!$K$40:$K$783,СВЦЭМ!$A$40:$A$783,$A363,СВЦЭМ!$B$39:$B$782,X$348)+'СЕТ СН'!$F$13</f>
        <v>0</v>
      </c>
      <c r="Y363" s="36">
        <f ca="1">SUMIFS(СВЦЭМ!$K$40:$K$783,СВЦЭМ!$A$40:$A$783,$A363,СВЦЭМ!$B$39:$B$782,Y$348)+'СЕТ СН'!$F$13</f>
        <v>0</v>
      </c>
    </row>
    <row r="364" spans="1:25" ht="15.75" hidden="1" x14ac:dyDescent="0.2">
      <c r="A364" s="35">
        <f t="shared" si="10"/>
        <v>44608</v>
      </c>
      <c r="B364" s="36">
        <f ca="1">SUMIFS(СВЦЭМ!$K$40:$K$783,СВЦЭМ!$A$40:$A$783,$A364,СВЦЭМ!$B$39:$B$782,B$348)+'СЕТ СН'!$F$13</f>
        <v>0</v>
      </c>
      <c r="C364" s="36">
        <f ca="1">SUMIFS(СВЦЭМ!$K$40:$K$783,СВЦЭМ!$A$40:$A$783,$A364,СВЦЭМ!$B$39:$B$782,C$348)+'СЕТ СН'!$F$13</f>
        <v>0</v>
      </c>
      <c r="D364" s="36">
        <f ca="1">SUMIFS(СВЦЭМ!$K$40:$K$783,СВЦЭМ!$A$40:$A$783,$A364,СВЦЭМ!$B$39:$B$782,D$348)+'СЕТ СН'!$F$13</f>
        <v>0</v>
      </c>
      <c r="E364" s="36">
        <f ca="1">SUMIFS(СВЦЭМ!$K$40:$K$783,СВЦЭМ!$A$40:$A$783,$A364,СВЦЭМ!$B$39:$B$782,E$348)+'СЕТ СН'!$F$13</f>
        <v>0</v>
      </c>
      <c r="F364" s="36">
        <f ca="1">SUMIFS(СВЦЭМ!$K$40:$K$783,СВЦЭМ!$A$40:$A$783,$A364,СВЦЭМ!$B$39:$B$782,F$348)+'СЕТ СН'!$F$13</f>
        <v>0</v>
      </c>
      <c r="G364" s="36">
        <f ca="1">SUMIFS(СВЦЭМ!$K$40:$K$783,СВЦЭМ!$A$40:$A$783,$A364,СВЦЭМ!$B$39:$B$782,G$348)+'СЕТ СН'!$F$13</f>
        <v>0</v>
      </c>
      <c r="H364" s="36">
        <f ca="1">SUMIFS(СВЦЭМ!$K$40:$K$783,СВЦЭМ!$A$40:$A$783,$A364,СВЦЭМ!$B$39:$B$782,H$348)+'СЕТ СН'!$F$13</f>
        <v>0</v>
      </c>
      <c r="I364" s="36">
        <f ca="1">SUMIFS(СВЦЭМ!$K$40:$K$783,СВЦЭМ!$A$40:$A$783,$A364,СВЦЭМ!$B$39:$B$782,I$348)+'СЕТ СН'!$F$13</f>
        <v>0</v>
      </c>
      <c r="J364" s="36">
        <f ca="1">SUMIFS(СВЦЭМ!$K$40:$K$783,СВЦЭМ!$A$40:$A$783,$A364,СВЦЭМ!$B$39:$B$782,J$348)+'СЕТ СН'!$F$13</f>
        <v>0</v>
      </c>
      <c r="K364" s="36">
        <f ca="1">SUMIFS(СВЦЭМ!$K$40:$K$783,СВЦЭМ!$A$40:$A$783,$A364,СВЦЭМ!$B$39:$B$782,K$348)+'СЕТ СН'!$F$13</f>
        <v>0</v>
      </c>
      <c r="L364" s="36">
        <f ca="1">SUMIFS(СВЦЭМ!$K$40:$K$783,СВЦЭМ!$A$40:$A$783,$A364,СВЦЭМ!$B$39:$B$782,L$348)+'СЕТ СН'!$F$13</f>
        <v>0</v>
      </c>
      <c r="M364" s="36">
        <f ca="1">SUMIFS(СВЦЭМ!$K$40:$K$783,СВЦЭМ!$A$40:$A$783,$A364,СВЦЭМ!$B$39:$B$782,M$348)+'СЕТ СН'!$F$13</f>
        <v>0</v>
      </c>
      <c r="N364" s="36">
        <f ca="1">SUMIFS(СВЦЭМ!$K$40:$K$783,СВЦЭМ!$A$40:$A$783,$A364,СВЦЭМ!$B$39:$B$782,N$348)+'СЕТ СН'!$F$13</f>
        <v>0</v>
      </c>
      <c r="O364" s="36">
        <f ca="1">SUMIFS(СВЦЭМ!$K$40:$K$783,СВЦЭМ!$A$40:$A$783,$A364,СВЦЭМ!$B$39:$B$782,O$348)+'СЕТ СН'!$F$13</f>
        <v>0</v>
      </c>
      <c r="P364" s="36">
        <f ca="1">SUMIFS(СВЦЭМ!$K$40:$K$783,СВЦЭМ!$A$40:$A$783,$A364,СВЦЭМ!$B$39:$B$782,P$348)+'СЕТ СН'!$F$13</f>
        <v>0</v>
      </c>
      <c r="Q364" s="36">
        <f ca="1">SUMIFS(СВЦЭМ!$K$40:$K$783,СВЦЭМ!$A$40:$A$783,$A364,СВЦЭМ!$B$39:$B$782,Q$348)+'СЕТ СН'!$F$13</f>
        <v>0</v>
      </c>
      <c r="R364" s="36">
        <f ca="1">SUMIFS(СВЦЭМ!$K$40:$K$783,СВЦЭМ!$A$40:$A$783,$A364,СВЦЭМ!$B$39:$B$782,R$348)+'СЕТ СН'!$F$13</f>
        <v>0</v>
      </c>
      <c r="S364" s="36">
        <f ca="1">SUMIFS(СВЦЭМ!$K$40:$K$783,СВЦЭМ!$A$40:$A$783,$A364,СВЦЭМ!$B$39:$B$782,S$348)+'СЕТ СН'!$F$13</f>
        <v>0</v>
      </c>
      <c r="T364" s="36">
        <f ca="1">SUMIFS(СВЦЭМ!$K$40:$K$783,СВЦЭМ!$A$40:$A$783,$A364,СВЦЭМ!$B$39:$B$782,T$348)+'СЕТ СН'!$F$13</f>
        <v>0</v>
      </c>
      <c r="U364" s="36">
        <f ca="1">SUMIFS(СВЦЭМ!$K$40:$K$783,СВЦЭМ!$A$40:$A$783,$A364,СВЦЭМ!$B$39:$B$782,U$348)+'СЕТ СН'!$F$13</f>
        <v>0</v>
      </c>
      <c r="V364" s="36">
        <f ca="1">SUMIFS(СВЦЭМ!$K$40:$K$783,СВЦЭМ!$A$40:$A$783,$A364,СВЦЭМ!$B$39:$B$782,V$348)+'СЕТ СН'!$F$13</f>
        <v>0</v>
      </c>
      <c r="W364" s="36">
        <f ca="1">SUMIFS(СВЦЭМ!$K$40:$K$783,СВЦЭМ!$A$40:$A$783,$A364,СВЦЭМ!$B$39:$B$782,W$348)+'СЕТ СН'!$F$13</f>
        <v>0</v>
      </c>
      <c r="X364" s="36">
        <f ca="1">SUMIFS(СВЦЭМ!$K$40:$K$783,СВЦЭМ!$A$40:$A$783,$A364,СВЦЭМ!$B$39:$B$782,X$348)+'СЕТ СН'!$F$13</f>
        <v>0</v>
      </c>
      <c r="Y364" s="36">
        <f ca="1">SUMIFS(СВЦЭМ!$K$40:$K$783,СВЦЭМ!$A$40:$A$783,$A364,СВЦЭМ!$B$39:$B$782,Y$348)+'СЕТ СН'!$F$13</f>
        <v>0</v>
      </c>
    </row>
    <row r="365" spans="1:25" ht="15.75" hidden="1" x14ac:dyDescent="0.2">
      <c r="A365" s="35">
        <f t="shared" si="10"/>
        <v>44609</v>
      </c>
      <c r="B365" s="36">
        <f ca="1">SUMIFS(СВЦЭМ!$K$40:$K$783,СВЦЭМ!$A$40:$A$783,$A365,СВЦЭМ!$B$39:$B$782,B$348)+'СЕТ СН'!$F$13</f>
        <v>0</v>
      </c>
      <c r="C365" s="36">
        <f ca="1">SUMIFS(СВЦЭМ!$K$40:$K$783,СВЦЭМ!$A$40:$A$783,$A365,СВЦЭМ!$B$39:$B$782,C$348)+'СЕТ СН'!$F$13</f>
        <v>0</v>
      </c>
      <c r="D365" s="36">
        <f ca="1">SUMIFS(СВЦЭМ!$K$40:$K$783,СВЦЭМ!$A$40:$A$783,$A365,СВЦЭМ!$B$39:$B$782,D$348)+'СЕТ СН'!$F$13</f>
        <v>0</v>
      </c>
      <c r="E365" s="36">
        <f ca="1">SUMIFS(СВЦЭМ!$K$40:$K$783,СВЦЭМ!$A$40:$A$783,$A365,СВЦЭМ!$B$39:$B$782,E$348)+'СЕТ СН'!$F$13</f>
        <v>0</v>
      </c>
      <c r="F365" s="36">
        <f ca="1">SUMIFS(СВЦЭМ!$K$40:$K$783,СВЦЭМ!$A$40:$A$783,$A365,СВЦЭМ!$B$39:$B$782,F$348)+'СЕТ СН'!$F$13</f>
        <v>0</v>
      </c>
      <c r="G365" s="36">
        <f ca="1">SUMIFS(СВЦЭМ!$K$40:$K$783,СВЦЭМ!$A$40:$A$783,$A365,СВЦЭМ!$B$39:$B$782,G$348)+'СЕТ СН'!$F$13</f>
        <v>0</v>
      </c>
      <c r="H365" s="36">
        <f ca="1">SUMIFS(СВЦЭМ!$K$40:$K$783,СВЦЭМ!$A$40:$A$783,$A365,СВЦЭМ!$B$39:$B$782,H$348)+'СЕТ СН'!$F$13</f>
        <v>0</v>
      </c>
      <c r="I365" s="36">
        <f ca="1">SUMIFS(СВЦЭМ!$K$40:$K$783,СВЦЭМ!$A$40:$A$783,$A365,СВЦЭМ!$B$39:$B$782,I$348)+'СЕТ СН'!$F$13</f>
        <v>0</v>
      </c>
      <c r="J365" s="36">
        <f ca="1">SUMIFS(СВЦЭМ!$K$40:$K$783,СВЦЭМ!$A$40:$A$783,$A365,СВЦЭМ!$B$39:$B$782,J$348)+'СЕТ СН'!$F$13</f>
        <v>0</v>
      </c>
      <c r="K365" s="36">
        <f ca="1">SUMIFS(СВЦЭМ!$K$40:$K$783,СВЦЭМ!$A$40:$A$783,$A365,СВЦЭМ!$B$39:$B$782,K$348)+'СЕТ СН'!$F$13</f>
        <v>0</v>
      </c>
      <c r="L365" s="36">
        <f ca="1">SUMIFS(СВЦЭМ!$K$40:$K$783,СВЦЭМ!$A$40:$A$783,$A365,СВЦЭМ!$B$39:$B$782,L$348)+'СЕТ СН'!$F$13</f>
        <v>0</v>
      </c>
      <c r="M365" s="36">
        <f ca="1">SUMIFS(СВЦЭМ!$K$40:$K$783,СВЦЭМ!$A$40:$A$783,$A365,СВЦЭМ!$B$39:$B$782,M$348)+'СЕТ СН'!$F$13</f>
        <v>0</v>
      </c>
      <c r="N365" s="36">
        <f ca="1">SUMIFS(СВЦЭМ!$K$40:$K$783,СВЦЭМ!$A$40:$A$783,$A365,СВЦЭМ!$B$39:$B$782,N$348)+'СЕТ СН'!$F$13</f>
        <v>0</v>
      </c>
      <c r="O365" s="36">
        <f ca="1">SUMIFS(СВЦЭМ!$K$40:$K$783,СВЦЭМ!$A$40:$A$783,$A365,СВЦЭМ!$B$39:$B$782,O$348)+'СЕТ СН'!$F$13</f>
        <v>0</v>
      </c>
      <c r="P365" s="36">
        <f ca="1">SUMIFS(СВЦЭМ!$K$40:$K$783,СВЦЭМ!$A$40:$A$783,$A365,СВЦЭМ!$B$39:$B$782,P$348)+'СЕТ СН'!$F$13</f>
        <v>0</v>
      </c>
      <c r="Q365" s="36">
        <f ca="1">SUMIFS(СВЦЭМ!$K$40:$K$783,СВЦЭМ!$A$40:$A$783,$A365,СВЦЭМ!$B$39:$B$782,Q$348)+'СЕТ СН'!$F$13</f>
        <v>0</v>
      </c>
      <c r="R365" s="36">
        <f ca="1">SUMIFS(СВЦЭМ!$K$40:$K$783,СВЦЭМ!$A$40:$A$783,$A365,СВЦЭМ!$B$39:$B$782,R$348)+'СЕТ СН'!$F$13</f>
        <v>0</v>
      </c>
      <c r="S365" s="36">
        <f ca="1">SUMIFS(СВЦЭМ!$K$40:$K$783,СВЦЭМ!$A$40:$A$783,$A365,СВЦЭМ!$B$39:$B$782,S$348)+'СЕТ СН'!$F$13</f>
        <v>0</v>
      </c>
      <c r="T365" s="36">
        <f ca="1">SUMIFS(СВЦЭМ!$K$40:$K$783,СВЦЭМ!$A$40:$A$783,$A365,СВЦЭМ!$B$39:$B$782,T$348)+'СЕТ СН'!$F$13</f>
        <v>0</v>
      </c>
      <c r="U365" s="36">
        <f ca="1">SUMIFS(СВЦЭМ!$K$40:$K$783,СВЦЭМ!$A$40:$A$783,$A365,СВЦЭМ!$B$39:$B$782,U$348)+'СЕТ СН'!$F$13</f>
        <v>0</v>
      </c>
      <c r="V365" s="36">
        <f ca="1">SUMIFS(СВЦЭМ!$K$40:$K$783,СВЦЭМ!$A$40:$A$783,$A365,СВЦЭМ!$B$39:$B$782,V$348)+'СЕТ СН'!$F$13</f>
        <v>0</v>
      </c>
      <c r="W365" s="36">
        <f ca="1">SUMIFS(СВЦЭМ!$K$40:$K$783,СВЦЭМ!$A$40:$A$783,$A365,СВЦЭМ!$B$39:$B$782,W$348)+'СЕТ СН'!$F$13</f>
        <v>0</v>
      </c>
      <c r="X365" s="36">
        <f ca="1">SUMIFS(СВЦЭМ!$K$40:$K$783,СВЦЭМ!$A$40:$A$783,$A365,СВЦЭМ!$B$39:$B$782,X$348)+'СЕТ СН'!$F$13</f>
        <v>0</v>
      </c>
      <c r="Y365" s="36">
        <f ca="1">SUMIFS(СВЦЭМ!$K$40:$K$783,СВЦЭМ!$A$40:$A$783,$A365,СВЦЭМ!$B$39:$B$782,Y$348)+'СЕТ СН'!$F$13</f>
        <v>0</v>
      </c>
    </row>
    <row r="366" spans="1:25" ht="15.75" hidden="1" x14ac:dyDescent="0.2">
      <c r="A366" s="35">
        <f t="shared" si="10"/>
        <v>44610</v>
      </c>
      <c r="B366" s="36">
        <f ca="1">SUMIFS(СВЦЭМ!$K$40:$K$783,СВЦЭМ!$A$40:$A$783,$A366,СВЦЭМ!$B$39:$B$782,B$348)+'СЕТ СН'!$F$13</f>
        <v>0</v>
      </c>
      <c r="C366" s="36">
        <f ca="1">SUMIFS(СВЦЭМ!$K$40:$K$783,СВЦЭМ!$A$40:$A$783,$A366,СВЦЭМ!$B$39:$B$782,C$348)+'СЕТ СН'!$F$13</f>
        <v>0</v>
      </c>
      <c r="D366" s="36">
        <f ca="1">SUMIFS(СВЦЭМ!$K$40:$K$783,СВЦЭМ!$A$40:$A$783,$A366,СВЦЭМ!$B$39:$B$782,D$348)+'СЕТ СН'!$F$13</f>
        <v>0</v>
      </c>
      <c r="E366" s="36">
        <f ca="1">SUMIFS(СВЦЭМ!$K$40:$K$783,СВЦЭМ!$A$40:$A$783,$A366,СВЦЭМ!$B$39:$B$782,E$348)+'СЕТ СН'!$F$13</f>
        <v>0</v>
      </c>
      <c r="F366" s="36">
        <f ca="1">SUMIFS(СВЦЭМ!$K$40:$K$783,СВЦЭМ!$A$40:$A$783,$A366,СВЦЭМ!$B$39:$B$782,F$348)+'СЕТ СН'!$F$13</f>
        <v>0</v>
      </c>
      <c r="G366" s="36">
        <f ca="1">SUMIFS(СВЦЭМ!$K$40:$K$783,СВЦЭМ!$A$40:$A$783,$A366,СВЦЭМ!$B$39:$B$782,G$348)+'СЕТ СН'!$F$13</f>
        <v>0</v>
      </c>
      <c r="H366" s="36">
        <f ca="1">SUMIFS(СВЦЭМ!$K$40:$K$783,СВЦЭМ!$A$40:$A$783,$A366,СВЦЭМ!$B$39:$B$782,H$348)+'СЕТ СН'!$F$13</f>
        <v>0</v>
      </c>
      <c r="I366" s="36">
        <f ca="1">SUMIFS(СВЦЭМ!$K$40:$K$783,СВЦЭМ!$A$40:$A$783,$A366,СВЦЭМ!$B$39:$B$782,I$348)+'СЕТ СН'!$F$13</f>
        <v>0</v>
      </c>
      <c r="J366" s="36">
        <f ca="1">SUMIFS(СВЦЭМ!$K$40:$K$783,СВЦЭМ!$A$40:$A$783,$A366,СВЦЭМ!$B$39:$B$782,J$348)+'СЕТ СН'!$F$13</f>
        <v>0</v>
      </c>
      <c r="K366" s="36">
        <f ca="1">SUMIFS(СВЦЭМ!$K$40:$K$783,СВЦЭМ!$A$40:$A$783,$A366,СВЦЭМ!$B$39:$B$782,K$348)+'СЕТ СН'!$F$13</f>
        <v>0</v>
      </c>
      <c r="L366" s="36">
        <f ca="1">SUMIFS(СВЦЭМ!$K$40:$K$783,СВЦЭМ!$A$40:$A$783,$A366,СВЦЭМ!$B$39:$B$782,L$348)+'СЕТ СН'!$F$13</f>
        <v>0</v>
      </c>
      <c r="M366" s="36">
        <f ca="1">SUMIFS(СВЦЭМ!$K$40:$K$783,СВЦЭМ!$A$40:$A$783,$A366,СВЦЭМ!$B$39:$B$782,M$348)+'СЕТ СН'!$F$13</f>
        <v>0</v>
      </c>
      <c r="N366" s="36">
        <f ca="1">SUMIFS(СВЦЭМ!$K$40:$K$783,СВЦЭМ!$A$40:$A$783,$A366,СВЦЭМ!$B$39:$B$782,N$348)+'СЕТ СН'!$F$13</f>
        <v>0</v>
      </c>
      <c r="O366" s="36">
        <f ca="1">SUMIFS(СВЦЭМ!$K$40:$K$783,СВЦЭМ!$A$40:$A$783,$A366,СВЦЭМ!$B$39:$B$782,O$348)+'СЕТ СН'!$F$13</f>
        <v>0</v>
      </c>
      <c r="P366" s="36">
        <f ca="1">SUMIFS(СВЦЭМ!$K$40:$K$783,СВЦЭМ!$A$40:$A$783,$A366,СВЦЭМ!$B$39:$B$782,P$348)+'СЕТ СН'!$F$13</f>
        <v>0</v>
      </c>
      <c r="Q366" s="36">
        <f ca="1">SUMIFS(СВЦЭМ!$K$40:$K$783,СВЦЭМ!$A$40:$A$783,$A366,СВЦЭМ!$B$39:$B$782,Q$348)+'СЕТ СН'!$F$13</f>
        <v>0</v>
      </c>
      <c r="R366" s="36">
        <f ca="1">SUMIFS(СВЦЭМ!$K$40:$K$783,СВЦЭМ!$A$40:$A$783,$A366,СВЦЭМ!$B$39:$B$782,R$348)+'СЕТ СН'!$F$13</f>
        <v>0</v>
      </c>
      <c r="S366" s="36">
        <f ca="1">SUMIFS(СВЦЭМ!$K$40:$K$783,СВЦЭМ!$A$40:$A$783,$A366,СВЦЭМ!$B$39:$B$782,S$348)+'СЕТ СН'!$F$13</f>
        <v>0</v>
      </c>
      <c r="T366" s="36">
        <f ca="1">SUMIFS(СВЦЭМ!$K$40:$K$783,СВЦЭМ!$A$40:$A$783,$A366,СВЦЭМ!$B$39:$B$782,T$348)+'СЕТ СН'!$F$13</f>
        <v>0</v>
      </c>
      <c r="U366" s="36">
        <f ca="1">SUMIFS(СВЦЭМ!$K$40:$K$783,СВЦЭМ!$A$40:$A$783,$A366,СВЦЭМ!$B$39:$B$782,U$348)+'СЕТ СН'!$F$13</f>
        <v>0</v>
      </c>
      <c r="V366" s="36">
        <f ca="1">SUMIFS(СВЦЭМ!$K$40:$K$783,СВЦЭМ!$A$40:$A$783,$A366,СВЦЭМ!$B$39:$B$782,V$348)+'СЕТ СН'!$F$13</f>
        <v>0</v>
      </c>
      <c r="W366" s="36">
        <f ca="1">SUMIFS(СВЦЭМ!$K$40:$K$783,СВЦЭМ!$A$40:$A$783,$A366,СВЦЭМ!$B$39:$B$782,W$348)+'СЕТ СН'!$F$13</f>
        <v>0</v>
      </c>
      <c r="X366" s="36">
        <f ca="1">SUMIFS(СВЦЭМ!$K$40:$K$783,СВЦЭМ!$A$40:$A$783,$A366,СВЦЭМ!$B$39:$B$782,X$348)+'СЕТ СН'!$F$13</f>
        <v>0</v>
      </c>
      <c r="Y366" s="36">
        <f ca="1">SUMIFS(СВЦЭМ!$K$40:$K$783,СВЦЭМ!$A$40:$A$783,$A366,СВЦЭМ!$B$39:$B$782,Y$348)+'СЕТ СН'!$F$13</f>
        <v>0</v>
      </c>
    </row>
    <row r="367" spans="1:25" ht="15.75" hidden="1" x14ac:dyDescent="0.2">
      <c r="A367" s="35">
        <f t="shared" si="10"/>
        <v>44611</v>
      </c>
      <c r="B367" s="36">
        <f ca="1">SUMIFS(СВЦЭМ!$K$40:$K$783,СВЦЭМ!$A$40:$A$783,$A367,СВЦЭМ!$B$39:$B$782,B$348)+'СЕТ СН'!$F$13</f>
        <v>0</v>
      </c>
      <c r="C367" s="36">
        <f ca="1">SUMIFS(СВЦЭМ!$K$40:$K$783,СВЦЭМ!$A$40:$A$783,$A367,СВЦЭМ!$B$39:$B$782,C$348)+'СЕТ СН'!$F$13</f>
        <v>0</v>
      </c>
      <c r="D367" s="36">
        <f ca="1">SUMIFS(СВЦЭМ!$K$40:$K$783,СВЦЭМ!$A$40:$A$783,$A367,СВЦЭМ!$B$39:$B$782,D$348)+'СЕТ СН'!$F$13</f>
        <v>0</v>
      </c>
      <c r="E367" s="36">
        <f ca="1">SUMIFS(СВЦЭМ!$K$40:$K$783,СВЦЭМ!$A$40:$A$783,$A367,СВЦЭМ!$B$39:$B$782,E$348)+'СЕТ СН'!$F$13</f>
        <v>0</v>
      </c>
      <c r="F367" s="36">
        <f ca="1">SUMIFS(СВЦЭМ!$K$40:$K$783,СВЦЭМ!$A$40:$A$783,$A367,СВЦЭМ!$B$39:$B$782,F$348)+'СЕТ СН'!$F$13</f>
        <v>0</v>
      </c>
      <c r="G367" s="36">
        <f ca="1">SUMIFS(СВЦЭМ!$K$40:$K$783,СВЦЭМ!$A$40:$A$783,$A367,СВЦЭМ!$B$39:$B$782,G$348)+'СЕТ СН'!$F$13</f>
        <v>0</v>
      </c>
      <c r="H367" s="36">
        <f ca="1">SUMIFS(СВЦЭМ!$K$40:$K$783,СВЦЭМ!$A$40:$A$783,$A367,СВЦЭМ!$B$39:$B$782,H$348)+'СЕТ СН'!$F$13</f>
        <v>0</v>
      </c>
      <c r="I367" s="36">
        <f ca="1">SUMIFS(СВЦЭМ!$K$40:$K$783,СВЦЭМ!$A$40:$A$783,$A367,СВЦЭМ!$B$39:$B$782,I$348)+'СЕТ СН'!$F$13</f>
        <v>0</v>
      </c>
      <c r="J367" s="36">
        <f ca="1">SUMIFS(СВЦЭМ!$K$40:$K$783,СВЦЭМ!$A$40:$A$783,$A367,СВЦЭМ!$B$39:$B$782,J$348)+'СЕТ СН'!$F$13</f>
        <v>0</v>
      </c>
      <c r="K367" s="36">
        <f ca="1">SUMIFS(СВЦЭМ!$K$40:$K$783,СВЦЭМ!$A$40:$A$783,$A367,СВЦЭМ!$B$39:$B$782,K$348)+'СЕТ СН'!$F$13</f>
        <v>0</v>
      </c>
      <c r="L367" s="36">
        <f ca="1">SUMIFS(СВЦЭМ!$K$40:$K$783,СВЦЭМ!$A$40:$A$783,$A367,СВЦЭМ!$B$39:$B$782,L$348)+'СЕТ СН'!$F$13</f>
        <v>0</v>
      </c>
      <c r="M367" s="36">
        <f ca="1">SUMIFS(СВЦЭМ!$K$40:$K$783,СВЦЭМ!$A$40:$A$783,$A367,СВЦЭМ!$B$39:$B$782,M$348)+'СЕТ СН'!$F$13</f>
        <v>0</v>
      </c>
      <c r="N367" s="36">
        <f ca="1">SUMIFS(СВЦЭМ!$K$40:$K$783,СВЦЭМ!$A$40:$A$783,$A367,СВЦЭМ!$B$39:$B$782,N$348)+'СЕТ СН'!$F$13</f>
        <v>0</v>
      </c>
      <c r="O367" s="36">
        <f ca="1">SUMIFS(СВЦЭМ!$K$40:$K$783,СВЦЭМ!$A$40:$A$783,$A367,СВЦЭМ!$B$39:$B$782,O$348)+'СЕТ СН'!$F$13</f>
        <v>0</v>
      </c>
      <c r="P367" s="36">
        <f ca="1">SUMIFS(СВЦЭМ!$K$40:$K$783,СВЦЭМ!$A$40:$A$783,$A367,СВЦЭМ!$B$39:$B$782,P$348)+'СЕТ СН'!$F$13</f>
        <v>0</v>
      </c>
      <c r="Q367" s="36">
        <f ca="1">SUMIFS(СВЦЭМ!$K$40:$K$783,СВЦЭМ!$A$40:$A$783,$A367,СВЦЭМ!$B$39:$B$782,Q$348)+'СЕТ СН'!$F$13</f>
        <v>0</v>
      </c>
      <c r="R367" s="36">
        <f ca="1">SUMIFS(СВЦЭМ!$K$40:$K$783,СВЦЭМ!$A$40:$A$783,$A367,СВЦЭМ!$B$39:$B$782,R$348)+'СЕТ СН'!$F$13</f>
        <v>0</v>
      </c>
      <c r="S367" s="36">
        <f ca="1">SUMIFS(СВЦЭМ!$K$40:$K$783,СВЦЭМ!$A$40:$A$783,$A367,СВЦЭМ!$B$39:$B$782,S$348)+'СЕТ СН'!$F$13</f>
        <v>0</v>
      </c>
      <c r="T367" s="36">
        <f ca="1">SUMIFS(СВЦЭМ!$K$40:$K$783,СВЦЭМ!$A$40:$A$783,$A367,СВЦЭМ!$B$39:$B$782,T$348)+'СЕТ СН'!$F$13</f>
        <v>0</v>
      </c>
      <c r="U367" s="36">
        <f ca="1">SUMIFS(СВЦЭМ!$K$40:$K$783,СВЦЭМ!$A$40:$A$783,$A367,СВЦЭМ!$B$39:$B$782,U$348)+'СЕТ СН'!$F$13</f>
        <v>0</v>
      </c>
      <c r="V367" s="36">
        <f ca="1">SUMIFS(СВЦЭМ!$K$40:$K$783,СВЦЭМ!$A$40:$A$783,$A367,СВЦЭМ!$B$39:$B$782,V$348)+'СЕТ СН'!$F$13</f>
        <v>0</v>
      </c>
      <c r="W367" s="36">
        <f ca="1">SUMIFS(СВЦЭМ!$K$40:$K$783,СВЦЭМ!$A$40:$A$783,$A367,СВЦЭМ!$B$39:$B$782,W$348)+'СЕТ СН'!$F$13</f>
        <v>0</v>
      </c>
      <c r="X367" s="36">
        <f ca="1">SUMIFS(СВЦЭМ!$K$40:$K$783,СВЦЭМ!$A$40:$A$783,$A367,СВЦЭМ!$B$39:$B$782,X$348)+'СЕТ СН'!$F$13</f>
        <v>0</v>
      </c>
      <c r="Y367" s="36">
        <f ca="1">SUMIFS(СВЦЭМ!$K$40:$K$783,СВЦЭМ!$A$40:$A$783,$A367,СВЦЭМ!$B$39:$B$782,Y$348)+'СЕТ СН'!$F$13</f>
        <v>0</v>
      </c>
    </row>
    <row r="368" spans="1:25" ht="15.75" hidden="1" x14ac:dyDescent="0.2">
      <c r="A368" s="35">
        <f t="shared" si="10"/>
        <v>44612</v>
      </c>
      <c r="B368" s="36">
        <f ca="1">SUMIFS(СВЦЭМ!$K$40:$K$783,СВЦЭМ!$A$40:$A$783,$A368,СВЦЭМ!$B$39:$B$782,B$348)+'СЕТ СН'!$F$13</f>
        <v>0</v>
      </c>
      <c r="C368" s="36">
        <f ca="1">SUMIFS(СВЦЭМ!$K$40:$K$783,СВЦЭМ!$A$40:$A$783,$A368,СВЦЭМ!$B$39:$B$782,C$348)+'СЕТ СН'!$F$13</f>
        <v>0</v>
      </c>
      <c r="D368" s="36">
        <f ca="1">SUMIFS(СВЦЭМ!$K$40:$K$783,СВЦЭМ!$A$40:$A$783,$A368,СВЦЭМ!$B$39:$B$782,D$348)+'СЕТ СН'!$F$13</f>
        <v>0</v>
      </c>
      <c r="E368" s="36">
        <f ca="1">SUMIFS(СВЦЭМ!$K$40:$K$783,СВЦЭМ!$A$40:$A$783,$A368,СВЦЭМ!$B$39:$B$782,E$348)+'СЕТ СН'!$F$13</f>
        <v>0</v>
      </c>
      <c r="F368" s="36">
        <f ca="1">SUMIFS(СВЦЭМ!$K$40:$K$783,СВЦЭМ!$A$40:$A$783,$A368,СВЦЭМ!$B$39:$B$782,F$348)+'СЕТ СН'!$F$13</f>
        <v>0</v>
      </c>
      <c r="G368" s="36">
        <f ca="1">SUMIFS(СВЦЭМ!$K$40:$K$783,СВЦЭМ!$A$40:$A$783,$A368,СВЦЭМ!$B$39:$B$782,G$348)+'СЕТ СН'!$F$13</f>
        <v>0</v>
      </c>
      <c r="H368" s="36">
        <f ca="1">SUMIFS(СВЦЭМ!$K$40:$K$783,СВЦЭМ!$A$40:$A$783,$A368,СВЦЭМ!$B$39:$B$782,H$348)+'СЕТ СН'!$F$13</f>
        <v>0</v>
      </c>
      <c r="I368" s="36">
        <f ca="1">SUMIFS(СВЦЭМ!$K$40:$K$783,СВЦЭМ!$A$40:$A$783,$A368,СВЦЭМ!$B$39:$B$782,I$348)+'СЕТ СН'!$F$13</f>
        <v>0</v>
      </c>
      <c r="J368" s="36">
        <f ca="1">SUMIFS(СВЦЭМ!$K$40:$K$783,СВЦЭМ!$A$40:$A$783,$A368,СВЦЭМ!$B$39:$B$782,J$348)+'СЕТ СН'!$F$13</f>
        <v>0</v>
      </c>
      <c r="K368" s="36">
        <f ca="1">SUMIFS(СВЦЭМ!$K$40:$K$783,СВЦЭМ!$A$40:$A$783,$A368,СВЦЭМ!$B$39:$B$782,K$348)+'СЕТ СН'!$F$13</f>
        <v>0</v>
      </c>
      <c r="L368" s="36">
        <f ca="1">SUMIFS(СВЦЭМ!$K$40:$K$783,СВЦЭМ!$A$40:$A$783,$A368,СВЦЭМ!$B$39:$B$782,L$348)+'СЕТ СН'!$F$13</f>
        <v>0</v>
      </c>
      <c r="M368" s="36">
        <f ca="1">SUMIFS(СВЦЭМ!$K$40:$K$783,СВЦЭМ!$A$40:$A$783,$A368,СВЦЭМ!$B$39:$B$782,M$348)+'СЕТ СН'!$F$13</f>
        <v>0</v>
      </c>
      <c r="N368" s="36">
        <f ca="1">SUMIFS(СВЦЭМ!$K$40:$K$783,СВЦЭМ!$A$40:$A$783,$A368,СВЦЭМ!$B$39:$B$782,N$348)+'СЕТ СН'!$F$13</f>
        <v>0</v>
      </c>
      <c r="O368" s="36">
        <f ca="1">SUMIFS(СВЦЭМ!$K$40:$K$783,СВЦЭМ!$A$40:$A$783,$A368,СВЦЭМ!$B$39:$B$782,O$348)+'СЕТ СН'!$F$13</f>
        <v>0</v>
      </c>
      <c r="P368" s="36">
        <f ca="1">SUMIFS(СВЦЭМ!$K$40:$K$783,СВЦЭМ!$A$40:$A$783,$A368,СВЦЭМ!$B$39:$B$782,P$348)+'СЕТ СН'!$F$13</f>
        <v>0</v>
      </c>
      <c r="Q368" s="36">
        <f ca="1">SUMIFS(СВЦЭМ!$K$40:$K$783,СВЦЭМ!$A$40:$A$783,$A368,СВЦЭМ!$B$39:$B$782,Q$348)+'СЕТ СН'!$F$13</f>
        <v>0</v>
      </c>
      <c r="R368" s="36">
        <f ca="1">SUMIFS(СВЦЭМ!$K$40:$K$783,СВЦЭМ!$A$40:$A$783,$A368,СВЦЭМ!$B$39:$B$782,R$348)+'СЕТ СН'!$F$13</f>
        <v>0</v>
      </c>
      <c r="S368" s="36">
        <f ca="1">SUMIFS(СВЦЭМ!$K$40:$K$783,СВЦЭМ!$A$40:$A$783,$A368,СВЦЭМ!$B$39:$B$782,S$348)+'СЕТ СН'!$F$13</f>
        <v>0</v>
      </c>
      <c r="T368" s="36">
        <f ca="1">SUMIFS(СВЦЭМ!$K$40:$K$783,СВЦЭМ!$A$40:$A$783,$A368,СВЦЭМ!$B$39:$B$782,T$348)+'СЕТ СН'!$F$13</f>
        <v>0</v>
      </c>
      <c r="U368" s="36">
        <f ca="1">SUMIFS(СВЦЭМ!$K$40:$K$783,СВЦЭМ!$A$40:$A$783,$A368,СВЦЭМ!$B$39:$B$782,U$348)+'СЕТ СН'!$F$13</f>
        <v>0</v>
      </c>
      <c r="V368" s="36">
        <f ca="1">SUMIFS(СВЦЭМ!$K$40:$K$783,СВЦЭМ!$A$40:$A$783,$A368,СВЦЭМ!$B$39:$B$782,V$348)+'СЕТ СН'!$F$13</f>
        <v>0</v>
      </c>
      <c r="W368" s="36">
        <f ca="1">SUMIFS(СВЦЭМ!$K$40:$K$783,СВЦЭМ!$A$40:$A$783,$A368,СВЦЭМ!$B$39:$B$782,W$348)+'СЕТ СН'!$F$13</f>
        <v>0</v>
      </c>
      <c r="X368" s="36">
        <f ca="1">SUMIFS(СВЦЭМ!$K$40:$K$783,СВЦЭМ!$A$40:$A$783,$A368,СВЦЭМ!$B$39:$B$782,X$348)+'СЕТ СН'!$F$13</f>
        <v>0</v>
      </c>
      <c r="Y368" s="36">
        <f ca="1">SUMIFS(СВЦЭМ!$K$40:$K$783,СВЦЭМ!$A$40:$A$783,$A368,СВЦЭМ!$B$39:$B$782,Y$348)+'СЕТ СН'!$F$13</f>
        <v>0</v>
      </c>
    </row>
    <row r="369" spans="1:27" ht="15.75" hidden="1" x14ac:dyDescent="0.2">
      <c r="A369" s="35">
        <f t="shared" si="10"/>
        <v>44613</v>
      </c>
      <c r="B369" s="36">
        <f ca="1">SUMIFS(СВЦЭМ!$K$40:$K$783,СВЦЭМ!$A$40:$A$783,$A369,СВЦЭМ!$B$39:$B$782,B$348)+'СЕТ СН'!$F$13</f>
        <v>0</v>
      </c>
      <c r="C369" s="36">
        <f ca="1">SUMIFS(СВЦЭМ!$K$40:$K$783,СВЦЭМ!$A$40:$A$783,$A369,СВЦЭМ!$B$39:$B$782,C$348)+'СЕТ СН'!$F$13</f>
        <v>0</v>
      </c>
      <c r="D369" s="36">
        <f ca="1">SUMIFS(СВЦЭМ!$K$40:$K$783,СВЦЭМ!$A$40:$A$783,$A369,СВЦЭМ!$B$39:$B$782,D$348)+'СЕТ СН'!$F$13</f>
        <v>0</v>
      </c>
      <c r="E369" s="36">
        <f ca="1">SUMIFS(СВЦЭМ!$K$40:$K$783,СВЦЭМ!$A$40:$A$783,$A369,СВЦЭМ!$B$39:$B$782,E$348)+'СЕТ СН'!$F$13</f>
        <v>0</v>
      </c>
      <c r="F369" s="36">
        <f ca="1">SUMIFS(СВЦЭМ!$K$40:$K$783,СВЦЭМ!$A$40:$A$783,$A369,СВЦЭМ!$B$39:$B$782,F$348)+'СЕТ СН'!$F$13</f>
        <v>0</v>
      </c>
      <c r="G369" s="36">
        <f ca="1">SUMIFS(СВЦЭМ!$K$40:$K$783,СВЦЭМ!$A$40:$A$783,$A369,СВЦЭМ!$B$39:$B$782,G$348)+'СЕТ СН'!$F$13</f>
        <v>0</v>
      </c>
      <c r="H369" s="36">
        <f ca="1">SUMIFS(СВЦЭМ!$K$40:$K$783,СВЦЭМ!$A$40:$A$783,$A369,СВЦЭМ!$B$39:$B$782,H$348)+'СЕТ СН'!$F$13</f>
        <v>0</v>
      </c>
      <c r="I369" s="36">
        <f ca="1">SUMIFS(СВЦЭМ!$K$40:$K$783,СВЦЭМ!$A$40:$A$783,$A369,СВЦЭМ!$B$39:$B$782,I$348)+'СЕТ СН'!$F$13</f>
        <v>0</v>
      </c>
      <c r="J369" s="36">
        <f ca="1">SUMIFS(СВЦЭМ!$K$40:$K$783,СВЦЭМ!$A$40:$A$783,$A369,СВЦЭМ!$B$39:$B$782,J$348)+'СЕТ СН'!$F$13</f>
        <v>0</v>
      </c>
      <c r="K369" s="36">
        <f ca="1">SUMIFS(СВЦЭМ!$K$40:$K$783,СВЦЭМ!$A$40:$A$783,$A369,СВЦЭМ!$B$39:$B$782,K$348)+'СЕТ СН'!$F$13</f>
        <v>0</v>
      </c>
      <c r="L369" s="36">
        <f ca="1">SUMIFS(СВЦЭМ!$K$40:$K$783,СВЦЭМ!$A$40:$A$783,$A369,СВЦЭМ!$B$39:$B$782,L$348)+'СЕТ СН'!$F$13</f>
        <v>0</v>
      </c>
      <c r="M369" s="36">
        <f ca="1">SUMIFS(СВЦЭМ!$K$40:$K$783,СВЦЭМ!$A$40:$A$783,$A369,СВЦЭМ!$B$39:$B$782,M$348)+'СЕТ СН'!$F$13</f>
        <v>0</v>
      </c>
      <c r="N369" s="36">
        <f ca="1">SUMIFS(СВЦЭМ!$K$40:$K$783,СВЦЭМ!$A$40:$A$783,$A369,СВЦЭМ!$B$39:$B$782,N$348)+'СЕТ СН'!$F$13</f>
        <v>0</v>
      </c>
      <c r="O369" s="36">
        <f ca="1">SUMIFS(СВЦЭМ!$K$40:$K$783,СВЦЭМ!$A$40:$A$783,$A369,СВЦЭМ!$B$39:$B$782,O$348)+'СЕТ СН'!$F$13</f>
        <v>0</v>
      </c>
      <c r="P369" s="36">
        <f ca="1">SUMIFS(СВЦЭМ!$K$40:$K$783,СВЦЭМ!$A$40:$A$783,$A369,СВЦЭМ!$B$39:$B$782,P$348)+'СЕТ СН'!$F$13</f>
        <v>0</v>
      </c>
      <c r="Q369" s="36">
        <f ca="1">SUMIFS(СВЦЭМ!$K$40:$K$783,СВЦЭМ!$A$40:$A$783,$A369,СВЦЭМ!$B$39:$B$782,Q$348)+'СЕТ СН'!$F$13</f>
        <v>0</v>
      </c>
      <c r="R369" s="36">
        <f ca="1">SUMIFS(СВЦЭМ!$K$40:$K$783,СВЦЭМ!$A$40:$A$783,$A369,СВЦЭМ!$B$39:$B$782,R$348)+'СЕТ СН'!$F$13</f>
        <v>0</v>
      </c>
      <c r="S369" s="36">
        <f ca="1">SUMIFS(СВЦЭМ!$K$40:$K$783,СВЦЭМ!$A$40:$A$783,$A369,СВЦЭМ!$B$39:$B$782,S$348)+'СЕТ СН'!$F$13</f>
        <v>0</v>
      </c>
      <c r="T369" s="36">
        <f ca="1">SUMIFS(СВЦЭМ!$K$40:$K$783,СВЦЭМ!$A$40:$A$783,$A369,СВЦЭМ!$B$39:$B$782,T$348)+'СЕТ СН'!$F$13</f>
        <v>0</v>
      </c>
      <c r="U369" s="36">
        <f ca="1">SUMIFS(СВЦЭМ!$K$40:$K$783,СВЦЭМ!$A$40:$A$783,$A369,СВЦЭМ!$B$39:$B$782,U$348)+'СЕТ СН'!$F$13</f>
        <v>0</v>
      </c>
      <c r="V369" s="36">
        <f ca="1">SUMIFS(СВЦЭМ!$K$40:$K$783,СВЦЭМ!$A$40:$A$783,$A369,СВЦЭМ!$B$39:$B$782,V$348)+'СЕТ СН'!$F$13</f>
        <v>0</v>
      </c>
      <c r="W369" s="36">
        <f ca="1">SUMIFS(СВЦЭМ!$K$40:$K$783,СВЦЭМ!$A$40:$A$783,$A369,СВЦЭМ!$B$39:$B$782,W$348)+'СЕТ СН'!$F$13</f>
        <v>0</v>
      </c>
      <c r="X369" s="36">
        <f ca="1">SUMIFS(СВЦЭМ!$K$40:$K$783,СВЦЭМ!$A$40:$A$783,$A369,СВЦЭМ!$B$39:$B$782,X$348)+'СЕТ СН'!$F$13</f>
        <v>0</v>
      </c>
      <c r="Y369" s="36">
        <f ca="1">SUMIFS(СВЦЭМ!$K$40:$K$783,СВЦЭМ!$A$40:$A$783,$A369,СВЦЭМ!$B$39:$B$782,Y$348)+'СЕТ СН'!$F$13</f>
        <v>0</v>
      </c>
    </row>
    <row r="370" spans="1:27" ht="15.75" hidden="1" x14ac:dyDescent="0.2">
      <c r="A370" s="35">
        <f t="shared" si="10"/>
        <v>44614</v>
      </c>
      <c r="B370" s="36">
        <f ca="1">SUMIFS(СВЦЭМ!$K$40:$K$783,СВЦЭМ!$A$40:$A$783,$A370,СВЦЭМ!$B$39:$B$782,B$348)+'СЕТ СН'!$F$13</f>
        <v>0</v>
      </c>
      <c r="C370" s="36">
        <f ca="1">SUMIFS(СВЦЭМ!$K$40:$K$783,СВЦЭМ!$A$40:$A$783,$A370,СВЦЭМ!$B$39:$B$782,C$348)+'СЕТ СН'!$F$13</f>
        <v>0</v>
      </c>
      <c r="D370" s="36">
        <f ca="1">SUMIFS(СВЦЭМ!$K$40:$K$783,СВЦЭМ!$A$40:$A$783,$A370,СВЦЭМ!$B$39:$B$782,D$348)+'СЕТ СН'!$F$13</f>
        <v>0</v>
      </c>
      <c r="E370" s="36">
        <f ca="1">SUMIFS(СВЦЭМ!$K$40:$K$783,СВЦЭМ!$A$40:$A$783,$A370,СВЦЭМ!$B$39:$B$782,E$348)+'СЕТ СН'!$F$13</f>
        <v>0</v>
      </c>
      <c r="F370" s="36">
        <f ca="1">SUMIFS(СВЦЭМ!$K$40:$K$783,СВЦЭМ!$A$40:$A$783,$A370,СВЦЭМ!$B$39:$B$782,F$348)+'СЕТ СН'!$F$13</f>
        <v>0</v>
      </c>
      <c r="G370" s="36">
        <f ca="1">SUMIFS(СВЦЭМ!$K$40:$K$783,СВЦЭМ!$A$40:$A$783,$A370,СВЦЭМ!$B$39:$B$782,G$348)+'СЕТ СН'!$F$13</f>
        <v>0</v>
      </c>
      <c r="H370" s="36">
        <f ca="1">SUMIFS(СВЦЭМ!$K$40:$K$783,СВЦЭМ!$A$40:$A$783,$A370,СВЦЭМ!$B$39:$B$782,H$348)+'СЕТ СН'!$F$13</f>
        <v>0</v>
      </c>
      <c r="I370" s="36">
        <f ca="1">SUMIFS(СВЦЭМ!$K$40:$K$783,СВЦЭМ!$A$40:$A$783,$A370,СВЦЭМ!$B$39:$B$782,I$348)+'СЕТ СН'!$F$13</f>
        <v>0</v>
      </c>
      <c r="J370" s="36">
        <f ca="1">SUMIFS(СВЦЭМ!$K$40:$K$783,СВЦЭМ!$A$40:$A$783,$A370,СВЦЭМ!$B$39:$B$782,J$348)+'СЕТ СН'!$F$13</f>
        <v>0</v>
      </c>
      <c r="K370" s="36">
        <f ca="1">SUMIFS(СВЦЭМ!$K$40:$K$783,СВЦЭМ!$A$40:$A$783,$A370,СВЦЭМ!$B$39:$B$782,K$348)+'СЕТ СН'!$F$13</f>
        <v>0</v>
      </c>
      <c r="L370" s="36">
        <f ca="1">SUMIFS(СВЦЭМ!$K$40:$K$783,СВЦЭМ!$A$40:$A$783,$A370,СВЦЭМ!$B$39:$B$782,L$348)+'СЕТ СН'!$F$13</f>
        <v>0</v>
      </c>
      <c r="M370" s="36">
        <f ca="1">SUMIFS(СВЦЭМ!$K$40:$K$783,СВЦЭМ!$A$40:$A$783,$A370,СВЦЭМ!$B$39:$B$782,M$348)+'СЕТ СН'!$F$13</f>
        <v>0</v>
      </c>
      <c r="N370" s="36">
        <f ca="1">SUMIFS(СВЦЭМ!$K$40:$K$783,СВЦЭМ!$A$40:$A$783,$A370,СВЦЭМ!$B$39:$B$782,N$348)+'СЕТ СН'!$F$13</f>
        <v>0</v>
      </c>
      <c r="O370" s="36">
        <f ca="1">SUMIFS(СВЦЭМ!$K$40:$K$783,СВЦЭМ!$A$40:$A$783,$A370,СВЦЭМ!$B$39:$B$782,O$348)+'СЕТ СН'!$F$13</f>
        <v>0</v>
      </c>
      <c r="P370" s="36">
        <f ca="1">SUMIFS(СВЦЭМ!$K$40:$K$783,СВЦЭМ!$A$40:$A$783,$A370,СВЦЭМ!$B$39:$B$782,P$348)+'СЕТ СН'!$F$13</f>
        <v>0</v>
      </c>
      <c r="Q370" s="36">
        <f ca="1">SUMIFS(СВЦЭМ!$K$40:$K$783,СВЦЭМ!$A$40:$A$783,$A370,СВЦЭМ!$B$39:$B$782,Q$348)+'СЕТ СН'!$F$13</f>
        <v>0</v>
      </c>
      <c r="R370" s="36">
        <f ca="1">SUMIFS(СВЦЭМ!$K$40:$K$783,СВЦЭМ!$A$40:$A$783,$A370,СВЦЭМ!$B$39:$B$782,R$348)+'СЕТ СН'!$F$13</f>
        <v>0</v>
      </c>
      <c r="S370" s="36">
        <f ca="1">SUMIFS(СВЦЭМ!$K$40:$K$783,СВЦЭМ!$A$40:$A$783,$A370,СВЦЭМ!$B$39:$B$782,S$348)+'СЕТ СН'!$F$13</f>
        <v>0</v>
      </c>
      <c r="T370" s="36">
        <f ca="1">SUMIFS(СВЦЭМ!$K$40:$K$783,СВЦЭМ!$A$40:$A$783,$A370,СВЦЭМ!$B$39:$B$782,T$348)+'СЕТ СН'!$F$13</f>
        <v>0</v>
      </c>
      <c r="U370" s="36">
        <f ca="1">SUMIFS(СВЦЭМ!$K$40:$K$783,СВЦЭМ!$A$40:$A$783,$A370,СВЦЭМ!$B$39:$B$782,U$348)+'СЕТ СН'!$F$13</f>
        <v>0</v>
      </c>
      <c r="V370" s="36">
        <f ca="1">SUMIFS(СВЦЭМ!$K$40:$K$783,СВЦЭМ!$A$40:$A$783,$A370,СВЦЭМ!$B$39:$B$782,V$348)+'СЕТ СН'!$F$13</f>
        <v>0</v>
      </c>
      <c r="W370" s="36">
        <f ca="1">SUMIFS(СВЦЭМ!$K$40:$K$783,СВЦЭМ!$A$40:$A$783,$A370,СВЦЭМ!$B$39:$B$782,W$348)+'СЕТ СН'!$F$13</f>
        <v>0</v>
      </c>
      <c r="X370" s="36">
        <f ca="1">SUMIFS(СВЦЭМ!$K$40:$K$783,СВЦЭМ!$A$40:$A$783,$A370,СВЦЭМ!$B$39:$B$782,X$348)+'СЕТ СН'!$F$13</f>
        <v>0</v>
      </c>
      <c r="Y370" s="36">
        <f ca="1">SUMIFS(СВЦЭМ!$K$40:$K$783,СВЦЭМ!$A$40:$A$783,$A370,СВЦЭМ!$B$39:$B$782,Y$348)+'СЕТ СН'!$F$13</f>
        <v>0</v>
      </c>
    </row>
    <row r="371" spans="1:27" ht="15.75" hidden="1" x14ac:dyDescent="0.2">
      <c r="A371" s="35">
        <f t="shared" si="10"/>
        <v>44615</v>
      </c>
      <c r="B371" s="36">
        <f ca="1">SUMIFS(СВЦЭМ!$K$40:$K$783,СВЦЭМ!$A$40:$A$783,$A371,СВЦЭМ!$B$39:$B$782,B$348)+'СЕТ СН'!$F$13</f>
        <v>0</v>
      </c>
      <c r="C371" s="36">
        <f ca="1">SUMIFS(СВЦЭМ!$K$40:$K$783,СВЦЭМ!$A$40:$A$783,$A371,СВЦЭМ!$B$39:$B$782,C$348)+'СЕТ СН'!$F$13</f>
        <v>0</v>
      </c>
      <c r="D371" s="36">
        <f ca="1">SUMIFS(СВЦЭМ!$K$40:$K$783,СВЦЭМ!$A$40:$A$783,$A371,СВЦЭМ!$B$39:$B$782,D$348)+'СЕТ СН'!$F$13</f>
        <v>0</v>
      </c>
      <c r="E371" s="36">
        <f ca="1">SUMIFS(СВЦЭМ!$K$40:$K$783,СВЦЭМ!$A$40:$A$783,$A371,СВЦЭМ!$B$39:$B$782,E$348)+'СЕТ СН'!$F$13</f>
        <v>0</v>
      </c>
      <c r="F371" s="36">
        <f ca="1">SUMIFS(СВЦЭМ!$K$40:$K$783,СВЦЭМ!$A$40:$A$783,$A371,СВЦЭМ!$B$39:$B$782,F$348)+'СЕТ СН'!$F$13</f>
        <v>0</v>
      </c>
      <c r="G371" s="36">
        <f ca="1">SUMIFS(СВЦЭМ!$K$40:$K$783,СВЦЭМ!$A$40:$A$783,$A371,СВЦЭМ!$B$39:$B$782,G$348)+'СЕТ СН'!$F$13</f>
        <v>0</v>
      </c>
      <c r="H371" s="36">
        <f ca="1">SUMIFS(СВЦЭМ!$K$40:$K$783,СВЦЭМ!$A$40:$A$783,$A371,СВЦЭМ!$B$39:$B$782,H$348)+'СЕТ СН'!$F$13</f>
        <v>0</v>
      </c>
      <c r="I371" s="36">
        <f ca="1">SUMIFS(СВЦЭМ!$K$40:$K$783,СВЦЭМ!$A$40:$A$783,$A371,СВЦЭМ!$B$39:$B$782,I$348)+'СЕТ СН'!$F$13</f>
        <v>0</v>
      </c>
      <c r="J371" s="36">
        <f ca="1">SUMIFS(СВЦЭМ!$K$40:$K$783,СВЦЭМ!$A$40:$A$783,$A371,СВЦЭМ!$B$39:$B$782,J$348)+'СЕТ СН'!$F$13</f>
        <v>0</v>
      </c>
      <c r="K371" s="36">
        <f ca="1">SUMIFS(СВЦЭМ!$K$40:$K$783,СВЦЭМ!$A$40:$A$783,$A371,СВЦЭМ!$B$39:$B$782,K$348)+'СЕТ СН'!$F$13</f>
        <v>0</v>
      </c>
      <c r="L371" s="36">
        <f ca="1">SUMIFS(СВЦЭМ!$K$40:$K$783,СВЦЭМ!$A$40:$A$783,$A371,СВЦЭМ!$B$39:$B$782,L$348)+'СЕТ СН'!$F$13</f>
        <v>0</v>
      </c>
      <c r="M371" s="36">
        <f ca="1">SUMIFS(СВЦЭМ!$K$40:$K$783,СВЦЭМ!$A$40:$A$783,$A371,СВЦЭМ!$B$39:$B$782,M$348)+'СЕТ СН'!$F$13</f>
        <v>0</v>
      </c>
      <c r="N371" s="36">
        <f ca="1">SUMIFS(СВЦЭМ!$K$40:$K$783,СВЦЭМ!$A$40:$A$783,$A371,СВЦЭМ!$B$39:$B$782,N$348)+'СЕТ СН'!$F$13</f>
        <v>0</v>
      </c>
      <c r="O371" s="36">
        <f ca="1">SUMIFS(СВЦЭМ!$K$40:$K$783,СВЦЭМ!$A$40:$A$783,$A371,СВЦЭМ!$B$39:$B$782,O$348)+'СЕТ СН'!$F$13</f>
        <v>0</v>
      </c>
      <c r="P371" s="36">
        <f ca="1">SUMIFS(СВЦЭМ!$K$40:$K$783,СВЦЭМ!$A$40:$A$783,$A371,СВЦЭМ!$B$39:$B$782,P$348)+'СЕТ СН'!$F$13</f>
        <v>0</v>
      </c>
      <c r="Q371" s="36">
        <f ca="1">SUMIFS(СВЦЭМ!$K$40:$K$783,СВЦЭМ!$A$40:$A$783,$A371,СВЦЭМ!$B$39:$B$782,Q$348)+'СЕТ СН'!$F$13</f>
        <v>0</v>
      </c>
      <c r="R371" s="36">
        <f ca="1">SUMIFS(СВЦЭМ!$K$40:$K$783,СВЦЭМ!$A$40:$A$783,$A371,СВЦЭМ!$B$39:$B$782,R$348)+'СЕТ СН'!$F$13</f>
        <v>0</v>
      </c>
      <c r="S371" s="36">
        <f ca="1">SUMIFS(СВЦЭМ!$K$40:$K$783,СВЦЭМ!$A$40:$A$783,$A371,СВЦЭМ!$B$39:$B$782,S$348)+'СЕТ СН'!$F$13</f>
        <v>0</v>
      </c>
      <c r="T371" s="36">
        <f ca="1">SUMIFS(СВЦЭМ!$K$40:$K$783,СВЦЭМ!$A$40:$A$783,$A371,СВЦЭМ!$B$39:$B$782,T$348)+'СЕТ СН'!$F$13</f>
        <v>0</v>
      </c>
      <c r="U371" s="36">
        <f ca="1">SUMIFS(СВЦЭМ!$K$40:$K$783,СВЦЭМ!$A$40:$A$783,$A371,СВЦЭМ!$B$39:$B$782,U$348)+'СЕТ СН'!$F$13</f>
        <v>0</v>
      </c>
      <c r="V371" s="36">
        <f ca="1">SUMIFS(СВЦЭМ!$K$40:$K$783,СВЦЭМ!$A$40:$A$783,$A371,СВЦЭМ!$B$39:$B$782,V$348)+'СЕТ СН'!$F$13</f>
        <v>0</v>
      </c>
      <c r="W371" s="36">
        <f ca="1">SUMIFS(СВЦЭМ!$K$40:$K$783,СВЦЭМ!$A$40:$A$783,$A371,СВЦЭМ!$B$39:$B$782,W$348)+'СЕТ СН'!$F$13</f>
        <v>0</v>
      </c>
      <c r="X371" s="36">
        <f ca="1">SUMIFS(СВЦЭМ!$K$40:$K$783,СВЦЭМ!$A$40:$A$783,$A371,СВЦЭМ!$B$39:$B$782,X$348)+'СЕТ СН'!$F$13</f>
        <v>0</v>
      </c>
      <c r="Y371" s="36">
        <f ca="1">SUMIFS(СВЦЭМ!$K$40:$K$783,СВЦЭМ!$A$40:$A$783,$A371,СВЦЭМ!$B$39:$B$782,Y$348)+'СЕТ СН'!$F$13</f>
        <v>0</v>
      </c>
    </row>
    <row r="372" spans="1:27" ht="15.75" hidden="1" x14ac:dyDescent="0.2">
      <c r="A372" s="35">
        <f t="shared" si="10"/>
        <v>44616</v>
      </c>
      <c r="B372" s="36">
        <f ca="1">SUMIFS(СВЦЭМ!$K$40:$K$783,СВЦЭМ!$A$40:$A$783,$A372,СВЦЭМ!$B$39:$B$782,B$348)+'СЕТ СН'!$F$13</f>
        <v>0</v>
      </c>
      <c r="C372" s="36">
        <f ca="1">SUMIFS(СВЦЭМ!$K$40:$K$783,СВЦЭМ!$A$40:$A$783,$A372,СВЦЭМ!$B$39:$B$782,C$348)+'СЕТ СН'!$F$13</f>
        <v>0</v>
      </c>
      <c r="D372" s="36">
        <f ca="1">SUMIFS(СВЦЭМ!$K$40:$K$783,СВЦЭМ!$A$40:$A$783,$A372,СВЦЭМ!$B$39:$B$782,D$348)+'СЕТ СН'!$F$13</f>
        <v>0</v>
      </c>
      <c r="E372" s="36">
        <f ca="1">SUMIFS(СВЦЭМ!$K$40:$K$783,СВЦЭМ!$A$40:$A$783,$A372,СВЦЭМ!$B$39:$B$782,E$348)+'СЕТ СН'!$F$13</f>
        <v>0</v>
      </c>
      <c r="F372" s="36">
        <f ca="1">SUMIFS(СВЦЭМ!$K$40:$K$783,СВЦЭМ!$A$40:$A$783,$A372,СВЦЭМ!$B$39:$B$782,F$348)+'СЕТ СН'!$F$13</f>
        <v>0</v>
      </c>
      <c r="G372" s="36">
        <f ca="1">SUMIFS(СВЦЭМ!$K$40:$K$783,СВЦЭМ!$A$40:$A$783,$A372,СВЦЭМ!$B$39:$B$782,G$348)+'СЕТ СН'!$F$13</f>
        <v>0</v>
      </c>
      <c r="H372" s="36">
        <f ca="1">SUMIFS(СВЦЭМ!$K$40:$K$783,СВЦЭМ!$A$40:$A$783,$A372,СВЦЭМ!$B$39:$B$782,H$348)+'СЕТ СН'!$F$13</f>
        <v>0</v>
      </c>
      <c r="I372" s="36">
        <f ca="1">SUMIFS(СВЦЭМ!$K$40:$K$783,СВЦЭМ!$A$40:$A$783,$A372,СВЦЭМ!$B$39:$B$782,I$348)+'СЕТ СН'!$F$13</f>
        <v>0</v>
      </c>
      <c r="J372" s="36">
        <f ca="1">SUMIFS(СВЦЭМ!$K$40:$K$783,СВЦЭМ!$A$40:$A$783,$A372,СВЦЭМ!$B$39:$B$782,J$348)+'СЕТ СН'!$F$13</f>
        <v>0</v>
      </c>
      <c r="K372" s="36">
        <f ca="1">SUMIFS(СВЦЭМ!$K$40:$K$783,СВЦЭМ!$A$40:$A$783,$A372,СВЦЭМ!$B$39:$B$782,K$348)+'СЕТ СН'!$F$13</f>
        <v>0</v>
      </c>
      <c r="L372" s="36">
        <f ca="1">SUMIFS(СВЦЭМ!$K$40:$K$783,СВЦЭМ!$A$40:$A$783,$A372,СВЦЭМ!$B$39:$B$782,L$348)+'СЕТ СН'!$F$13</f>
        <v>0</v>
      </c>
      <c r="M372" s="36">
        <f ca="1">SUMIFS(СВЦЭМ!$K$40:$K$783,СВЦЭМ!$A$40:$A$783,$A372,СВЦЭМ!$B$39:$B$782,M$348)+'СЕТ СН'!$F$13</f>
        <v>0</v>
      </c>
      <c r="N372" s="36">
        <f ca="1">SUMIFS(СВЦЭМ!$K$40:$K$783,СВЦЭМ!$A$40:$A$783,$A372,СВЦЭМ!$B$39:$B$782,N$348)+'СЕТ СН'!$F$13</f>
        <v>0</v>
      </c>
      <c r="O372" s="36">
        <f ca="1">SUMIFS(СВЦЭМ!$K$40:$K$783,СВЦЭМ!$A$40:$A$783,$A372,СВЦЭМ!$B$39:$B$782,O$348)+'СЕТ СН'!$F$13</f>
        <v>0</v>
      </c>
      <c r="P372" s="36">
        <f ca="1">SUMIFS(СВЦЭМ!$K$40:$K$783,СВЦЭМ!$A$40:$A$783,$A372,СВЦЭМ!$B$39:$B$782,P$348)+'СЕТ СН'!$F$13</f>
        <v>0</v>
      </c>
      <c r="Q372" s="36">
        <f ca="1">SUMIFS(СВЦЭМ!$K$40:$K$783,СВЦЭМ!$A$40:$A$783,$A372,СВЦЭМ!$B$39:$B$782,Q$348)+'СЕТ СН'!$F$13</f>
        <v>0</v>
      </c>
      <c r="R372" s="36">
        <f ca="1">SUMIFS(СВЦЭМ!$K$40:$K$783,СВЦЭМ!$A$40:$A$783,$A372,СВЦЭМ!$B$39:$B$782,R$348)+'СЕТ СН'!$F$13</f>
        <v>0</v>
      </c>
      <c r="S372" s="36">
        <f ca="1">SUMIFS(СВЦЭМ!$K$40:$K$783,СВЦЭМ!$A$40:$A$783,$A372,СВЦЭМ!$B$39:$B$782,S$348)+'СЕТ СН'!$F$13</f>
        <v>0</v>
      </c>
      <c r="T372" s="36">
        <f ca="1">SUMIFS(СВЦЭМ!$K$40:$K$783,СВЦЭМ!$A$40:$A$783,$A372,СВЦЭМ!$B$39:$B$782,T$348)+'СЕТ СН'!$F$13</f>
        <v>0</v>
      </c>
      <c r="U372" s="36">
        <f ca="1">SUMIFS(СВЦЭМ!$K$40:$K$783,СВЦЭМ!$A$40:$A$783,$A372,СВЦЭМ!$B$39:$B$782,U$348)+'СЕТ СН'!$F$13</f>
        <v>0</v>
      </c>
      <c r="V372" s="36">
        <f ca="1">SUMIFS(СВЦЭМ!$K$40:$K$783,СВЦЭМ!$A$40:$A$783,$A372,СВЦЭМ!$B$39:$B$782,V$348)+'СЕТ СН'!$F$13</f>
        <v>0</v>
      </c>
      <c r="W372" s="36">
        <f ca="1">SUMIFS(СВЦЭМ!$K$40:$K$783,СВЦЭМ!$A$40:$A$783,$A372,СВЦЭМ!$B$39:$B$782,W$348)+'СЕТ СН'!$F$13</f>
        <v>0</v>
      </c>
      <c r="X372" s="36">
        <f ca="1">SUMIFS(СВЦЭМ!$K$40:$K$783,СВЦЭМ!$A$40:$A$783,$A372,СВЦЭМ!$B$39:$B$782,X$348)+'СЕТ СН'!$F$13</f>
        <v>0</v>
      </c>
      <c r="Y372" s="36">
        <f ca="1">SUMIFS(СВЦЭМ!$K$40:$K$783,СВЦЭМ!$A$40:$A$783,$A372,СВЦЭМ!$B$39:$B$782,Y$348)+'СЕТ СН'!$F$13</f>
        <v>0</v>
      </c>
    </row>
    <row r="373" spans="1:27" ht="15.75" hidden="1" x14ac:dyDescent="0.2">
      <c r="A373" s="35">
        <f t="shared" si="10"/>
        <v>44617</v>
      </c>
      <c r="B373" s="36">
        <f ca="1">SUMIFS(СВЦЭМ!$K$40:$K$783,СВЦЭМ!$A$40:$A$783,$A373,СВЦЭМ!$B$39:$B$782,B$348)+'СЕТ СН'!$F$13</f>
        <v>0</v>
      </c>
      <c r="C373" s="36">
        <f ca="1">SUMIFS(СВЦЭМ!$K$40:$K$783,СВЦЭМ!$A$40:$A$783,$A373,СВЦЭМ!$B$39:$B$782,C$348)+'СЕТ СН'!$F$13</f>
        <v>0</v>
      </c>
      <c r="D373" s="36">
        <f ca="1">SUMIFS(СВЦЭМ!$K$40:$K$783,СВЦЭМ!$A$40:$A$783,$A373,СВЦЭМ!$B$39:$B$782,D$348)+'СЕТ СН'!$F$13</f>
        <v>0</v>
      </c>
      <c r="E373" s="36">
        <f ca="1">SUMIFS(СВЦЭМ!$K$40:$K$783,СВЦЭМ!$A$40:$A$783,$A373,СВЦЭМ!$B$39:$B$782,E$348)+'СЕТ СН'!$F$13</f>
        <v>0</v>
      </c>
      <c r="F373" s="36">
        <f ca="1">SUMIFS(СВЦЭМ!$K$40:$K$783,СВЦЭМ!$A$40:$A$783,$A373,СВЦЭМ!$B$39:$B$782,F$348)+'СЕТ СН'!$F$13</f>
        <v>0</v>
      </c>
      <c r="G373" s="36">
        <f ca="1">SUMIFS(СВЦЭМ!$K$40:$K$783,СВЦЭМ!$A$40:$A$783,$A373,СВЦЭМ!$B$39:$B$782,G$348)+'СЕТ СН'!$F$13</f>
        <v>0</v>
      </c>
      <c r="H373" s="36">
        <f ca="1">SUMIFS(СВЦЭМ!$K$40:$K$783,СВЦЭМ!$A$40:$A$783,$A373,СВЦЭМ!$B$39:$B$782,H$348)+'СЕТ СН'!$F$13</f>
        <v>0</v>
      </c>
      <c r="I373" s="36">
        <f ca="1">SUMIFS(СВЦЭМ!$K$40:$K$783,СВЦЭМ!$A$40:$A$783,$A373,СВЦЭМ!$B$39:$B$782,I$348)+'СЕТ СН'!$F$13</f>
        <v>0</v>
      </c>
      <c r="J373" s="36">
        <f ca="1">SUMIFS(СВЦЭМ!$K$40:$K$783,СВЦЭМ!$A$40:$A$783,$A373,СВЦЭМ!$B$39:$B$782,J$348)+'СЕТ СН'!$F$13</f>
        <v>0</v>
      </c>
      <c r="K373" s="36">
        <f ca="1">SUMIFS(СВЦЭМ!$K$40:$K$783,СВЦЭМ!$A$40:$A$783,$A373,СВЦЭМ!$B$39:$B$782,K$348)+'СЕТ СН'!$F$13</f>
        <v>0</v>
      </c>
      <c r="L373" s="36">
        <f ca="1">SUMIFS(СВЦЭМ!$K$40:$K$783,СВЦЭМ!$A$40:$A$783,$A373,СВЦЭМ!$B$39:$B$782,L$348)+'СЕТ СН'!$F$13</f>
        <v>0</v>
      </c>
      <c r="M373" s="36">
        <f ca="1">SUMIFS(СВЦЭМ!$K$40:$K$783,СВЦЭМ!$A$40:$A$783,$A373,СВЦЭМ!$B$39:$B$782,M$348)+'СЕТ СН'!$F$13</f>
        <v>0</v>
      </c>
      <c r="N373" s="36">
        <f ca="1">SUMIFS(СВЦЭМ!$K$40:$K$783,СВЦЭМ!$A$40:$A$783,$A373,СВЦЭМ!$B$39:$B$782,N$348)+'СЕТ СН'!$F$13</f>
        <v>0</v>
      </c>
      <c r="O373" s="36">
        <f ca="1">SUMIFS(СВЦЭМ!$K$40:$K$783,СВЦЭМ!$A$40:$A$783,$A373,СВЦЭМ!$B$39:$B$782,O$348)+'СЕТ СН'!$F$13</f>
        <v>0</v>
      </c>
      <c r="P373" s="36">
        <f ca="1">SUMIFS(СВЦЭМ!$K$40:$K$783,СВЦЭМ!$A$40:$A$783,$A373,СВЦЭМ!$B$39:$B$782,P$348)+'СЕТ СН'!$F$13</f>
        <v>0</v>
      </c>
      <c r="Q373" s="36">
        <f ca="1">SUMIFS(СВЦЭМ!$K$40:$K$783,СВЦЭМ!$A$40:$A$783,$A373,СВЦЭМ!$B$39:$B$782,Q$348)+'СЕТ СН'!$F$13</f>
        <v>0</v>
      </c>
      <c r="R373" s="36">
        <f ca="1">SUMIFS(СВЦЭМ!$K$40:$K$783,СВЦЭМ!$A$40:$A$783,$A373,СВЦЭМ!$B$39:$B$782,R$348)+'СЕТ СН'!$F$13</f>
        <v>0</v>
      </c>
      <c r="S373" s="36">
        <f ca="1">SUMIFS(СВЦЭМ!$K$40:$K$783,СВЦЭМ!$A$40:$A$783,$A373,СВЦЭМ!$B$39:$B$782,S$348)+'СЕТ СН'!$F$13</f>
        <v>0</v>
      </c>
      <c r="T373" s="36">
        <f ca="1">SUMIFS(СВЦЭМ!$K$40:$K$783,СВЦЭМ!$A$40:$A$783,$A373,СВЦЭМ!$B$39:$B$782,T$348)+'СЕТ СН'!$F$13</f>
        <v>0</v>
      </c>
      <c r="U373" s="36">
        <f ca="1">SUMIFS(СВЦЭМ!$K$40:$K$783,СВЦЭМ!$A$40:$A$783,$A373,СВЦЭМ!$B$39:$B$782,U$348)+'СЕТ СН'!$F$13</f>
        <v>0</v>
      </c>
      <c r="V373" s="36">
        <f ca="1">SUMIFS(СВЦЭМ!$K$40:$K$783,СВЦЭМ!$A$40:$A$783,$A373,СВЦЭМ!$B$39:$B$782,V$348)+'СЕТ СН'!$F$13</f>
        <v>0</v>
      </c>
      <c r="W373" s="36">
        <f ca="1">SUMIFS(СВЦЭМ!$K$40:$K$783,СВЦЭМ!$A$40:$A$783,$A373,СВЦЭМ!$B$39:$B$782,W$348)+'СЕТ СН'!$F$13</f>
        <v>0</v>
      </c>
      <c r="X373" s="36">
        <f ca="1">SUMIFS(СВЦЭМ!$K$40:$K$783,СВЦЭМ!$A$40:$A$783,$A373,СВЦЭМ!$B$39:$B$782,X$348)+'СЕТ СН'!$F$13</f>
        <v>0</v>
      </c>
      <c r="Y373" s="36">
        <f ca="1">SUMIFS(СВЦЭМ!$K$40:$K$783,СВЦЭМ!$A$40:$A$783,$A373,СВЦЭМ!$B$39:$B$782,Y$348)+'СЕТ СН'!$F$13</f>
        <v>0</v>
      </c>
    </row>
    <row r="374" spans="1:27" ht="15.75" hidden="1" x14ac:dyDescent="0.2">
      <c r="A374" s="35">
        <f t="shared" si="10"/>
        <v>44618</v>
      </c>
      <c r="B374" s="36">
        <f ca="1">SUMIFS(СВЦЭМ!$K$40:$K$783,СВЦЭМ!$A$40:$A$783,$A374,СВЦЭМ!$B$39:$B$782,B$348)+'СЕТ СН'!$F$13</f>
        <v>0</v>
      </c>
      <c r="C374" s="36">
        <f ca="1">SUMIFS(СВЦЭМ!$K$40:$K$783,СВЦЭМ!$A$40:$A$783,$A374,СВЦЭМ!$B$39:$B$782,C$348)+'СЕТ СН'!$F$13</f>
        <v>0</v>
      </c>
      <c r="D374" s="36">
        <f ca="1">SUMIFS(СВЦЭМ!$K$40:$K$783,СВЦЭМ!$A$40:$A$783,$A374,СВЦЭМ!$B$39:$B$782,D$348)+'СЕТ СН'!$F$13</f>
        <v>0</v>
      </c>
      <c r="E374" s="36">
        <f ca="1">SUMIFS(СВЦЭМ!$K$40:$K$783,СВЦЭМ!$A$40:$A$783,$A374,СВЦЭМ!$B$39:$B$782,E$348)+'СЕТ СН'!$F$13</f>
        <v>0</v>
      </c>
      <c r="F374" s="36">
        <f ca="1">SUMIFS(СВЦЭМ!$K$40:$K$783,СВЦЭМ!$A$40:$A$783,$A374,СВЦЭМ!$B$39:$B$782,F$348)+'СЕТ СН'!$F$13</f>
        <v>0</v>
      </c>
      <c r="G374" s="36">
        <f ca="1">SUMIFS(СВЦЭМ!$K$40:$K$783,СВЦЭМ!$A$40:$A$783,$A374,СВЦЭМ!$B$39:$B$782,G$348)+'СЕТ СН'!$F$13</f>
        <v>0</v>
      </c>
      <c r="H374" s="36">
        <f ca="1">SUMIFS(СВЦЭМ!$K$40:$K$783,СВЦЭМ!$A$40:$A$783,$A374,СВЦЭМ!$B$39:$B$782,H$348)+'СЕТ СН'!$F$13</f>
        <v>0</v>
      </c>
      <c r="I374" s="36">
        <f ca="1">SUMIFS(СВЦЭМ!$K$40:$K$783,СВЦЭМ!$A$40:$A$783,$A374,СВЦЭМ!$B$39:$B$782,I$348)+'СЕТ СН'!$F$13</f>
        <v>0</v>
      </c>
      <c r="J374" s="36">
        <f ca="1">SUMIFS(СВЦЭМ!$K$40:$K$783,СВЦЭМ!$A$40:$A$783,$A374,СВЦЭМ!$B$39:$B$782,J$348)+'СЕТ СН'!$F$13</f>
        <v>0</v>
      </c>
      <c r="K374" s="36">
        <f ca="1">SUMIFS(СВЦЭМ!$K$40:$K$783,СВЦЭМ!$A$40:$A$783,$A374,СВЦЭМ!$B$39:$B$782,K$348)+'СЕТ СН'!$F$13</f>
        <v>0</v>
      </c>
      <c r="L374" s="36">
        <f ca="1">SUMIFS(СВЦЭМ!$K$40:$K$783,СВЦЭМ!$A$40:$A$783,$A374,СВЦЭМ!$B$39:$B$782,L$348)+'СЕТ СН'!$F$13</f>
        <v>0</v>
      </c>
      <c r="M374" s="36">
        <f ca="1">SUMIFS(СВЦЭМ!$K$40:$K$783,СВЦЭМ!$A$40:$A$783,$A374,СВЦЭМ!$B$39:$B$782,M$348)+'СЕТ СН'!$F$13</f>
        <v>0</v>
      </c>
      <c r="N374" s="36">
        <f ca="1">SUMIFS(СВЦЭМ!$K$40:$K$783,СВЦЭМ!$A$40:$A$783,$A374,СВЦЭМ!$B$39:$B$782,N$348)+'СЕТ СН'!$F$13</f>
        <v>0</v>
      </c>
      <c r="O374" s="36">
        <f ca="1">SUMIFS(СВЦЭМ!$K$40:$K$783,СВЦЭМ!$A$40:$A$783,$A374,СВЦЭМ!$B$39:$B$782,O$348)+'СЕТ СН'!$F$13</f>
        <v>0</v>
      </c>
      <c r="P374" s="36">
        <f ca="1">SUMIFS(СВЦЭМ!$K$40:$K$783,СВЦЭМ!$A$40:$A$783,$A374,СВЦЭМ!$B$39:$B$782,P$348)+'СЕТ СН'!$F$13</f>
        <v>0</v>
      </c>
      <c r="Q374" s="36">
        <f ca="1">SUMIFS(СВЦЭМ!$K$40:$K$783,СВЦЭМ!$A$40:$A$783,$A374,СВЦЭМ!$B$39:$B$782,Q$348)+'СЕТ СН'!$F$13</f>
        <v>0</v>
      </c>
      <c r="R374" s="36">
        <f ca="1">SUMIFS(СВЦЭМ!$K$40:$K$783,СВЦЭМ!$A$40:$A$783,$A374,СВЦЭМ!$B$39:$B$782,R$348)+'СЕТ СН'!$F$13</f>
        <v>0</v>
      </c>
      <c r="S374" s="36">
        <f ca="1">SUMIFS(СВЦЭМ!$K$40:$K$783,СВЦЭМ!$A$40:$A$783,$A374,СВЦЭМ!$B$39:$B$782,S$348)+'СЕТ СН'!$F$13</f>
        <v>0</v>
      </c>
      <c r="T374" s="36">
        <f ca="1">SUMIFS(СВЦЭМ!$K$40:$K$783,СВЦЭМ!$A$40:$A$783,$A374,СВЦЭМ!$B$39:$B$782,T$348)+'СЕТ СН'!$F$13</f>
        <v>0</v>
      </c>
      <c r="U374" s="36">
        <f ca="1">SUMIFS(СВЦЭМ!$K$40:$K$783,СВЦЭМ!$A$40:$A$783,$A374,СВЦЭМ!$B$39:$B$782,U$348)+'СЕТ СН'!$F$13</f>
        <v>0</v>
      </c>
      <c r="V374" s="36">
        <f ca="1">SUMIFS(СВЦЭМ!$K$40:$K$783,СВЦЭМ!$A$40:$A$783,$A374,СВЦЭМ!$B$39:$B$782,V$348)+'СЕТ СН'!$F$13</f>
        <v>0</v>
      </c>
      <c r="W374" s="36">
        <f ca="1">SUMIFS(СВЦЭМ!$K$40:$K$783,СВЦЭМ!$A$40:$A$783,$A374,СВЦЭМ!$B$39:$B$782,W$348)+'СЕТ СН'!$F$13</f>
        <v>0</v>
      </c>
      <c r="X374" s="36">
        <f ca="1">SUMIFS(СВЦЭМ!$K$40:$K$783,СВЦЭМ!$A$40:$A$783,$A374,СВЦЭМ!$B$39:$B$782,X$348)+'СЕТ СН'!$F$13</f>
        <v>0</v>
      </c>
      <c r="Y374" s="36">
        <f ca="1">SUMIFS(СВЦЭМ!$K$40:$K$783,СВЦЭМ!$A$40:$A$783,$A374,СВЦЭМ!$B$39:$B$782,Y$348)+'СЕТ СН'!$F$13</f>
        <v>0</v>
      </c>
    </row>
    <row r="375" spans="1:27" ht="15.75" hidden="1" x14ac:dyDescent="0.2">
      <c r="A375" s="35">
        <f t="shared" si="10"/>
        <v>44619</v>
      </c>
      <c r="B375" s="36">
        <f ca="1">SUMIFS(СВЦЭМ!$K$40:$K$783,СВЦЭМ!$A$40:$A$783,$A375,СВЦЭМ!$B$39:$B$782,B$348)+'СЕТ СН'!$F$13</f>
        <v>0</v>
      </c>
      <c r="C375" s="36">
        <f ca="1">SUMIFS(СВЦЭМ!$K$40:$K$783,СВЦЭМ!$A$40:$A$783,$A375,СВЦЭМ!$B$39:$B$782,C$348)+'СЕТ СН'!$F$13</f>
        <v>0</v>
      </c>
      <c r="D375" s="36">
        <f ca="1">SUMIFS(СВЦЭМ!$K$40:$K$783,СВЦЭМ!$A$40:$A$783,$A375,СВЦЭМ!$B$39:$B$782,D$348)+'СЕТ СН'!$F$13</f>
        <v>0</v>
      </c>
      <c r="E375" s="36">
        <f ca="1">SUMIFS(СВЦЭМ!$K$40:$K$783,СВЦЭМ!$A$40:$A$783,$A375,СВЦЭМ!$B$39:$B$782,E$348)+'СЕТ СН'!$F$13</f>
        <v>0</v>
      </c>
      <c r="F375" s="36">
        <f ca="1">SUMIFS(СВЦЭМ!$K$40:$K$783,СВЦЭМ!$A$40:$A$783,$A375,СВЦЭМ!$B$39:$B$782,F$348)+'СЕТ СН'!$F$13</f>
        <v>0</v>
      </c>
      <c r="G375" s="36">
        <f ca="1">SUMIFS(СВЦЭМ!$K$40:$K$783,СВЦЭМ!$A$40:$A$783,$A375,СВЦЭМ!$B$39:$B$782,G$348)+'СЕТ СН'!$F$13</f>
        <v>0</v>
      </c>
      <c r="H375" s="36">
        <f ca="1">SUMIFS(СВЦЭМ!$K$40:$K$783,СВЦЭМ!$A$40:$A$783,$A375,СВЦЭМ!$B$39:$B$782,H$348)+'СЕТ СН'!$F$13</f>
        <v>0</v>
      </c>
      <c r="I375" s="36">
        <f ca="1">SUMIFS(СВЦЭМ!$K$40:$K$783,СВЦЭМ!$A$40:$A$783,$A375,СВЦЭМ!$B$39:$B$782,I$348)+'СЕТ СН'!$F$13</f>
        <v>0</v>
      </c>
      <c r="J375" s="36">
        <f ca="1">SUMIFS(СВЦЭМ!$K$40:$K$783,СВЦЭМ!$A$40:$A$783,$A375,СВЦЭМ!$B$39:$B$782,J$348)+'СЕТ СН'!$F$13</f>
        <v>0</v>
      </c>
      <c r="K375" s="36">
        <f ca="1">SUMIFS(СВЦЭМ!$K$40:$K$783,СВЦЭМ!$A$40:$A$783,$A375,СВЦЭМ!$B$39:$B$782,K$348)+'СЕТ СН'!$F$13</f>
        <v>0</v>
      </c>
      <c r="L375" s="36">
        <f ca="1">SUMIFS(СВЦЭМ!$K$40:$K$783,СВЦЭМ!$A$40:$A$783,$A375,СВЦЭМ!$B$39:$B$782,L$348)+'СЕТ СН'!$F$13</f>
        <v>0</v>
      </c>
      <c r="M375" s="36">
        <f ca="1">SUMIFS(СВЦЭМ!$K$40:$K$783,СВЦЭМ!$A$40:$A$783,$A375,СВЦЭМ!$B$39:$B$782,M$348)+'СЕТ СН'!$F$13</f>
        <v>0</v>
      </c>
      <c r="N375" s="36">
        <f ca="1">SUMIFS(СВЦЭМ!$K$40:$K$783,СВЦЭМ!$A$40:$A$783,$A375,СВЦЭМ!$B$39:$B$782,N$348)+'СЕТ СН'!$F$13</f>
        <v>0</v>
      </c>
      <c r="O375" s="36">
        <f ca="1">SUMIFS(СВЦЭМ!$K$40:$K$783,СВЦЭМ!$A$40:$A$783,$A375,СВЦЭМ!$B$39:$B$782,O$348)+'СЕТ СН'!$F$13</f>
        <v>0</v>
      </c>
      <c r="P375" s="36">
        <f ca="1">SUMIFS(СВЦЭМ!$K$40:$K$783,СВЦЭМ!$A$40:$A$783,$A375,СВЦЭМ!$B$39:$B$782,P$348)+'СЕТ СН'!$F$13</f>
        <v>0</v>
      </c>
      <c r="Q375" s="36">
        <f ca="1">SUMIFS(СВЦЭМ!$K$40:$K$783,СВЦЭМ!$A$40:$A$783,$A375,СВЦЭМ!$B$39:$B$782,Q$348)+'СЕТ СН'!$F$13</f>
        <v>0</v>
      </c>
      <c r="R375" s="36">
        <f ca="1">SUMIFS(СВЦЭМ!$K$40:$K$783,СВЦЭМ!$A$40:$A$783,$A375,СВЦЭМ!$B$39:$B$782,R$348)+'СЕТ СН'!$F$13</f>
        <v>0</v>
      </c>
      <c r="S375" s="36">
        <f ca="1">SUMIFS(СВЦЭМ!$K$40:$K$783,СВЦЭМ!$A$40:$A$783,$A375,СВЦЭМ!$B$39:$B$782,S$348)+'СЕТ СН'!$F$13</f>
        <v>0</v>
      </c>
      <c r="T375" s="36">
        <f ca="1">SUMIFS(СВЦЭМ!$K$40:$K$783,СВЦЭМ!$A$40:$A$783,$A375,СВЦЭМ!$B$39:$B$782,T$348)+'СЕТ СН'!$F$13</f>
        <v>0</v>
      </c>
      <c r="U375" s="36">
        <f ca="1">SUMIFS(СВЦЭМ!$K$40:$K$783,СВЦЭМ!$A$40:$A$783,$A375,СВЦЭМ!$B$39:$B$782,U$348)+'СЕТ СН'!$F$13</f>
        <v>0</v>
      </c>
      <c r="V375" s="36">
        <f ca="1">SUMIFS(СВЦЭМ!$K$40:$K$783,СВЦЭМ!$A$40:$A$783,$A375,СВЦЭМ!$B$39:$B$782,V$348)+'СЕТ СН'!$F$13</f>
        <v>0</v>
      </c>
      <c r="W375" s="36">
        <f ca="1">SUMIFS(СВЦЭМ!$K$40:$K$783,СВЦЭМ!$A$40:$A$783,$A375,СВЦЭМ!$B$39:$B$782,W$348)+'СЕТ СН'!$F$13</f>
        <v>0</v>
      </c>
      <c r="X375" s="36">
        <f ca="1">SUMIFS(СВЦЭМ!$K$40:$K$783,СВЦЭМ!$A$40:$A$783,$A375,СВЦЭМ!$B$39:$B$782,X$348)+'СЕТ СН'!$F$13</f>
        <v>0</v>
      </c>
      <c r="Y375" s="36">
        <f ca="1">SUMIFS(СВЦЭМ!$K$40:$K$783,СВЦЭМ!$A$40:$A$783,$A375,СВЦЭМ!$B$39:$B$782,Y$348)+'СЕТ СН'!$F$13</f>
        <v>0</v>
      </c>
    </row>
    <row r="376" spans="1:27" ht="15.75" hidden="1" x14ac:dyDescent="0.2">
      <c r="A376" s="35">
        <f t="shared" si="10"/>
        <v>44620</v>
      </c>
      <c r="B376" s="36">
        <f ca="1">SUMIFS(СВЦЭМ!$K$40:$K$783,СВЦЭМ!$A$40:$A$783,$A376,СВЦЭМ!$B$39:$B$782,B$348)+'СЕТ СН'!$F$13</f>
        <v>0</v>
      </c>
      <c r="C376" s="36">
        <f ca="1">SUMIFS(СВЦЭМ!$K$40:$K$783,СВЦЭМ!$A$40:$A$783,$A376,СВЦЭМ!$B$39:$B$782,C$348)+'СЕТ СН'!$F$13</f>
        <v>0</v>
      </c>
      <c r="D376" s="36">
        <f ca="1">SUMIFS(СВЦЭМ!$K$40:$K$783,СВЦЭМ!$A$40:$A$783,$A376,СВЦЭМ!$B$39:$B$782,D$348)+'СЕТ СН'!$F$13</f>
        <v>0</v>
      </c>
      <c r="E376" s="36">
        <f ca="1">SUMIFS(СВЦЭМ!$K$40:$K$783,СВЦЭМ!$A$40:$A$783,$A376,СВЦЭМ!$B$39:$B$782,E$348)+'СЕТ СН'!$F$13</f>
        <v>0</v>
      </c>
      <c r="F376" s="36">
        <f ca="1">SUMIFS(СВЦЭМ!$K$40:$K$783,СВЦЭМ!$A$40:$A$783,$A376,СВЦЭМ!$B$39:$B$782,F$348)+'СЕТ СН'!$F$13</f>
        <v>0</v>
      </c>
      <c r="G376" s="36">
        <f ca="1">SUMIFS(СВЦЭМ!$K$40:$K$783,СВЦЭМ!$A$40:$A$783,$A376,СВЦЭМ!$B$39:$B$782,G$348)+'СЕТ СН'!$F$13</f>
        <v>0</v>
      </c>
      <c r="H376" s="36">
        <f ca="1">SUMIFS(СВЦЭМ!$K$40:$K$783,СВЦЭМ!$A$40:$A$783,$A376,СВЦЭМ!$B$39:$B$782,H$348)+'СЕТ СН'!$F$13</f>
        <v>0</v>
      </c>
      <c r="I376" s="36">
        <f ca="1">SUMIFS(СВЦЭМ!$K$40:$K$783,СВЦЭМ!$A$40:$A$783,$A376,СВЦЭМ!$B$39:$B$782,I$348)+'СЕТ СН'!$F$13</f>
        <v>0</v>
      </c>
      <c r="J376" s="36">
        <f ca="1">SUMIFS(СВЦЭМ!$K$40:$K$783,СВЦЭМ!$A$40:$A$783,$A376,СВЦЭМ!$B$39:$B$782,J$348)+'СЕТ СН'!$F$13</f>
        <v>0</v>
      </c>
      <c r="K376" s="36">
        <f ca="1">SUMIFS(СВЦЭМ!$K$40:$K$783,СВЦЭМ!$A$40:$A$783,$A376,СВЦЭМ!$B$39:$B$782,K$348)+'СЕТ СН'!$F$13</f>
        <v>0</v>
      </c>
      <c r="L376" s="36">
        <f ca="1">SUMIFS(СВЦЭМ!$K$40:$K$783,СВЦЭМ!$A$40:$A$783,$A376,СВЦЭМ!$B$39:$B$782,L$348)+'СЕТ СН'!$F$13</f>
        <v>0</v>
      </c>
      <c r="M376" s="36">
        <f ca="1">SUMIFS(СВЦЭМ!$K$40:$K$783,СВЦЭМ!$A$40:$A$783,$A376,СВЦЭМ!$B$39:$B$782,M$348)+'СЕТ СН'!$F$13</f>
        <v>0</v>
      </c>
      <c r="N376" s="36">
        <f ca="1">SUMIFS(СВЦЭМ!$K$40:$K$783,СВЦЭМ!$A$40:$A$783,$A376,СВЦЭМ!$B$39:$B$782,N$348)+'СЕТ СН'!$F$13</f>
        <v>0</v>
      </c>
      <c r="O376" s="36">
        <f ca="1">SUMIFS(СВЦЭМ!$K$40:$K$783,СВЦЭМ!$A$40:$A$783,$A376,СВЦЭМ!$B$39:$B$782,O$348)+'СЕТ СН'!$F$13</f>
        <v>0</v>
      </c>
      <c r="P376" s="36">
        <f ca="1">SUMIFS(СВЦЭМ!$K$40:$K$783,СВЦЭМ!$A$40:$A$783,$A376,СВЦЭМ!$B$39:$B$782,P$348)+'СЕТ СН'!$F$13</f>
        <v>0</v>
      </c>
      <c r="Q376" s="36">
        <f ca="1">SUMIFS(СВЦЭМ!$K$40:$K$783,СВЦЭМ!$A$40:$A$783,$A376,СВЦЭМ!$B$39:$B$782,Q$348)+'СЕТ СН'!$F$13</f>
        <v>0</v>
      </c>
      <c r="R376" s="36">
        <f ca="1">SUMIFS(СВЦЭМ!$K$40:$K$783,СВЦЭМ!$A$40:$A$783,$A376,СВЦЭМ!$B$39:$B$782,R$348)+'СЕТ СН'!$F$13</f>
        <v>0</v>
      </c>
      <c r="S376" s="36">
        <f ca="1">SUMIFS(СВЦЭМ!$K$40:$K$783,СВЦЭМ!$A$40:$A$783,$A376,СВЦЭМ!$B$39:$B$782,S$348)+'СЕТ СН'!$F$13</f>
        <v>0</v>
      </c>
      <c r="T376" s="36">
        <f ca="1">SUMIFS(СВЦЭМ!$K$40:$K$783,СВЦЭМ!$A$40:$A$783,$A376,СВЦЭМ!$B$39:$B$782,T$348)+'СЕТ СН'!$F$13</f>
        <v>0</v>
      </c>
      <c r="U376" s="36">
        <f ca="1">SUMIFS(СВЦЭМ!$K$40:$K$783,СВЦЭМ!$A$40:$A$783,$A376,СВЦЭМ!$B$39:$B$782,U$348)+'СЕТ СН'!$F$13</f>
        <v>0</v>
      </c>
      <c r="V376" s="36">
        <f ca="1">SUMIFS(СВЦЭМ!$K$40:$K$783,СВЦЭМ!$A$40:$A$783,$A376,СВЦЭМ!$B$39:$B$782,V$348)+'СЕТ СН'!$F$13</f>
        <v>0</v>
      </c>
      <c r="W376" s="36">
        <f ca="1">SUMIFS(СВЦЭМ!$K$40:$K$783,СВЦЭМ!$A$40:$A$783,$A376,СВЦЭМ!$B$39:$B$782,W$348)+'СЕТ СН'!$F$13</f>
        <v>0</v>
      </c>
      <c r="X376" s="36">
        <f ca="1">SUMIFS(СВЦЭМ!$K$40:$K$783,СВЦЭМ!$A$40:$A$783,$A376,СВЦЭМ!$B$39:$B$782,X$348)+'СЕТ СН'!$F$13</f>
        <v>0</v>
      </c>
      <c r="Y376" s="36">
        <f ca="1">SUMIFS(СВЦЭМ!$K$40:$K$783,СВЦЭМ!$A$40:$A$783,$A376,СВЦЭМ!$B$39:$B$782,Y$348)+'СЕТ СН'!$F$13</f>
        <v>0</v>
      </c>
    </row>
    <row r="377" spans="1:27" ht="15.75" hidden="1" x14ac:dyDescent="0.2">
      <c r="A377" s="35">
        <f t="shared" si="10"/>
        <v>44621</v>
      </c>
      <c r="B377" s="36">
        <f ca="1">SUMIFS(СВЦЭМ!$K$40:$K$783,СВЦЭМ!$A$40:$A$783,$A377,СВЦЭМ!$B$39:$B$782,B$348)+'СЕТ СН'!$F$13</f>
        <v>0</v>
      </c>
      <c r="C377" s="36">
        <f ca="1">SUMIFS(СВЦЭМ!$K$40:$K$783,СВЦЭМ!$A$40:$A$783,$A377,СВЦЭМ!$B$39:$B$782,C$348)+'СЕТ СН'!$F$13</f>
        <v>0</v>
      </c>
      <c r="D377" s="36">
        <f ca="1">SUMIFS(СВЦЭМ!$K$40:$K$783,СВЦЭМ!$A$40:$A$783,$A377,СВЦЭМ!$B$39:$B$782,D$348)+'СЕТ СН'!$F$13</f>
        <v>0</v>
      </c>
      <c r="E377" s="36">
        <f ca="1">SUMIFS(СВЦЭМ!$K$40:$K$783,СВЦЭМ!$A$40:$A$783,$A377,СВЦЭМ!$B$39:$B$782,E$348)+'СЕТ СН'!$F$13</f>
        <v>0</v>
      </c>
      <c r="F377" s="36">
        <f ca="1">SUMIFS(СВЦЭМ!$K$40:$K$783,СВЦЭМ!$A$40:$A$783,$A377,СВЦЭМ!$B$39:$B$782,F$348)+'СЕТ СН'!$F$13</f>
        <v>0</v>
      </c>
      <c r="G377" s="36">
        <f ca="1">SUMIFS(СВЦЭМ!$K$40:$K$783,СВЦЭМ!$A$40:$A$783,$A377,СВЦЭМ!$B$39:$B$782,G$348)+'СЕТ СН'!$F$13</f>
        <v>0</v>
      </c>
      <c r="H377" s="36">
        <f ca="1">SUMIFS(СВЦЭМ!$K$40:$K$783,СВЦЭМ!$A$40:$A$783,$A377,СВЦЭМ!$B$39:$B$782,H$348)+'СЕТ СН'!$F$13</f>
        <v>0</v>
      </c>
      <c r="I377" s="36">
        <f ca="1">SUMIFS(СВЦЭМ!$K$40:$K$783,СВЦЭМ!$A$40:$A$783,$A377,СВЦЭМ!$B$39:$B$782,I$348)+'СЕТ СН'!$F$13</f>
        <v>0</v>
      </c>
      <c r="J377" s="36">
        <f ca="1">SUMIFS(СВЦЭМ!$K$40:$K$783,СВЦЭМ!$A$40:$A$783,$A377,СВЦЭМ!$B$39:$B$782,J$348)+'СЕТ СН'!$F$13</f>
        <v>0</v>
      </c>
      <c r="K377" s="36">
        <f ca="1">SUMIFS(СВЦЭМ!$K$40:$K$783,СВЦЭМ!$A$40:$A$783,$A377,СВЦЭМ!$B$39:$B$782,K$348)+'СЕТ СН'!$F$13</f>
        <v>0</v>
      </c>
      <c r="L377" s="36">
        <f ca="1">SUMIFS(СВЦЭМ!$K$40:$K$783,СВЦЭМ!$A$40:$A$783,$A377,СВЦЭМ!$B$39:$B$782,L$348)+'СЕТ СН'!$F$13</f>
        <v>0</v>
      </c>
      <c r="M377" s="36">
        <f ca="1">SUMIFS(СВЦЭМ!$K$40:$K$783,СВЦЭМ!$A$40:$A$783,$A377,СВЦЭМ!$B$39:$B$782,M$348)+'СЕТ СН'!$F$13</f>
        <v>0</v>
      </c>
      <c r="N377" s="36">
        <f ca="1">SUMIFS(СВЦЭМ!$K$40:$K$783,СВЦЭМ!$A$40:$A$783,$A377,СВЦЭМ!$B$39:$B$782,N$348)+'СЕТ СН'!$F$13</f>
        <v>0</v>
      </c>
      <c r="O377" s="36">
        <f ca="1">SUMIFS(СВЦЭМ!$K$40:$K$783,СВЦЭМ!$A$40:$A$783,$A377,СВЦЭМ!$B$39:$B$782,O$348)+'СЕТ СН'!$F$13</f>
        <v>0</v>
      </c>
      <c r="P377" s="36">
        <f ca="1">SUMIFS(СВЦЭМ!$K$40:$K$783,СВЦЭМ!$A$40:$A$783,$A377,СВЦЭМ!$B$39:$B$782,P$348)+'СЕТ СН'!$F$13</f>
        <v>0</v>
      </c>
      <c r="Q377" s="36">
        <f ca="1">SUMIFS(СВЦЭМ!$K$40:$K$783,СВЦЭМ!$A$40:$A$783,$A377,СВЦЭМ!$B$39:$B$782,Q$348)+'СЕТ СН'!$F$13</f>
        <v>0</v>
      </c>
      <c r="R377" s="36">
        <f ca="1">SUMIFS(СВЦЭМ!$K$40:$K$783,СВЦЭМ!$A$40:$A$783,$A377,СВЦЭМ!$B$39:$B$782,R$348)+'СЕТ СН'!$F$13</f>
        <v>0</v>
      </c>
      <c r="S377" s="36">
        <f ca="1">SUMIFS(СВЦЭМ!$K$40:$K$783,СВЦЭМ!$A$40:$A$783,$A377,СВЦЭМ!$B$39:$B$782,S$348)+'СЕТ СН'!$F$13</f>
        <v>0</v>
      </c>
      <c r="T377" s="36">
        <f ca="1">SUMIFS(СВЦЭМ!$K$40:$K$783,СВЦЭМ!$A$40:$A$783,$A377,СВЦЭМ!$B$39:$B$782,T$348)+'СЕТ СН'!$F$13</f>
        <v>0</v>
      </c>
      <c r="U377" s="36">
        <f ca="1">SUMIFS(СВЦЭМ!$K$40:$K$783,СВЦЭМ!$A$40:$A$783,$A377,СВЦЭМ!$B$39:$B$782,U$348)+'СЕТ СН'!$F$13</f>
        <v>0</v>
      </c>
      <c r="V377" s="36">
        <f ca="1">SUMIFS(СВЦЭМ!$K$40:$K$783,СВЦЭМ!$A$40:$A$783,$A377,СВЦЭМ!$B$39:$B$782,V$348)+'СЕТ СН'!$F$13</f>
        <v>0</v>
      </c>
      <c r="W377" s="36">
        <f ca="1">SUMIFS(СВЦЭМ!$K$40:$K$783,СВЦЭМ!$A$40:$A$783,$A377,СВЦЭМ!$B$39:$B$782,W$348)+'СЕТ СН'!$F$13</f>
        <v>0</v>
      </c>
      <c r="X377" s="36">
        <f ca="1">SUMIFS(СВЦЭМ!$K$40:$K$783,СВЦЭМ!$A$40:$A$783,$A377,СВЦЭМ!$B$39:$B$782,X$348)+'СЕТ СН'!$F$13</f>
        <v>0</v>
      </c>
      <c r="Y377" s="36">
        <f ca="1">SUMIFS(СВЦЭМ!$K$40:$K$783,СВЦЭМ!$A$40:$A$783,$A377,СВЦЭМ!$B$39:$B$782,Y$348)+'СЕТ СН'!$F$13</f>
        <v>0</v>
      </c>
    </row>
    <row r="378" spans="1:27" ht="15.75" hidden="1" x14ac:dyDescent="0.2">
      <c r="A378" s="35">
        <f t="shared" si="10"/>
        <v>44622</v>
      </c>
      <c r="B378" s="36">
        <f ca="1">SUMIFS(СВЦЭМ!$K$40:$K$783,СВЦЭМ!$A$40:$A$783,$A378,СВЦЭМ!$B$39:$B$782,B$348)+'СЕТ СН'!$F$13</f>
        <v>0</v>
      </c>
      <c r="C378" s="36">
        <f ca="1">SUMIFS(СВЦЭМ!$K$40:$K$783,СВЦЭМ!$A$40:$A$783,$A378,СВЦЭМ!$B$39:$B$782,C$348)+'СЕТ СН'!$F$13</f>
        <v>0</v>
      </c>
      <c r="D378" s="36">
        <f ca="1">SUMIFS(СВЦЭМ!$K$40:$K$783,СВЦЭМ!$A$40:$A$783,$A378,СВЦЭМ!$B$39:$B$782,D$348)+'СЕТ СН'!$F$13</f>
        <v>0</v>
      </c>
      <c r="E378" s="36">
        <f ca="1">SUMIFS(СВЦЭМ!$K$40:$K$783,СВЦЭМ!$A$40:$A$783,$A378,СВЦЭМ!$B$39:$B$782,E$348)+'СЕТ СН'!$F$13</f>
        <v>0</v>
      </c>
      <c r="F378" s="36">
        <f ca="1">SUMIFS(СВЦЭМ!$K$40:$K$783,СВЦЭМ!$A$40:$A$783,$A378,СВЦЭМ!$B$39:$B$782,F$348)+'СЕТ СН'!$F$13</f>
        <v>0</v>
      </c>
      <c r="G378" s="36">
        <f ca="1">SUMIFS(СВЦЭМ!$K$40:$K$783,СВЦЭМ!$A$40:$A$783,$A378,СВЦЭМ!$B$39:$B$782,G$348)+'СЕТ СН'!$F$13</f>
        <v>0</v>
      </c>
      <c r="H378" s="36">
        <f ca="1">SUMIFS(СВЦЭМ!$K$40:$K$783,СВЦЭМ!$A$40:$A$783,$A378,СВЦЭМ!$B$39:$B$782,H$348)+'СЕТ СН'!$F$13</f>
        <v>0</v>
      </c>
      <c r="I378" s="36">
        <f ca="1">SUMIFS(СВЦЭМ!$K$40:$K$783,СВЦЭМ!$A$40:$A$783,$A378,СВЦЭМ!$B$39:$B$782,I$348)+'СЕТ СН'!$F$13</f>
        <v>0</v>
      </c>
      <c r="J378" s="36">
        <f ca="1">SUMIFS(СВЦЭМ!$K$40:$K$783,СВЦЭМ!$A$40:$A$783,$A378,СВЦЭМ!$B$39:$B$782,J$348)+'СЕТ СН'!$F$13</f>
        <v>0</v>
      </c>
      <c r="K378" s="36">
        <f ca="1">SUMIFS(СВЦЭМ!$K$40:$K$783,СВЦЭМ!$A$40:$A$783,$A378,СВЦЭМ!$B$39:$B$782,K$348)+'СЕТ СН'!$F$13</f>
        <v>0</v>
      </c>
      <c r="L378" s="36">
        <f ca="1">SUMIFS(СВЦЭМ!$K$40:$K$783,СВЦЭМ!$A$40:$A$783,$A378,СВЦЭМ!$B$39:$B$782,L$348)+'СЕТ СН'!$F$13</f>
        <v>0</v>
      </c>
      <c r="M378" s="36">
        <f ca="1">SUMIFS(СВЦЭМ!$K$40:$K$783,СВЦЭМ!$A$40:$A$783,$A378,СВЦЭМ!$B$39:$B$782,M$348)+'СЕТ СН'!$F$13</f>
        <v>0</v>
      </c>
      <c r="N378" s="36">
        <f ca="1">SUMIFS(СВЦЭМ!$K$40:$K$783,СВЦЭМ!$A$40:$A$783,$A378,СВЦЭМ!$B$39:$B$782,N$348)+'СЕТ СН'!$F$13</f>
        <v>0</v>
      </c>
      <c r="O378" s="36">
        <f ca="1">SUMIFS(СВЦЭМ!$K$40:$K$783,СВЦЭМ!$A$40:$A$783,$A378,СВЦЭМ!$B$39:$B$782,O$348)+'СЕТ СН'!$F$13</f>
        <v>0</v>
      </c>
      <c r="P378" s="36">
        <f ca="1">SUMIFS(СВЦЭМ!$K$40:$K$783,СВЦЭМ!$A$40:$A$783,$A378,СВЦЭМ!$B$39:$B$782,P$348)+'СЕТ СН'!$F$13</f>
        <v>0</v>
      </c>
      <c r="Q378" s="36">
        <f ca="1">SUMIFS(СВЦЭМ!$K$40:$K$783,СВЦЭМ!$A$40:$A$783,$A378,СВЦЭМ!$B$39:$B$782,Q$348)+'СЕТ СН'!$F$13</f>
        <v>0</v>
      </c>
      <c r="R378" s="36">
        <f ca="1">SUMIFS(СВЦЭМ!$K$40:$K$783,СВЦЭМ!$A$40:$A$783,$A378,СВЦЭМ!$B$39:$B$782,R$348)+'СЕТ СН'!$F$13</f>
        <v>0</v>
      </c>
      <c r="S378" s="36">
        <f ca="1">SUMIFS(СВЦЭМ!$K$40:$K$783,СВЦЭМ!$A$40:$A$783,$A378,СВЦЭМ!$B$39:$B$782,S$348)+'СЕТ СН'!$F$13</f>
        <v>0</v>
      </c>
      <c r="T378" s="36">
        <f ca="1">SUMIFS(СВЦЭМ!$K$40:$K$783,СВЦЭМ!$A$40:$A$783,$A378,СВЦЭМ!$B$39:$B$782,T$348)+'СЕТ СН'!$F$13</f>
        <v>0</v>
      </c>
      <c r="U378" s="36">
        <f ca="1">SUMIFS(СВЦЭМ!$K$40:$K$783,СВЦЭМ!$A$40:$A$783,$A378,СВЦЭМ!$B$39:$B$782,U$348)+'СЕТ СН'!$F$13</f>
        <v>0</v>
      </c>
      <c r="V378" s="36">
        <f ca="1">SUMIFS(СВЦЭМ!$K$40:$K$783,СВЦЭМ!$A$40:$A$783,$A378,СВЦЭМ!$B$39:$B$782,V$348)+'СЕТ СН'!$F$13</f>
        <v>0</v>
      </c>
      <c r="W378" s="36">
        <f ca="1">SUMIFS(СВЦЭМ!$K$40:$K$783,СВЦЭМ!$A$40:$A$783,$A378,СВЦЭМ!$B$39:$B$782,W$348)+'СЕТ СН'!$F$13</f>
        <v>0</v>
      </c>
      <c r="X378" s="36">
        <f ca="1">SUMIFS(СВЦЭМ!$K$40:$K$783,СВЦЭМ!$A$40:$A$783,$A378,СВЦЭМ!$B$39:$B$782,X$348)+'СЕТ СН'!$F$13</f>
        <v>0</v>
      </c>
      <c r="Y378" s="36">
        <f ca="1">SUMIFS(СВЦЭМ!$K$40:$K$783,СВЦЭМ!$A$40:$A$783,$A378,СВЦЭМ!$B$39:$B$782,Y$348)+'СЕТ СН'!$F$13</f>
        <v>0</v>
      </c>
    </row>
    <row r="379" spans="1:27" ht="15.75" hidden="1" x14ac:dyDescent="0.2">
      <c r="A379" s="35">
        <f t="shared" si="10"/>
        <v>44623</v>
      </c>
      <c r="B379" s="36">
        <f ca="1">SUMIFS(СВЦЭМ!$K$40:$K$783,СВЦЭМ!$A$40:$A$783,$A379,СВЦЭМ!$B$39:$B$782,B$348)+'СЕТ СН'!$F$13</f>
        <v>0</v>
      </c>
      <c r="C379" s="36">
        <f ca="1">SUMIFS(СВЦЭМ!$K$40:$K$783,СВЦЭМ!$A$40:$A$783,$A379,СВЦЭМ!$B$39:$B$782,C$348)+'СЕТ СН'!$F$13</f>
        <v>0</v>
      </c>
      <c r="D379" s="36">
        <f ca="1">SUMIFS(СВЦЭМ!$K$40:$K$783,СВЦЭМ!$A$40:$A$783,$A379,СВЦЭМ!$B$39:$B$782,D$348)+'СЕТ СН'!$F$13</f>
        <v>0</v>
      </c>
      <c r="E379" s="36">
        <f ca="1">SUMIFS(СВЦЭМ!$K$40:$K$783,СВЦЭМ!$A$40:$A$783,$A379,СВЦЭМ!$B$39:$B$782,E$348)+'СЕТ СН'!$F$13</f>
        <v>0</v>
      </c>
      <c r="F379" s="36">
        <f ca="1">SUMIFS(СВЦЭМ!$K$40:$K$783,СВЦЭМ!$A$40:$A$783,$A379,СВЦЭМ!$B$39:$B$782,F$348)+'СЕТ СН'!$F$13</f>
        <v>0</v>
      </c>
      <c r="G379" s="36">
        <f ca="1">SUMIFS(СВЦЭМ!$K$40:$K$783,СВЦЭМ!$A$40:$A$783,$A379,СВЦЭМ!$B$39:$B$782,G$348)+'СЕТ СН'!$F$13</f>
        <v>0</v>
      </c>
      <c r="H379" s="36">
        <f ca="1">SUMIFS(СВЦЭМ!$K$40:$K$783,СВЦЭМ!$A$40:$A$783,$A379,СВЦЭМ!$B$39:$B$782,H$348)+'СЕТ СН'!$F$13</f>
        <v>0</v>
      </c>
      <c r="I379" s="36">
        <f ca="1">SUMIFS(СВЦЭМ!$K$40:$K$783,СВЦЭМ!$A$40:$A$783,$A379,СВЦЭМ!$B$39:$B$782,I$348)+'СЕТ СН'!$F$13</f>
        <v>0</v>
      </c>
      <c r="J379" s="36">
        <f ca="1">SUMIFS(СВЦЭМ!$K$40:$K$783,СВЦЭМ!$A$40:$A$783,$A379,СВЦЭМ!$B$39:$B$782,J$348)+'СЕТ СН'!$F$13</f>
        <v>0</v>
      </c>
      <c r="K379" s="36">
        <f ca="1">SUMIFS(СВЦЭМ!$K$40:$K$783,СВЦЭМ!$A$40:$A$783,$A379,СВЦЭМ!$B$39:$B$782,K$348)+'СЕТ СН'!$F$13</f>
        <v>0</v>
      </c>
      <c r="L379" s="36">
        <f ca="1">SUMIFS(СВЦЭМ!$K$40:$K$783,СВЦЭМ!$A$40:$A$783,$A379,СВЦЭМ!$B$39:$B$782,L$348)+'СЕТ СН'!$F$13</f>
        <v>0</v>
      </c>
      <c r="M379" s="36">
        <f ca="1">SUMIFS(СВЦЭМ!$K$40:$K$783,СВЦЭМ!$A$40:$A$783,$A379,СВЦЭМ!$B$39:$B$782,M$348)+'СЕТ СН'!$F$13</f>
        <v>0</v>
      </c>
      <c r="N379" s="36">
        <f ca="1">SUMIFS(СВЦЭМ!$K$40:$K$783,СВЦЭМ!$A$40:$A$783,$A379,СВЦЭМ!$B$39:$B$782,N$348)+'СЕТ СН'!$F$13</f>
        <v>0</v>
      </c>
      <c r="O379" s="36">
        <f ca="1">SUMIFS(СВЦЭМ!$K$40:$K$783,СВЦЭМ!$A$40:$A$783,$A379,СВЦЭМ!$B$39:$B$782,O$348)+'СЕТ СН'!$F$13</f>
        <v>0</v>
      </c>
      <c r="P379" s="36">
        <f ca="1">SUMIFS(СВЦЭМ!$K$40:$K$783,СВЦЭМ!$A$40:$A$783,$A379,СВЦЭМ!$B$39:$B$782,P$348)+'СЕТ СН'!$F$13</f>
        <v>0</v>
      </c>
      <c r="Q379" s="36">
        <f ca="1">SUMIFS(СВЦЭМ!$K$40:$K$783,СВЦЭМ!$A$40:$A$783,$A379,СВЦЭМ!$B$39:$B$782,Q$348)+'СЕТ СН'!$F$13</f>
        <v>0</v>
      </c>
      <c r="R379" s="36">
        <f ca="1">SUMIFS(СВЦЭМ!$K$40:$K$783,СВЦЭМ!$A$40:$A$783,$A379,СВЦЭМ!$B$39:$B$782,R$348)+'СЕТ СН'!$F$13</f>
        <v>0</v>
      </c>
      <c r="S379" s="36">
        <f ca="1">SUMIFS(СВЦЭМ!$K$40:$K$783,СВЦЭМ!$A$40:$A$783,$A379,СВЦЭМ!$B$39:$B$782,S$348)+'СЕТ СН'!$F$13</f>
        <v>0</v>
      </c>
      <c r="T379" s="36">
        <f ca="1">SUMIFS(СВЦЭМ!$K$40:$K$783,СВЦЭМ!$A$40:$A$783,$A379,СВЦЭМ!$B$39:$B$782,T$348)+'СЕТ СН'!$F$13</f>
        <v>0</v>
      </c>
      <c r="U379" s="36">
        <f ca="1">SUMIFS(СВЦЭМ!$K$40:$K$783,СВЦЭМ!$A$40:$A$783,$A379,СВЦЭМ!$B$39:$B$782,U$348)+'СЕТ СН'!$F$13</f>
        <v>0</v>
      </c>
      <c r="V379" s="36">
        <f ca="1">SUMIFS(СВЦЭМ!$K$40:$K$783,СВЦЭМ!$A$40:$A$783,$A379,СВЦЭМ!$B$39:$B$782,V$348)+'СЕТ СН'!$F$13</f>
        <v>0</v>
      </c>
      <c r="W379" s="36">
        <f ca="1">SUMIFS(СВЦЭМ!$K$40:$K$783,СВЦЭМ!$A$40:$A$783,$A379,СВЦЭМ!$B$39:$B$782,W$348)+'СЕТ СН'!$F$13</f>
        <v>0</v>
      </c>
      <c r="X379" s="36">
        <f ca="1">SUMIFS(СВЦЭМ!$K$40:$K$783,СВЦЭМ!$A$40:$A$783,$A379,СВЦЭМ!$B$39:$B$782,X$348)+'СЕТ СН'!$F$13</f>
        <v>0</v>
      </c>
      <c r="Y379" s="36">
        <f ca="1">SUMIFS(СВЦЭМ!$K$40:$K$783,СВЦЭМ!$A$40:$A$783,$A379,СВЦЭМ!$B$39:$B$782,Y$348)+'СЕТ СН'!$F$13</f>
        <v>0</v>
      </c>
    </row>
    <row r="380" spans="1:27" ht="15.75" hidden="1" x14ac:dyDescent="0.2">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7" ht="12.75" hidden="1" customHeight="1" x14ac:dyDescent="0.2">
      <c r="A381" s="133" t="s">
        <v>7</v>
      </c>
      <c r="B381" s="127" t="s">
        <v>121</v>
      </c>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9"/>
    </row>
    <row r="382" spans="1:27" ht="12.75" hidden="1" customHeight="1" x14ac:dyDescent="0.2">
      <c r="A382" s="134"/>
      <c r="B382" s="130"/>
      <c r="C382" s="131"/>
      <c r="D382" s="131"/>
      <c r="E382" s="131"/>
      <c r="F382" s="131"/>
      <c r="G382" s="131"/>
      <c r="H382" s="131"/>
      <c r="I382" s="131"/>
      <c r="J382" s="131"/>
      <c r="K382" s="131"/>
      <c r="L382" s="131"/>
      <c r="M382" s="131"/>
      <c r="N382" s="131"/>
      <c r="O382" s="131"/>
      <c r="P382" s="131"/>
      <c r="Q382" s="131"/>
      <c r="R382" s="131"/>
      <c r="S382" s="131"/>
      <c r="T382" s="131"/>
      <c r="U382" s="131"/>
      <c r="V382" s="131"/>
      <c r="W382" s="131"/>
      <c r="X382" s="131"/>
      <c r="Y382" s="132"/>
    </row>
    <row r="383" spans="1:27" s="46" customFormat="1" ht="12.75" hidden="1" customHeight="1" x14ac:dyDescent="0.2">
      <c r="A383" s="135"/>
      <c r="B383" s="34">
        <v>1</v>
      </c>
      <c r="C383" s="34">
        <v>2</v>
      </c>
      <c r="D383" s="34">
        <v>3</v>
      </c>
      <c r="E383" s="34">
        <v>4</v>
      </c>
      <c r="F383" s="34">
        <v>5</v>
      </c>
      <c r="G383" s="34">
        <v>6</v>
      </c>
      <c r="H383" s="34">
        <v>7</v>
      </c>
      <c r="I383" s="34">
        <v>8</v>
      </c>
      <c r="J383" s="34">
        <v>9</v>
      </c>
      <c r="K383" s="34">
        <v>10</v>
      </c>
      <c r="L383" s="34">
        <v>11</v>
      </c>
      <c r="M383" s="34">
        <v>12</v>
      </c>
      <c r="N383" s="34">
        <v>13</v>
      </c>
      <c r="O383" s="34">
        <v>14</v>
      </c>
      <c r="P383" s="34">
        <v>15</v>
      </c>
      <c r="Q383" s="34">
        <v>16</v>
      </c>
      <c r="R383" s="34">
        <v>17</v>
      </c>
      <c r="S383" s="34">
        <v>18</v>
      </c>
      <c r="T383" s="34">
        <v>19</v>
      </c>
      <c r="U383" s="34">
        <v>20</v>
      </c>
      <c r="V383" s="34">
        <v>21</v>
      </c>
      <c r="W383" s="34">
        <v>22</v>
      </c>
      <c r="X383" s="34">
        <v>23</v>
      </c>
      <c r="Y383" s="34">
        <v>24</v>
      </c>
    </row>
    <row r="384" spans="1:27" ht="15.75" hidden="1" customHeight="1" x14ac:dyDescent="0.2">
      <c r="A384" s="35" t="str">
        <f>A349</f>
        <v>01.02.2022</v>
      </c>
      <c r="B384" s="36">
        <f ca="1">SUMIFS(СВЦЭМ!$L$40:$L$783,СВЦЭМ!$A$40:$A$783,$A384,СВЦЭМ!$B$39:$B$782,B$383)+'СЕТ СН'!$F$13</f>
        <v>0</v>
      </c>
      <c r="C384" s="36">
        <f ca="1">SUMIFS(СВЦЭМ!$L$40:$L$783,СВЦЭМ!$A$40:$A$783,$A384,СВЦЭМ!$B$39:$B$782,C$383)+'СЕТ СН'!$F$13</f>
        <v>0</v>
      </c>
      <c r="D384" s="36">
        <f ca="1">SUMIFS(СВЦЭМ!$L$40:$L$783,СВЦЭМ!$A$40:$A$783,$A384,СВЦЭМ!$B$39:$B$782,D$383)+'СЕТ СН'!$F$13</f>
        <v>0</v>
      </c>
      <c r="E384" s="36">
        <f ca="1">SUMIFS(СВЦЭМ!$L$40:$L$783,СВЦЭМ!$A$40:$A$783,$A384,СВЦЭМ!$B$39:$B$782,E$383)+'СЕТ СН'!$F$13</f>
        <v>0</v>
      </c>
      <c r="F384" s="36">
        <f ca="1">SUMIFS(СВЦЭМ!$L$40:$L$783,СВЦЭМ!$A$40:$A$783,$A384,СВЦЭМ!$B$39:$B$782,F$383)+'СЕТ СН'!$F$13</f>
        <v>0</v>
      </c>
      <c r="G384" s="36">
        <f ca="1">SUMIFS(СВЦЭМ!$L$40:$L$783,СВЦЭМ!$A$40:$A$783,$A384,СВЦЭМ!$B$39:$B$782,G$383)+'СЕТ СН'!$F$13</f>
        <v>0</v>
      </c>
      <c r="H384" s="36">
        <f ca="1">SUMIFS(СВЦЭМ!$L$40:$L$783,СВЦЭМ!$A$40:$A$783,$A384,СВЦЭМ!$B$39:$B$782,H$383)+'СЕТ СН'!$F$13</f>
        <v>0</v>
      </c>
      <c r="I384" s="36">
        <f ca="1">SUMIFS(СВЦЭМ!$L$40:$L$783,СВЦЭМ!$A$40:$A$783,$A384,СВЦЭМ!$B$39:$B$782,I$383)+'СЕТ СН'!$F$13</f>
        <v>0</v>
      </c>
      <c r="J384" s="36">
        <f ca="1">SUMIFS(СВЦЭМ!$L$40:$L$783,СВЦЭМ!$A$40:$A$783,$A384,СВЦЭМ!$B$39:$B$782,J$383)+'СЕТ СН'!$F$13</f>
        <v>0</v>
      </c>
      <c r="K384" s="36">
        <f ca="1">SUMIFS(СВЦЭМ!$L$40:$L$783,СВЦЭМ!$A$40:$A$783,$A384,СВЦЭМ!$B$39:$B$782,K$383)+'СЕТ СН'!$F$13</f>
        <v>0</v>
      </c>
      <c r="L384" s="36">
        <f ca="1">SUMIFS(СВЦЭМ!$L$40:$L$783,СВЦЭМ!$A$40:$A$783,$A384,СВЦЭМ!$B$39:$B$782,L$383)+'СЕТ СН'!$F$13</f>
        <v>0</v>
      </c>
      <c r="M384" s="36">
        <f ca="1">SUMIFS(СВЦЭМ!$L$40:$L$783,СВЦЭМ!$A$40:$A$783,$A384,СВЦЭМ!$B$39:$B$782,M$383)+'СЕТ СН'!$F$13</f>
        <v>0</v>
      </c>
      <c r="N384" s="36">
        <f ca="1">SUMIFS(СВЦЭМ!$L$40:$L$783,СВЦЭМ!$A$40:$A$783,$A384,СВЦЭМ!$B$39:$B$782,N$383)+'СЕТ СН'!$F$13</f>
        <v>0</v>
      </c>
      <c r="O384" s="36">
        <f ca="1">SUMIFS(СВЦЭМ!$L$40:$L$783,СВЦЭМ!$A$40:$A$783,$A384,СВЦЭМ!$B$39:$B$782,O$383)+'СЕТ СН'!$F$13</f>
        <v>0</v>
      </c>
      <c r="P384" s="36">
        <f ca="1">SUMIFS(СВЦЭМ!$L$40:$L$783,СВЦЭМ!$A$40:$A$783,$A384,СВЦЭМ!$B$39:$B$782,P$383)+'СЕТ СН'!$F$13</f>
        <v>0</v>
      </c>
      <c r="Q384" s="36">
        <f ca="1">SUMIFS(СВЦЭМ!$L$40:$L$783,СВЦЭМ!$A$40:$A$783,$A384,СВЦЭМ!$B$39:$B$782,Q$383)+'СЕТ СН'!$F$13</f>
        <v>0</v>
      </c>
      <c r="R384" s="36">
        <f ca="1">SUMIFS(СВЦЭМ!$L$40:$L$783,СВЦЭМ!$A$40:$A$783,$A384,СВЦЭМ!$B$39:$B$782,R$383)+'СЕТ СН'!$F$13</f>
        <v>0</v>
      </c>
      <c r="S384" s="36">
        <f ca="1">SUMIFS(СВЦЭМ!$L$40:$L$783,СВЦЭМ!$A$40:$A$783,$A384,СВЦЭМ!$B$39:$B$782,S$383)+'СЕТ СН'!$F$13</f>
        <v>0</v>
      </c>
      <c r="T384" s="36">
        <f ca="1">SUMIFS(СВЦЭМ!$L$40:$L$783,СВЦЭМ!$A$40:$A$783,$A384,СВЦЭМ!$B$39:$B$782,T$383)+'СЕТ СН'!$F$13</f>
        <v>0</v>
      </c>
      <c r="U384" s="36">
        <f ca="1">SUMIFS(СВЦЭМ!$L$40:$L$783,СВЦЭМ!$A$40:$A$783,$A384,СВЦЭМ!$B$39:$B$782,U$383)+'СЕТ СН'!$F$13</f>
        <v>0</v>
      </c>
      <c r="V384" s="36">
        <f ca="1">SUMIFS(СВЦЭМ!$L$40:$L$783,СВЦЭМ!$A$40:$A$783,$A384,СВЦЭМ!$B$39:$B$782,V$383)+'СЕТ СН'!$F$13</f>
        <v>0</v>
      </c>
      <c r="W384" s="36">
        <f ca="1">SUMIFS(СВЦЭМ!$L$40:$L$783,СВЦЭМ!$A$40:$A$783,$A384,СВЦЭМ!$B$39:$B$782,W$383)+'СЕТ СН'!$F$13</f>
        <v>0</v>
      </c>
      <c r="X384" s="36">
        <f ca="1">SUMIFS(СВЦЭМ!$L$40:$L$783,СВЦЭМ!$A$40:$A$783,$A384,СВЦЭМ!$B$39:$B$782,X$383)+'СЕТ СН'!$F$13</f>
        <v>0</v>
      </c>
      <c r="Y384" s="36">
        <f ca="1">SUMIFS(СВЦЭМ!$L$40:$L$783,СВЦЭМ!$A$40:$A$783,$A384,СВЦЭМ!$B$39:$B$782,Y$383)+'СЕТ СН'!$F$13</f>
        <v>0</v>
      </c>
      <c r="AA384" s="45"/>
    </row>
    <row r="385" spans="1:25" ht="15.75" hidden="1" x14ac:dyDescent="0.2">
      <c r="A385" s="35">
        <f>A384+1</f>
        <v>44594</v>
      </c>
      <c r="B385" s="36">
        <f ca="1">SUMIFS(СВЦЭМ!$L$40:$L$783,СВЦЭМ!$A$40:$A$783,$A385,СВЦЭМ!$B$39:$B$782,B$383)+'СЕТ СН'!$F$13</f>
        <v>0</v>
      </c>
      <c r="C385" s="36">
        <f ca="1">SUMIFS(СВЦЭМ!$L$40:$L$783,СВЦЭМ!$A$40:$A$783,$A385,СВЦЭМ!$B$39:$B$782,C$383)+'СЕТ СН'!$F$13</f>
        <v>0</v>
      </c>
      <c r="D385" s="36">
        <f ca="1">SUMIFS(СВЦЭМ!$L$40:$L$783,СВЦЭМ!$A$40:$A$783,$A385,СВЦЭМ!$B$39:$B$782,D$383)+'СЕТ СН'!$F$13</f>
        <v>0</v>
      </c>
      <c r="E385" s="36">
        <f ca="1">SUMIFS(СВЦЭМ!$L$40:$L$783,СВЦЭМ!$A$40:$A$783,$A385,СВЦЭМ!$B$39:$B$782,E$383)+'СЕТ СН'!$F$13</f>
        <v>0</v>
      </c>
      <c r="F385" s="36">
        <f ca="1">SUMIFS(СВЦЭМ!$L$40:$L$783,СВЦЭМ!$A$40:$A$783,$A385,СВЦЭМ!$B$39:$B$782,F$383)+'СЕТ СН'!$F$13</f>
        <v>0</v>
      </c>
      <c r="G385" s="36">
        <f ca="1">SUMIFS(СВЦЭМ!$L$40:$L$783,СВЦЭМ!$A$40:$A$783,$A385,СВЦЭМ!$B$39:$B$782,G$383)+'СЕТ СН'!$F$13</f>
        <v>0</v>
      </c>
      <c r="H385" s="36">
        <f ca="1">SUMIFS(СВЦЭМ!$L$40:$L$783,СВЦЭМ!$A$40:$A$783,$A385,СВЦЭМ!$B$39:$B$782,H$383)+'СЕТ СН'!$F$13</f>
        <v>0</v>
      </c>
      <c r="I385" s="36">
        <f ca="1">SUMIFS(СВЦЭМ!$L$40:$L$783,СВЦЭМ!$A$40:$A$783,$A385,СВЦЭМ!$B$39:$B$782,I$383)+'СЕТ СН'!$F$13</f>
        <v>0</v>
      </c>
      <c r="J385" s="36">
        <f ca="1">SUMIFS(СВЦЭМ!$L$40:$L$783,СВЦЭМ!$A$40:$A$783,$A385,СВЦЭМ!$B$39:$B$782,J$383)+'СЕТ СН'!$F$13</f>
        <v>0</v>
      </c>
      <c r="K385" s="36">
        <f ca="1">SUMIFS(СВЦЭМ!$L$40:$L$783,СВЦЭМ!$A$40:$A$783,$A385,СВЦЭМ!$B$39:$B$782,K$383)+'СЕТ СН'!$F$13</f>
        <v>0</v>
      </c>
      <c r="L385" s="36">
        <f ca="1">SUMIFS(СВЦЭМ!$L$40:$L$783,СВЦЭМ!$A$40:$A$783,$A385,СВЦЭМ!$B$39:$B$782,L$383)+'СЕТ СН'!$F$13</f>
        <v>0</v>
      </c>
      <c r="M385" s="36">
        <f ca="1">SUMIFS(СВЦЭМ!$L$40:$L$783,СВЦЭМ!$A$40:$A$783,$A385,СВЦЭМ!$B$39:$B$782,M$383)+'СЕТ СН'!$F$13</f>
        <v>0</v>
      </c>
      <c r="N385" s="36">
        <f ca="1">SUMIFS(СВЦЭМ!$L$40:$L$783,СВЦЭМ!$A$40:$A$783,$A385,СВЦЭМ!$B$39:$B$782,N$383)+'СЕТ СН'!$F$13</f>
        <v>0</v>
      </c>
      <c r="O385" s="36">
        <f ca="1">SUMIFS(СВЦЭМ!$L$40:$L$783,СВЦЭМ!$A$40:$A$783,$A385,СВЦЭМ!$B$39:$B$782,O$383)+'СЕТ СН'!$F$13</f>
        <v>0</v>
      </c>
      <c r="P385" s="36">
        <f ca="1">SUMIFS(СВЦЭМ!$L$40:$L$783,СВЦЭМ!$A$40:$A$783,$A385,СВЦЭМ!$B$39:$B$782,P$383)+'СЕТ СН'!$F$13</f>
        <v>0</v>
      </c>
      <c r="Q385" s="36">
        <f ca="1">SUMIFS(СВЦЭМ!$L$40:$L$783,СВЦЭМ!$A$40:$A$783,$A385,СВЦЭМ!$B$39:$B$782,Q$383)+'СЕТ СН'!$F$13</f>
        <v>0</v>
      </c>
      <c r="R385" s="36">
        <f ca="1">SUMIFS(СВЦЭМ!$L$40:$L$783,СВЦЭМ!$A$40:$A$783,$A385,СВЦЭМ!$B$39:$B$782,R$383)+'СЕТ СН'!$F$13</f>
        <v>0</v>
      </c>
      <c r="S385" s="36">
        <f ca="1">SUMIFS(СВЦЭМ!$L$40:$L$783,СВЦЭМ!$A$40:$A$783,$A385,СВЦЭМ!$B$39:$B$782,S$383)+'СЕТ СН'!$F$13</f>
        <v>0</v>
      </c>
      <c r="T385" s="36">
        <f ca="1">SUMIFS(СВЦЭМ!$L$40:$L$783,СВЦЭМ!$A$40:$A$783,$A385,СВЦЭМ!$B$39:$B$782,T$383)+'СЕТ СН'!$F$13</f>
        <v>0</v>
      </c>
      <c r="U385" s="36">
        <f ca="1">SUMIFS(СВЦЭМ!$L$40:$L$783,СВЦЭМ!$A$40:$A$783,$A385,СВЦЭМ!$B$39:$B$782,U$383)+'СЕТ СН'!$F$13</f>
        <v>0</v>
      </c>
      <c r="V385" s="36">
        <f ca="1">SUMIFS(СВЦЭМ!$L$40:$L$783,СВЦЭМ!$A$40:$A$783,$A385,СВЦЭМ!$B$39:$B$782,V$383)+'СЕТ СН'!$F$13</f>
        <v>0</v>
      </c>
      <c r="W385" s="36">
        <f ca="1">SUMIFS(СВЦЭМ!$L$40:$L$783,СВЦЭМ!$A$40:$A$783,$A385,СВЦЭМ!$B$39:$B$782,W$383)+'СЕТ СН'!$F$13</f>
        <v>0</v>
      </c>
      <c r="X385" s="36">
        <f ca="1">SUMIFS(СВЦЭМ!$L$40:$L$783,СВЦЭМ!$A$40:$A$783,$A385,СВЦЭМ!$B$39:$B$782,X$383)+'СЕТ СН'!$F$13</f>
        <v>0</v>
      </c>
      <c r="Y385" s="36">
        <f ca="1">SUMIFS(СВЦЭМ!$L$40:$L$783,СВЦЭМ!$A$40:$A$783,$A385,СВЦЭМ!$B$39:$B$782,Y$383)+'СЕТ СН'!$F$13</f>
        <v>0</v>
      </c>
    </row>
    <row r="386" spans="1:25" ht="15.75" hidden="1" x14ac:dyDescent="0.2">
      <c r="A386" s="35">
        <f t="shared" ref="A386:A414" si="11">A385+1</f>
        <v>44595</v>
      </c>
      <c r="B386" s="36">
        <f ca="1">SUMIFS(СВЦЭМ!$L$40:$L$783,СВЦЭМ!$A$40:$A$783,$A386,СВЦЭМ!$B$39:$B$782,B$383)+'СЕТ СН'!$F$13</f>
        <v>0</v>
      </c>
      <c r="C386" s="36">
        <f ca="1">SUMIFS(СВЦЭМ!$L$40:$L$783,СВЦЭМ!$A$40:$A$783,$A386,СВЦЭМ!$B$39:$B$782,C$383)+'СЕТ СН'!$F$13</f>
        <v>0</v>
      </c>
      <c r="D386" s="36">
        <f ca="1">SUMIFS(СВЦЭМ!$L$40:$L$783,СВЦЭМ!$A$40:$A$783,$A386,СВЦЭМ!$B$39:$B$782,D$383)+'СЕТ СН'!$F$13</f>
        <v>0</v>
      </c>
      <c r="E386" s="36">
        <f ca="1">SUMIFS(СВЦЭМ!$L$40:$L$783,СВЦЭМ!$A$40:$A$783,$A386,СВЦЭМ!$B$39:$B$782,E$383)+'СЕТ СН'!$F$13</f>
        <v>0</v>
      </c>
      <c r="F386" s="36">
        <f ca="1">SUMIFS(СВЦЭМ!$L$40:$L$783,СВЦЭМ!$A$40:$A$783,$A386,СВЦЭМ!$B$39:$B$782,F$383)+'СЕТ СН'!$F$13</f>
        <v>0</v>
      </c>
      <c r="G386" s="36">
        <f ca="1">SUMIFS(СВЦЭМ!$L$40:$L$783,СВЦЭМ!$A$40:$A$783,$A386,СВЦЭМ!$B$39:$B$782,G$383)+'СЕТ СН'!$F$13</f>
        <v>0</v>
      </c>
      <c r="H386" s="36">
        <f ca="1">SUMIFS(СВЦЭМ!$L$40:$L$783,СВЦЭМ!$A$40:$A$783,$A386,СВЦЭМ!$B$39:$B$782,H$383)+'СЕТ СН'!$F$13</f>
        <v>0</v>
      </c>
      <c r="I386" s="36">
        <f ca="1">SUMIFS(СВЦЭМ!$L$40:$L$783,СВЦЭМ!$A$40:$A$783,$A386,СВЦЭМ!$B$39:$B$782,I$383)+'СЕТ СН'!$F$13</f>
        <v>0</v>
      </c>
      <c r="J386" s="36">
        <f ca="1">SUMIFS(СВЦЭМ!$L$40:$L$783,СВЦЭМ!$A$40:$A$783,$A386,СВЦЭМ!$B$39:$B$782,J$383)+'СЕТ СН'!$F$13</f>
        <v>0</v>
      </c>
      <c r="K386" s="36">
        <f ca="1">SUMIFS(СВЦЭМ!$L$40:$L$783,СВЦЭМ!$A$40:$A$783,$A386,СВЦЭМ!$B$39:$B$782,K$383)+'СЕТ СН'!$F$13</f>
        <v>0</v>
      </c>
      <c r="L386" s="36">
        <f ca="1">SUMIFS(СВЦЭМ!$L$40:$L$783,СВЦЭМ!$A$40:$A$783,$A386,СВЦЭМ!$B$39:$B$782,L$383)+'СЕТ СН'!$F$13</f>
        <v>0</v>
      </c>
      <c r="M386" s="36">
        <f ca="1">SUMIFS(СВЦЭМ!$L$40:$L$783,СВЦЭМ!$A$40:$A$783,$A386,СВЦЭМ!$B$39:$B$782,M$383)+'СЕТ СН'!$F$13</f>
        <v>0</v>
      </c>
      <c r="N386" s="36">
        <f ca="1">SUMIFS(СВЦЭМ!$L$40:$L$783,СВЦЭМ!$A$40:$A$783,$A386,СВЦЭМ!$B$39:$B$782,N$383)+'СЕТ СН'!$F$13</f>
        <v>0</v>
      </c>
      <c r="O386" s="36">
        <f ca="1">SUMIFS(СВЦЭМ!$L$40:$L$783,СВЦЭМ!$A$40:$A$783,$A386,СВЦЭМ!$B$39:$B$782,O$383)+'СЕТ СН'!$F$13</f>
        <v>0</v>
      </c>
      <c r="P386" s="36">
        <f ca="1">SUMIFS(СВЦЭМ!$L$40:$L$783,СВЦЭМ!$A$40:$A$783,$A386,СВЦЭМ!$B$39:$B$782,P$383)+'СЕТ СН'!$F$13</f>
        <v>0</v>
      </c>
      <c r="Q386" s="36">
        <f ca="1">SUMIFS(СВЦЭМ!$L$40:$L$783,СВЦЭМ!$A$40:$A$783,$A386,СВЦЭМ!$B$39:$B$782,Q$383)+'СЕТ СН'!$F$13</f>
        <v>0</v>
      </c>
      <c r="R386" s="36">
        <f ca="1">SUMIFS(СВЦЭМ!$L$40:$L$783,СВЦЭМ!$A$40:$A$783,$A386,СВЦЭМ!$B$39:$B$782,R$383)+'СЕТ СН'!$F$13</f>
        <v>0</v>
      </c>
      <c r="S386" s="36">
        <f ca="1">SUMIFS(СВЦЭМ!$L$40:$L$783,СВЦЭМ!$A$40:$A$783,$A386,СВЦЭМ!$B$39:$B$782,S$383)+'СЕТ СН'!$F$13</f>
        <v>0</v>
      </c>
      <c r="T386" s="36">
        <f ca="1">SUMIFS(СВЦЭМ!$L$40:$L$783,СВЦЭМ!$A$40:$A$783,$A386,СВЦЭМ!$B$39:$B$782,T$383)+'СЕТ СН'!$F$13</f>
        <v>0</v>
      </c>
      <c r="U386" s="36">
        <f ca="1">SUMIFS(СВЦЭМ!$L$40:$L$783,СВЦЭМ!$A$40:$A$783,$A386,СВЦЭМ!$B$39:$B$782,U$383)+'СЕТ СН'!$F$13</f>
        <v>0</v>
      </c>
      <c r="V386" s="36">
        <f ca="1">SUMIFS(СВЦЭМ!$L$40:$L$783,СВЦЭМ!$A$40:$A$783,$A386,СВЦЭМ!$B$39:$B$782,V$383)+'СЕТ СН'!$F$13</f>
        <v>0</v>
      </c>
      <c r="W386" s="36">
        <f ca="1">SUMIFS(СВЦЭМ!$L$40:$L$783,СВЦЭМ!$A$40:$A$783,$A386,СВЦЭМ!$B$39:$B$782,W$383)+'СЕТ СН'!$F$13</f>
        <v>0</v>
      </c>
      <c r="X386" s="36">
        <f ca="1">SUMIFS(СВЦЭМ!$L$40:$L$783,СВЦЭМ!$A$40:$A$783,$A386,СВЦЭМ!$B$39:$B$782,X$383)+'СЕТ СН'!$F$13</f>
        <v>0</v>
      </c>
      <c r="Y386" s="36">
        <f ca="1">SUMIFS(СВЦЭМ!$L$40:$L$783,СВЦЭМ!$A$40:$A$783,$A386,СВЦЭМ!$B$39:$B$782,Y$383)+'СЕТ СН'!$F$13</f>
        <v>0</v>
      </c>
    </row>
    <row r="387" spans="1:25" ht="15.75" hidden="1" x14ac:dyDescent="0.2">
      <c r="A387" s="35">
        <f t="shared" si="11"/>
        <v>44596</v>
      </c>
      <c r="B387" s="36">
        <f ca="1">SUMIFS(СВЦЭМ!$L$40:$L$783,СВЦЭМ!$A$40:$A$783,$A387,СВЦЭМ!$B$39:$B$782,B$383)+'СЕТ СН'!$F$13</f>
        <v>0</v>
      </c>
      <c r="C387" s="36">
        <f ca="1">SUMIFS(СВЦЭМ!$L$40:$L$783,СВЦЭМ!$A$40:$A$783,$A387,СВЦЭМ!$B$39:$B$782,C$383)+'СЕТ СН'!$F$13</f>
        <v>0</v>
      </c>
      <c r="D387" s="36">
        <f ca="1">SUMIFS(СВЦЭМ!$L$40:$L$783,СВЦЭМ!$A$40:$A$783,$A387,СВЦЭМ!$B$39:$B$782,D$383)+'СЕТ СН'!$F$13</f>
        <v>0</v>
      </c>
      <c r="E387" s="36">
        <f ca="1">SUMIFS(СВЦЭМ!$L$40:$L$783,СВЦЭМ!$A$40:$A$783,$A387,СВЦЭМ!$B$39:$B$782,E$383)+'СЕТ СН'!$F$13</f>
        <v>0</v>
      </c>
      <c r="F387" s="36">
        <f ca="1">SUMIFS(СВЦЭМ!$L$40:$L$783,СВЦЭМ!$A$40:$A$783,$A387,СВЦЭМ!$B$39:$B$782,F$383)+'СЕТ СН'!$F$13</f>
        <v>0</v>
      </c>
      <c r="G387" s="36">
        <f ca="1">SUMIFS(СВЦЭМ!$L$40:$L$783,СВЦЭМ!$A$40:$A$783,$A387,СВЦЭМ!$B$39:$B$782,G$383)+'СЕТ СН'!$F$13</f>
        <v>0</v>
      </c>
      <c r="H387" s="36">
        <f ca="1">SUMIFS(СВЦЭМ!$L$40:$L$783,СВЦЭМ!$A$40:$A$783,$A387,СВЦЭМ!$B$39:$B$782,H$383)+'СЕТ СН'!$F$13</f>
        <v>0</v>
      </c>
      <c r="I387" s="36">
        <f ca="1">SUMIFS(СВЦЭМ!$L$40:$L$783,СВЦЭМ!$A$40:$A$783,$A387,СВЦЭМ!$B$39:$B$782,I$383)+'СЕТ СН'!$F$13</f>
        <v>0</v>
      </c>
      <c r="J387" s="36">
        <f ca="1">SUMIFS(СВЦЭМ!$L$40:$L$783,СВЦЭМ!$A$40:$A$783,$A387,СВЦЭМ!$B$39:$B$782,J$383)+'СЕТ СН'!$F$13</f>
        <v>0</v>
      </c>
      <c r="K387" s="36">
        <f ca="1">SUMIFS(СВЦЭМ!$L$40:$L$783,СВЦЭМ!$A$40:$A$783,$A387,СВЦЭМ!$B$39:$B$782,K$383)+'СЕТ СН'!$F$13</f>
        <v>0</v>
      </c>
      <c r="L387" s="36">
        <f ca="1">SUMIFS(СВЦЭМ!$L$40:$L$783,СВЦЭМ!$A$40:$A$783,$A387,СВЦЭМ!$B$39:$B$782,L$383)+'СЕТ СН'!$F$13</f>
        <v>0</v>
      </c>
      <c r="M387" s="36">
        <f ca="1">SUMIFS(СВЦЭМ!$L$40:$L$783,СВЦЭМ!$A$40:$A$783,$A387,СВЦЭМ!$B$39:$B$782,M$383)+'СЕТ СН'!$F$13</f>
        <v>0</v>
      </c>
      <c r="N387" s="36">
        <f ca="1">SUMIFS(СВЦЭМ!$L$40:$L$783,СВЦЭМ!$A$40:$A$783,$A387,СВЦЭМ!$B$39:$B$782,N$383)+'СЕТ СН'!$F$13</f>
        <v>0</v>
      </c>
      <c r="O387" s="36">
        <f ca="1">SUMIFS(СВЦЭМ!$L$40:$L$783,СВЦЭМ!$A$40:$A$783,$A387,СВЦЭМ!$B$39:$B$782,O$383)+'СЕТ СН'!$F$13</f>
        <v>0</v>
      </c>
      <c r="P387" s="36">
        <f ca="1">SUMIFS(СВЦЭМ!$L$40:$L$783,СВЦЭМ!$A$40:$A$783,$A387,СВЦЭМ!$B$39:$B$782,P$383)+'СЕТ СН'!$F$13</f>
        <v>0</v>
      </c>
      <c r="Q387" s="36">
        <f ca="1">SUMIFS(СВЦЭМ!$L$40:$L$783,СВЦЭМ!$A$40:$A$783,$A387,СВЦЭМ!$B$39:$B$782,Q$383)+'СЕТ СН'!$F$13</f>
        <v>0</v>
      </c>
      <c r="R387" s="36">
        <f ca="1">SUMIFS(СВЦЭМ!$L$40:$L$783,СВЦЭМ!$A$40:$A$783,$A387,СВЦЭМ!$B$39:$B$782,R$383)+'СЕТ СН'!$F$13</f>
        <v>0</v>
      </c>
      <c r="S387" s="36">
        <f ca="1">SUMIFS(СВЦЭМ!$L$40:$L$783,СВЦЭМ!$A$40:$A$783,$A387,СВЦЭМ!$B$39:$B$782,S$383)+'СЕТ СН'!$F$13</f>
        <v>0</v>
      </c>
      <c r="T387" s="36">
        <f ca="1">SUMIFS(СВЦЭМ!$L$40:$L$783,СВЦЭМ!$A$40:$A$783,$A387,СВЦЭМ!$B$39:$B$782,T$383)+'СЕТ СН'!$F$13</f>
        <v>0</v>
      </c>
      <c r="U387" s="36">
        <f ca="1">SUMIFS(СВЦЭМ!$L$40:$L$783,СВЦЭМ!$A$40:$A$783,$A387,СВЦЭМ!$B$39:$B$782,U$383)+'СЕТ СН'!$F$13</f>
        <v>0</v>
      </c>
      <c r="V387" s="36">
        <f ca="1">SUMIFS(СВЦЭМ!$L$40:$L$783,СВЦЭМ!$A$40:$A$783,$A387,СВЦЭМ!$B$39:$B$782,V$383)+'СЕТ СН'!$F$13</f>
        <v>0</v>
      </c>
      <c r="W387" s="36">
        <f ca="1">SUMIFS(СВЦЭМ!$L$40:$L$783,СВЦЭМ!$A$40:$A$783,$A387,СВЦЭМ!$B$39:$B$782,W$383)+'СЕТ СН'!$F$13</f>
        <v>0</v>
      </c>
      <c r="X387" s="36">
        <f ca="1">SUMIFS(СВЦЭМ!$L$40:$L$783,СВЦЭМ!$A$40:$A$783,$A387,СВЦЭМ!$B$39:$B$782,X$383)+'СЕТ СН'!$F$13</f>
        <v>0</v>
      </c>
      <c r="Y387" s="36">
        <f ca="1">SUMIFS(СВЦЭМ!$L$40:$L$783,СВЦЭМ!$A$40:$A$783,$A387,СВЦЭМ!$B$39:$B$782,Y$383)+'СЕТ СН'!$F$13</f>
        <v>0</v>
      </c>
    </row>
    <row r="388" spans="1:25" ht="15.75" hidden="1" x14ac:dyDescent="0.2">
      <c r="A388" s="35">
        <f t="shared" si="11"/>
        <v>44597</v>
      </c>
      <c r="B388" s="36">
        <f ca="1">SUMIFS(СВЦЭМ!$L$40:$L$783,СВЦЭМ!$A$40:$A$783,$A388,СВЦЭМ!$B$39:$B$782,B$383)+'СЕТ СН'!$F$13</f>
        <v>0</v>
      </c>
      <c r="C388" s="36">
        <f ca="1">SUMIFS(СВЦЭМ!$L$40:$L$783,СВЦЭМ!$A$40:$A$783,$A388,СВЦЭМ!$B$39:$B$782,C$383)+'СЕТ СН'!$F$13</f>
        <v>0</v>
      </c>
      <c r="D388" s="36">
        <f ca="1">SUMIFS(СВЦЭМ!$L$40:$L$783,СВЦЭМ!$A$40:$A$783,$A388,СВЦЭМ!$B$39:$B$782,D$383)+'СЕТ СН'!$F$13</f>
        <v>0</v>
      </c>
      <c r="E388" s="36">
        <f ca="1">SUMIFS(СВЦЭМ!$L$40:$L$783,СВЦЭМ!$A$40:$A$783,$A388,СВЦЭМ!$B$39:$B$782,E$383)+'СЕТ СН'!$F$13</f>
        <v>0</v>
      </c>
      <c r="F388" s="36">
        <f ca="1">SUMIFS(СВЦЭМ!$L$40:$L$783,СВЦЭМ!$A$40:$A$783,$A388,СВЦЭМ!$B$39:$B$782,F$383)+'СЕТ СН'!$F$13</f>
        <v>0</v>
      </c>
      <c r="G388" s="36">
        <f ca="1">SUMIFS(СВЦЭМ!$L$40:$L$783,СВЦЭМ!$A$40:$A$783,$A388,СВЦЭМ!$B$39:$B$782,G$383)+'СЕТ СН'!$F$13</f>
        <v>0</v>
      </c>
      <c r="H388" s="36">
        <f ca="1">SUMIFS(СВЦЭМ!$L$40:$L$783,СВЦЭМ!$A$40:$A$783,$A388,СВЦЭМ!$B$39:$B$782,H$383)+'СЕТ СН'!$F$13</f>
        <v>0</v>
      </c>
      <c r="I388" s="36">
        <f ca="1">SUMIFS(СВЦЭМ!$L$40:$L$783,СВЦЭМ!$A$40:$A$783,$A388,СВЦЭМ!$B$39:$B$782,I$383)+'СЕТ СН'!$F$13</f>
        <v>0</v>
      </c>
      <c r="J388" s="36">
        <f ca="1">SUMIFS(СВЦЭМ!$L$40:$L$783,СВЦЭМ!$A$40:$A$783,$A388,СВЦЭМ!$B$39:$B$782,J$383)+'СЕТ СН'!$F$13</f>
        <v>0</v>
      </c>
      <c r="K388" s="36">
        <f ca="1">SUMIFS(СВЦЭМ!$L$40:$L$783,СВЦЭМ!$A$40:$A$783,$A388,СВЦЭМ!$B$39:$B$782,K$383)+'СЕТ СН'!$F$13</f>
        <v>0</v>
      </c>
      <c r="L388" s="36">
        <f ca="1">SUMIFS(СВЦЭМ!$L$40:$L$783,СВЦЭМ!$A$40:$A$783,$A388,СВЦЭМ!$B$39:$B$782,L$383)+'СЕТ СН'!$F$13</f>
        <v>0</v>
      </c>
      <c r="M388" s="36">
        <f ca="1">SUMIFS(СВЦЭМ!$L$40:$L$783,СВЦЭМ!$A$40:$A$783,$A388,СВЦЭМ!$B$39:$B$782,M$383)+'СЕТ СН'!$F$13</f>
        <v>0</v>
      </c>
      <c r="N388" s="36">
        <f ca="1">SUMIFS(СВЦЭМ!$L$40:$L$783,СВЦЭМ!$A$40:$A$783,$A388,СВЦЭМ!$B$39:$B$782,N$383)+'СЕТ СН'!$F$13</f>
        <v>0</v>
      </c>
      <c r="O388" s="36">
        <f ca="1">SUMIFS(СВЦЭМ!$L$40:$L$783,СВЦЭМ!$A$40:$A$783,$A388,СВЦЭМ!$B$39:$B$782,O$383)+'СЕТ СН'!$F$13</f>
        <v>0</v>
      </c>
      <c r="P388" s="36">
        <f ca="1">SUMIFS(СВЦЭМ!$L$40:$L$783,СВЦЭМ!$A$40:$A$783,$A388,СВЦЭМ!$B$39:$B$782,P$383)+'СЕТ СН'!$F$13</f>
        <v>0</v>
      </c>
      <c r="Q388" s="36">
        <f ca="1">SUMIFS(СВЦЭМ!$L$40:$L$783,СВЦЭМ!$A$40:$A$783,$A388,СВЦЭМ!$B$39:$B$782,Q$383)+'СЕТ СН'!$F$13</f>
        <v>0</v>
      </c>
      <c r="R388" s="36">
        <f ca="1">SUMIFS(СВЦЭМ!$L$40:$L$783,СВЦЭМ!$A$40:$A$783,$A388,СВЦЭМ!$B$39:$B$782,R$383)+'СЕТ СН'!$F$13</f>
        <v>0</v>
      </c>
      <c r="S388" s="36">
        <f ca="1">SUMIFS(СВЦЭМ!$L$40:$L$783,СВЦЭМ!$A$40:$A$783,$A388,СВЦЭМ!$B$39:$B$782,S$383)+'СЕТ СН'!$F$13</f>
        <v>0</v>
      </c>
      <c r="T388" s="36">
        <f ca="1">SUMIFS(СВЦЭМ!$L$40:$L$783,СВЦЭМ!$A$40:$A$783,$A388,СВЦЭМ!$B$39:$B$782,T$383)+'СЕТ СН'!$F$13</f>
        <v>0</v>
      </c>
      <c r="U388" s="36">
        <f ca="1">SUMIFS(СВЦЭМ!$L$40:$L$783,СВЦЭМ!$A$40:$A$783,$A388,СВЦЭМ!$B$39:$B$782,U$383)+'СЕТ СН'!$F$13</f>
        <v>0</v>
      </c>
      <c r="V388" s="36">
        <f ca="1">SUMIFS(СВЦЭМ!$L$40:$L$783,СВЦЭМ!$A$40:$A$783,$A388,СВЦЭМ!$B$39:$B$782,V$383)+'СЕТ СН'!$F$13</f>
        <v>0</v>
      </c>
      <c r="W388" s="36">
        <f ca="1">SUMIFS(СВЦЭМ!$L$40:$L$783,СВЦЭМ!$A$40:$A$783,$A388,СВЦЭМ!$B$39:$B$782,W$383)+'СЕТ СН'!$F$13</f>
        <v>0</v>
      </c>
      <c r="X388" s="36">
        <f ca="1">SUMIFS(СВЦЭМ!$L$40:$L$783,СВЦЭМ!$A$40:$A$783,$A388,СВЦЭМ!$B$39:$B$782,X$383)+'СЕТ СН'!$F$13</f>
        <v>0</v>
      </c>
      <c r="Y388" s="36">
        <f ca="1">SUMIFS(СВЦЭМ!$L$40:$L$783,СВЦЭМ!$A$40:$A$783,$A388,СВЦЭМ!$B$39:$B$782,Y$383)+'СЕТ СН'!$F$13</f>
        <v>0</v>
      </c>
    </row>
    <row r="389" spans="1:25" ht="15.75" hidden="1" x14ac:dyDescent="0.2">
      <c r="A389" s="35">
        <f t="shared" si="11"/>
        <v>44598</v>
      </c>
      <c r="B389" s="36">
        <f ca="1">SUMIFS(СВЦЭМ!$L$40:$L$783,СВЦЭМ!$A$40:$A$783,$A389,СВЦЭМ!$B$39:$B$782,B$383)+'СЕТ СН'!$F$13</f>
        <v>0</v>
      </c>
      <c r="C389" s="36">
        <f ca="1">SUMIFS(СВЦЭМ!$L$40:$L$783,СВЦЭМ!$A$40:$A$783,$A389,СВЦЭМ!$B$39:$B$782,C$383)+'СЕТ СН'!$F$13</f>
        <v>0</v>
      </c>
      <c r="D389" s="36">
        <f ca="1">SUMIFS(СВЦЭМ!$L$40:$L$783,СВЦЭМ!$A$40:$A$783,$A389,СВЦЭМ!$B$39:$B$782,D$383)+'СЕТ СН'!$F$13</f>
        <v>0</v>
      </c>
      <c r="E389" s="36">
        <f ca="1">SUMIFS(СВЦЭМ!$L$40:$L$783,СВЦЭМ!$A$40:$A$783,$A389,СВЦЭМ!$B$39:$B$782,E$383)+'СЕТ СН'!$F$13</f>
        <v>0</v>
      </c>
      <c r="F389" s="36">
        <f ca="1">SUMIFS(СВЦЭМ!$L$40:$L$783,СВЦЭМ!$A$40:$A$783,$A389,СВЦЭМ!$B$39:$B$782,F$383)+'СЕТ СН'!$F$13</f>
        <v>0</v>
      </c>
      <c r="G389" s="36">
        <f ca="1">SUMIFS(СВЦЭМ!$L$40:$L$783,СВЦЭМ!$A$40:$A$783,$A389,СВЦЭМ!$B$39:$B$782,G$383)+'СЕТ СН'!$F$13</f>
        <v>0</v>
      </c>
      <c r="H389" s="36">
        <f ca="1">SUMIFS(СВЦЭМ!$L$40:$L$783,СВЦЭМ!$A$40:$A$783,$A389,СВЦЭМ!$B$39:$B$782,H$383)+'СЕТ СН'!$F$13</f>
        <v>0</v>
      </c>
      <c r="I389" s="36">
        <f ca="1">SUMIFS(СВЦЭМ!$L$40:$L$783,СВЦЭМ!$A$40:$A$783,$A389,СВЦЭМ!$B$39:$B$782,I$383)+'СЕТ СН'!$F$13</f>
        <v>0</v>
      </c>
      <c r="J389" s="36">
        <f ca="1">SUMIFS(СВЦЭМ!$L$40:$L$783,СВЦЭМ!$A$40:$A$783,$A389,СВЦЭМ!$B$39:$B$782,J$383)+'СЕТ СН'!$F$13</f>
        <v>0</v>
      </c>
      <c r="K389" s="36">
        <f ca="1">SUMIFS(СВЦЭМ!$L$40:$L$783,СВЦЭМ!$A$40:$A$783,$A389,СВЦЭМ!$B$39:$B$782,K$383)+'СЕТ СН'!$F$13</f>
        <v>0</v>
      </c>
      <c r="L389" s="36">
        <f ca="1">SUMIFS(СВЦЭМ!$L$40:$L$783,СВЦЭМ!$A$40:$A$783,$A389,СВЦЭМ!$B$39:$B$782,L$383)+'СЕТ СН'!$F$13</f>
        <v>0</v>
      </c>
      <c r="M389" s="36">
        <f ca="1">SUMIFS(СВЦЭМ!$L$40:$L$783,СВЦЭМ!$A$40:$A$783,$A389,СВЦЭМ!$B$39:$B$782,M$383)+'СЕТ СН'!$F$13</f>
        <v>0</v>
      </c>
      <c r="N389" s="36">
        <f ca="1">SUMIFS(СВЦЭМ!$L$40:$L$783,СВЦЭМ!$A$40:$A$783,$A389,СВЦЭМ!$B$39:$B$782,N$383)+'СЕТ СН'!$F$13</f>
        <v>0</v>
      </c>
      <c r="O389" s="36">
        <f ca="1">SUMIFS(СВЦЭМ!$L$40:$L$783,СВЦЭМ!$A$40:$A$783,$A389,СВЦЭМ!$B$39:$B$782,O$383)+'СЕТ СН'!$F$13</f>
        <v>0</v>
      </c>
      <c r="P389" s="36">
        <f ca="1">SUMIFS(СВЦЭМ!$L$40:$L$783,СВЦЭМ!$A$40:$A$783,$A389,СВЦЭМ!$B$39:$B$782,P$383)+'СЕТ СН'!$F$13</f>
        <v>0</v>
      </c>
      <c r="Q389" s="36">
        <f ca="1">SUMIFS(СВЦЭМ!$L$40:$L$783,СВЦЭМ!$A$40:$A$783,$A389,СВЦЭМ!$B$39:$B$782,Q$383)+'СЕТ СН'!$F$13</f>
        <v>0</v>
      </c>
      <c r="R389" s="36">
        <f ca="1">SUMIFS(СВЦЭМ!$L$40:$L$783,СВЦЭМ!$A$40:$A$783,$A389,СВЦЭМ!$B$39:$B$782,R$383)+'СЕТ СН'!$F$13</f>
        <v>0</v>
      </c>
      <c r="S389" s="36">
        <f ca="1">SUMIFS(СВЦЭМ!$L$40:$L$783,СВЦЭМ!$A$40:$A$783,$A389,СВЦЭМ!$B$39:$B$782,S$383)+'СЕТ СН'!$F$13</f>
        <v>0</v>
      </c>
      <c r="T389" s="36">
        <f ca="1">SUMIFS(СВЦЭМ!$L$40:$L$783,СВЦЭМ!$A$40:$A$783,$A389,СВЦЭМ!$B$39:$B$782,T$383)+'СЕТ СН'!$F$13</f>
        <v>0</v>
      </c>
      <c r="U389" s="36">
        <f ca="1">SUMIFS(СВЦЭМ!$L$40:$L$783,СВЦЭМ!$A$40:$A$783,$A389,СВЦЭМ!$B$39:$B$782,U$383)+'СЕТ СН'!$F$13</f>
        <v>0</v>
      </c>
      <c r="V389" s="36">
        <f ca="1">SUMIFS(СВЦЭМ!$L$40:$L$783,СВЦЭМ!$A$40:$A$783,$A389,СВЦЭМ!$B$39:$B$782,V$383)+'СЕТ СН'!$F$13</f>
        <v>0</v>
      </c>
      <c r="W389" s="36">
        <f ca="1">SUMIFS(СВЦЭМ!$L$40:$L$783,СВЦЭМ!$A$40:$A$783,$A389,СВЦЭМ!$B$39:$B$782,W$383)+'СЕТ СН'!$F$13</f>
        <v>0</v>
      </c>
      <c r="X389" s="36">
        <f ca="1">SUMIFS(СВЦЭМ!$L$40:$L$783,СВЦЭМ!$A$40:$A$783,$A389,СВЦЭМ!$B$39:$B$782,X$383)+'СЕТ СН'!$F$13</f>
        <v>0</v>
      </c>
      <c r="Y389" s="36">
        <f ca="1">SUMIFS(СВЦЭМ!$L$40:$L$783,СВЦЭМ!$A$40:$A$783,$A389,СВЦЭМ!$B$39:$B$782,Y$383)+'СЕТ СН'!$F$13</f>
        <v>0</v>
      </c>
    </row>
    <row r="390" spans="1:25" ht="15.75" hidden="1" x14ac:dyDescent="0.2">
      <c r="A390" s="35">
        <f t="shared" si="11"/>
        <v>44599</v>
      </c>
      <c r="B390" s="36">
        <f ca="1">SUMIFS(СВЦЭМ!$L$40:$L$783,СВЦЭМ!$A$40:$A$783,$A390,СВЦЭМ!$B$39:$B$782,B$383)+'СЕТ СН'!$F$13</f>
        <v>0</v>
      </c>
      <c r="C390" s="36">
        <f ca="1">SUMIFS(СВЦЭМ!$L$40:$L$783,СВЦЭМ!$A$40:$A$783,$A390,СВЦЭМ!$B$39:$B$782,C$383)+'СЕТ СН'!$F$13</f>
        <v>0</v>
      </c>
      <c r="D390" s="36">
        <f ca="1">SUMIFS(СВЦЭМ!$L$40:$L$783,СВЦЭМ!$A$40:$A$783,$A390,СВЦЭМ!$B$39:$B$782,D$383)+'СЕТ СН'!$F$13</f>
        <v>0</v>
      </c>
      <c r="E390" s="36">
        <f ca="1">SUMIFS(СВЦЭМ!$L$40:$L$783,СВЦЭМ!$A$40:$A$783,$A390,СВЦЭМ!$B$39:$B$782,E$383)+'СЕТ СН'!$F$13</f>
        <v>0</v>
      </c>
      <c r="F390" s="36">
        <f ca="1">SUMIFS(СВЦЭМ!$L$40:$L$783,СВЦЭМ!$A$40:$A$783,$A390,СВЦЭМ!$B$39:$B$782,F$383)+'СЕТ СН'!$F$13</f>
        <v>0</v>
      </c>
      <c r="G390" s="36">
        <f ca="1">SUMIFS(СВЦЭМ!$L$40:$L$783,СВЦЭМ!$A$40:$A$783,$A390,СВЦЭМ!$B$39:$B$782,G$383)+'СЕТ СН'!$F$13</f>
        <v>0</v>
      </c>
      <c r="H390" s="36">
        <f ca="1">SUMIFS(СВЦЭМ!$L$40:$L$783,СВЦЭМ!$A$40:$A$783,$A390,СВЦЭМ!$B$39:$B$782,H$383)+'СЕТ СН'!$F$13</f>
        <v>0</v>
      </c>
      <c r="I390" s="36">
        <f ca="1">SUMIFS(СВЦЭМ!$L$40:$L$783,СВЦЭМ!$A$40:$A$783,$A390,СВЦЭМ!$B$39:$B$782,I$383)+'СЕТ СН'!$F$13</f>
        <v>0</v>
      </c>
      <c r="J390" s="36">
        <f ca="1">SUMIFS(СВЦЭМ!$L$40:$L$783,СВЦЭМ!$A$40:$A$783,$A390,СВЦЭМ!$B$39:$B$782,J$383)+'СЕТ СН'!$F$13</f>
        <v>0</v>
      </c>
      <c r="K390" s="36">
        <f ca="1">SUMIFS(СВЦЭМ!$L$40:$L$783,СВЦЭМ!$A$40:$A$783,$A390,СВЦЭМ!$B$39:$B$782,K$383)+'СЕТ СН'!$F$13</f>
        <v>0</v>
      </c>
      <c r="L390" s="36">
        <f ca="1">SUMIFS(СВЦЭМ!$L$40:$L$783,СВЦЭМ!$A$40:$A$783,$A390,СВЦЭМ!$B$39:$B$782,L$383)+'СЕТ СН'!$F$13</f>
        <v>0</v>
      </c>
      <c r="M390" s="36">
        <f ca="1">SUMIFS(СВЦЭМ!$L$40:$L$783,СВЦЭМ!$A$40:$A$783,$A390,СВЦЭМ!$B$39:$B$782,M$383)+'СЕТ СН'!$F$13</f>
        <v>0</v>
      </c>
      <c r="N390" s="36">
        <f ca="1">SUMIFS(СВЦЭМ!$L$40:$L$783,СВЦЭМ!$A$40:$A$783,$A390,СВЦЭМ!$B$39:$B$782,N$383)+'СЕТ СН'!$F$13</f>
        <v>0</v>
      </c>
      <c r="O390" s="36">
        <f ca="1">SUMIFS(СВЦЭМ!$L$40:$L$783,СВЦЭМ!$A$40:$A$783,$A390,СВЦЭМ!$B$39:$B$782,O$383)+'СЕТ СН'!$F$13</f>
        <v>0</v>
      </c>
      <c r="P390" s="36">
        <f ca="1">SUMIFS(СВЦЭМ!$L$40:$L$783,СВЦЭМ!$A$40:$A$783,$A390,СВЦЭМ!$B$39:$B$782,P$383)+'СЕТ СН'!$F$13</f>
        <v>0</v>
      </c>
      <c r="Q390" s="36">
        <f ca="1">SUMIFS(СВЦЭМ!$L$40:$L$783,СВЦЭМ!$A$40:$A$783,$A390,СВЦЭМ!$B$39:$B$782,Q$383)+'СЕТ СН'!$F$13</f>
        <v>0</v>
      </c>
      <c r="R390" s="36">
        <f ca="1">SUMIFS(СВЦЭМ!$L$40:$L$783,СВЦЭМ!$A$40:$A$783,$A390,СВЦЭМ!$B$39:$B$782,R$383)+'СЕТ СН'!$F$13</f>
        <v>0</v>
      </c>
      <c r="S390" s="36">
        <f ca="1">SUMIFS(СВЦЭМ!$L$40:$L$783,СВЦЭМ!$A$40:$A$783,$A390,СВЦЭМ!$B$39:$B$782,S$383)+'СЕТ СН'!$F$13</f>
        <v>0</v>
      </c>
      <c r="T390" s="36">
        <f ca="1">SUMIFS(СВЦЭМ!$L$40:$L$783,СВЦЭМ!$A$40:$A$783,$A390,СВЦЭМ!$B$39:$B$782,T$383)+'СЕТ СН'!$F$13</f>
        <v>0</v>
      </c>
      <c r="U390" s="36">
        <f ca="1">SUMIFS(СВЦЭМ!$L$40:$L$783,СВЦЭМ!$A$40:$A$783,$A390,СВЦЭМ!$B$39:$B$782,U$383)+'СЕТ СН'!$F$13</f>
        <v>0</v>
      </c>
      <c r="V390" s="36">
        <f ca="1">SUMIFS(СВЦЭМ!$L$40:$L$783,СВЦЭМ!$A$40:$A$783,$A390,СВЦЭМ!$B$39:$B$782,V$383)+'СЕТ СН'!$F$13</f>
        <v>0</v>
      </c>
      <c r="W390" s="36">
        <f ca="1">SUMIFS(СВЦЭМ!$L$40:$L$783,СВЦЭМ!$A$40:$A$783,$A390,СВЦЭМ!$B$39:$B$782,W$383)+'СЕТ СН'!$F$13</f>
        <v>0</v>
      </c>
      <c r="X390" s="36">
        <f ca="1">SUMIFS(СВЦЭМ!$L$40:$L$783,СВЦЭМ!$A$40:$A$783,$A390,СВЦЭМ!$B$39:$B$782,X$383)+'СЕТ СН'!$F$13</f>
        <v>0</v>
      </c>
      <c r="Y390" s="36">
        <f ca="1">SUMIFS(СВЦЭМ!$L$40:$L$783,СВЦЭМ!$A$40:$A$783,$A390,СВЦЭМ!$B$39:$B$782,Y$383)+'СЕТ СН'!$F$13</f>
        <v>0</v>
      </c>
    </row>
    <row r="391" spans="1:25" ht="15.75" hidden="1" x14ac:dyDescent="0.2">
      <c r="A391" s="35">
        <f t="shared" si="11"/>
        <v>44600</v>
      </c>
      <c r="B391" s="36">
        <f ca="1">SUMIFS(СВЦЭМ!$L$40:$L$783,СВЦЭМ!$A$40:$A$783,$A391,СВЦЭМ!$B$39:$B$782,B$383)+'СЕТ СН'!$F$13</f>
        <v>0</v>
      </c>
      <c r="C391" s="36">
        <f ca="1">SUMIFS(СВЦЭМ!$L$40:$L$783,СВЦЭМ!$A$40:$A$783,$A391,СВЦЭМ!$B$39:$B$782,C$383)+'СЕТ СН'!$F$13</f>
        <v>0</v>
      </c>
      <c r="D391" s="36">
        <f ca="1">SUMIFS(СВЦЭМ!$L$40:$L$783,СВЦЭМ!$A$40:$A$783,$A391,СВЦЭМ!$B$39:$B$782,D$383)+'СЕТ СН'!$F$13</f>
        <v>0</v>
      </c>
      <c r="E391" s="36">
        <f ca="1">SUMIFS(СВЦЭМ!$L$40:$L$783,СВЦЭМ!$A$40:$A$783,$A391,СВЦЭМ!$B$39:$B$782,E$383)+'СЕТ СН'!$F$13</f>
        <v>0</v>
      </c>
      <c r="F391" s="36">
        <f ca="1">SUMIFS(СВЦЭМ!$L$40:$L$783,СВЦЭМ!$A$40:$A$783,$A391,СВЦЭМ!$B$39:$B$782,F$383)+'СЕТ СН'!$F$13</f>
        <v>0</v>
      </c>
      <c r="G391" s="36">
        <f ca="1">SUMIFS(СВЦЭМ!$L$40:$L$783,СВЦЭМ!$A$40:$A$783,$A391,СВЦЭМ!$B$39:$B$782,G$383)+'СЕТ СН'!$F$13</f>
        <v>0</v>
      </c>
      <c r="H391" s="36">
        <f ca="1">SUMIFS(СВЦЭМ!$L$40:$L$783,СВЦЭМ!$A$40:$A$783,$A391,СВЦЭМ!$B$39:$B$782,H$383)+'СЕТ СН'!$F$13</f>
        <v>0</v>
      </c>
      <c r="I391" s="36">
        <f ca="1">SUMIFS(СВЦЭМ!$L$40:$L$783,СВЦЭМ!$A$40:$A$783,$A391,СВЦЭМ!$B$39:$B$782,I$383)+'СЕТ СН'!$F$13</f>
        <v>0</v>
      </c>
      <c r="J391" s="36">
        <f ca="1">SUMIFS(СВЦЭМ!$L$40:$L$783,СВЦЭМ!$A$40:$A$783,$A391,СВЦЭМ!$B$39:$B$782,J$383)+'СЕТ СН'!$F$13</f>
        <v>0</v>
      </c>
      <c r="K391" s="36">
        <f ca="1">SUMIFS(СВЦЭМ!$L$40:$L$783,СВЦЭМ!$A$40:$A$783,$A391,СВЦЭМ!$B$39:$B$782,K$383)+'СЕТ СН'!$F$13</f>
        <v>0</v>
      </c>
      <c r="L391" s="36">
        <f ca="1">SUMIFS(СВЦЭМ!$L$40:$L$783,СВЦЭМ!$A$40:$A$783,$A391,СВЦЭМ!$B$39:$B$782,L$383)+'СЕТ СН'!$F$13</f>
        <v>0</v>
      </c>
      <c r="M391" s="36">
        <f ca="1">SUMIFS(СВЦЭМ!$L$40:$L$783,СВЦЭМ!$A$40:$A$783,$A391,СВЦЭМ!$B$39:$B$782,M$383)+'СЕТ СН'!$F$13</f>
        <v>0</v>
      </c>
      <c r="N391" s="36">
        <f ca="1">SUMIFS(СВЦЭМ!$L$40:$L$783,СВЦЭМ!$A$40:$A$783,$A391,СВЦЭМ!$B$39:$B$782,N$383)+'СЕТ СН'!$F$13</f>
        <v>0</v>
      </c>
      <c r="O391" s="36">
        <f ca="1">SUMIFS(СВЦЭМ!$L$40:$L$783,СВЦЭМ!$A$40:$A$783,$A391,СВЦЭМ!$B$39:$B$782,O$383)+'СЕТ СН'!$F$13</f>
        <v>0</v>
      </c>
      <c r="P391" s="36">
        <f ca="1">SUMIFS(СВЦЭМ!$L$40:$L$783,СВЦЭМ!$A$40:$A$783,$A391,СВЦЭМ!$B$39:$B$782,P$383)+'СЕТ СН'!$F$13</f>
        <v>0</v>
      </c>
      <c r="Q391" s="36">
        <f ca="1">SUMIFS(СВЦЭМ!$L$40:$L$783,СВЦЭМ!$A$40:$A$783,$A391,СВЦЭМ!$B$39:$B$782,Q$383)+'СЕТ СН'!$F$13</f>
        <v>0</v>
      </c>
      <c r="R391" s="36">
        <f ca="1">SUMIFS(СВЦЭМ!$L$40:$L$783,СВЦЭМ!$A$40:$A$783,$A391,СВЦЭМ!$B$39:$B$782,R$383)+'СЕТ СН'!$F$13</f>
        <v>0</v>
      </c>
      <c r="S391" s="36">
        <f ca="1">SUMIFS(СВЦЭМ!$L$40:$L$783,СВЦЭМ!$A$40:$A$783,$A391,СВЦЭМ!$B$39:$B$782,S$383)+'СЕТ СН'!$F$13</f>
        <v>0</v>
      </c>
      <c r="T391" s="36">
        <f ca="1">SUMIFS(СВЦЭМ!$L$40:$L$783,СВЦЭМ!$A$40:$A$783,$A391,СВЦЭМ!$B$39:$B$782,T$383)+'СЕТ СН'!$F$13</f>
        <v>0</v>
      </c>
      <c r="U391" s="36">
        <f ca="1">SUMIFS(СВЦЭМ!$L$40:$L$783,СВЦЭМ!$A$40:$A$783,$A391,СВЦЭМ!$B$39:$B$782,U$383)+'СЕТ СН'!$F$13</f>
        <v>0</v>
      </c>
      <c r="V391" s="36">
        <f ca="1">SUMIFS(СВЦЭМ!$L$40:$L$783,СВЦЭМ!$A$40:$A$783,$A391,СВЦЭМ!$B$39:$B$782,V$383)+'СЕТ СН'!$F$13</f>
        <v>0</v>
      </c>
      <c r="W391" s="36">
        <f ca="1">SUMIFS(СВЦЭМ!$L$40:$L$783,СВЦЭМ!$A$40:$A$783,$A391,СВЦЭМ!$B$39:$B$782,W$383)+'СЕТ СН'!$F$13</f>
        <v>0</v>
      </c>
      <c r="X391" s="36">
        <f ca="1">SUMIFS(СВЦЭМ!$L$40:$L$783,СВЦЭМ!$A$40:$A$783,$A391,СВЦЭМ!$B$39:$B$782,X$383)+'СЕТ СН'!$F$13</f>
        <v>0</v>
      </c>
      <c r="Y391" s="36">
        <f ca="1">SUMIFS(СВЦЭМ!$L$40:$L$783,СВЦЭМ!$A$40:$A$783,$A391,СВЦЭМ!$B$39:$B$782,Y$383)+'СЕТ СН'!$F$13</f>
        <v>0</v>
      </c>
    </row>
    <row r="392" spans="1:25" ht="15.75" hidden="1" x14ac:dyDescent="0.2">
      <c r="A392" s="35">
        <f t="shared" si="11"/>
        <v>44601</v>
      </c>
      <c r="B392" s="36">
        <f ca="1">SUMIFS(СВЦЭМ!$L$40:$L$783,СВЦЭМ!$A$40:$A$783,$A392,СВЦЭМ!$B$39:$B$782,B$383)+'СЕТ СН'!$F$13</f>
        <v>0</v>
      </c>
      <c r="C392" s="36">
        <f ca="1">SUMIFS(СВЦЭМ!$L$40:$L$783,СВЦЭМ!$A$40:$A$783,$A392,СВЦЭМ!$B$39:$B$782,C$383)+'СЕТ СН'!$F$13</f>
        <v>0</v>
      </c>
      <c r="D392" s="36">
        <f ca="1">SUMIFS(СВЦЭМ!$L$40:$L$783,СВЦЭМ!$A$40:$A$783,$A392,СВЦЭМ!$B$39:$B$782,D$383)+'СЕТ СН'!$F$13</f>
        <v>0</v>
      </c>
      <c r="E392" s="36">
        <f ca="1">SUMIFS(СВЦЭМ!$L$40:$L$783,СВЦЭМ!$A$40:$A$783,$A392,СВЦЭМ!$B$39:$B$782,E$383)+'СЕТ СН'!$F$13</f>
        <v>0</v>
      </c>
      <c r="F392" s="36">
        <f ca="1">SUMIFS(СВЦЭМ!$L$40:$L$783,СВЦЭМ!$A$40:$A$783,$A392,СВЦЭМ!$B$39:$B$782,F$383)+'СЕТ СН'!$F$13</f>
        <v>0</v>
      </c>
      <c r="G392" s="36">
        <f ca="1">SUMIFS(СВЦЭМ!$L$40:$L$783,СВЦЭМ!$A$40:$A$783,$A392,СВЦЭМ!$B$39:$B$782,G$383)+'СЕТ СН'!$F$13</f>
        <v>0</v>
      </c>
      <c r="H392" s="36">
        <f ca="1">SUMIFS(СВЦЭМ!$L$40:$L$783,СВЦЭМ!$A$40:$A$783,$A392,СВЦЭМ!$B$39:$B$782,H$383)+'СЕТ СН'!$F$13</f>
        <v>0</v>
      </c>
      <c r="I392" s="36">
        <f ca="1">SUMIFS(СВЦЭМ!$L$40:$L$783,СВЦЭМ!$A$40:$A$783,$A392,СВЦЭМ!$B$39:$B$782,I$383)+'СЕТ СН'!$F$13</f>
        <v>0</v>
      </c>
      <c r="J392" s="36">
        <f ca="1">SUMIFS(СВЦЭМ!$L$40:$L$783,СВЦЭМ!$A$40:$A$783,$A392,СВЦЭМ!$B$39:$B$782,J$383)+'СЕТ СН'!$F$13</f>
        <v>0</v>
      </c>
      <c r="K392" s="36">
        <f ca="1">SUMIFS(СВЦЭМ!$L$40:$L$783,СВЦЭМ!$A$40:$A$783,$A392,СВЦЭМ!$B$39:$B$782,K$383)+'СЕТ СН'!$F$13</f>
        <v>0</v>
      </c>
      <c r="L392" s="36">
        <f ca="1">SUMIFS(СВЦЭМ!$L$40:$L$783,СВЦЭМ!$A$40:$A$783,$A392,СВЦЭМ!$B$39:$B$782,L$383)+'СЕТ СН'!$F$13</f>
        <v>0</v>
      </c>
      <c r="M392" s="36">
        <f ca="1">SUMIFS(СВЦЭМ!$L$40:$L$783,СВЦЭМ!$A$40:$A$783,$A392,СВЦЭМ!$B$39:$B$782,M$383)+'СЕТ СН'!$F$13</f>
        <v>0</v>
      </c>
      <c r="N392" s="36">
        <f ca="1">SUMIFS(СВЦЭМ!$L$40:$L$783,СВЦЭМ!$A$40:$A$783,$A392,СВЦЭМ!$B$39:$B$782,N$383)+'СЕТ СН'!$F$13</f>
        <v>0</v>
      </c>
      <c r="O392" s="36">
        <f ca="1">SUMIFS(СВЦЭМ!$L$40:$L$783,СВЦЭМ!$A$40:$A$783,$A392,СВЦЭМ!$B$39:$B$782,O$383)+'СЕТ СН'!$F$13</f>
        <v>0</v>
      </c>
      <c r="P392" s="36">
        <f ca="1">SUMIFS(СВЦЭМ!$L$40:$L$783,СВЦЭМ!$A$40:$A$783,$A392,СВЦЭМ!$B$39:$B$782,P$383)+'СЕТ СН'!$F$13</f>
        <v>0</v>
      </c>
      <c r="Q392" s="36">
        <f ca="1">SUMIFS(СВЦЭМ!$L$40:$L$783,СВЦЭМ!$A$40:$A$783,$A392,СВЦЭМ!$B$39:$B$782,Q$383)+'СЕТ СН'!$F$13</f>
        <v>0</v>
      </c>
      <c r="R392" s="36">
        <f ca="1">SUMIFS(СВЦЭМ!$L$40:$L$783,СВЦЭМ!$A$40:$A$783,$A392,СВЦЭМ!$B$39:$B$782,R$383)+'СЕТ СН'!$F$13</f>
        <v>0</v>
      </c>
      <c r="S392" s="36">
        <f ca="1">SUMIFS(СВЦЭМ!$L$40:$L$783,СВЦЭМ!$A$40:$A$783,$A392,СВЦЭМ!$B$39:$B$782,S$383)+'СЕТ СН'!$F$13</f>
        <v>0</v>
      </c>
      <c r="T392" s="36">
        <f ca="1">SUMIFS(СВЦЭМ!$L$40:$L$783,СВЦЭМ!$A$40:$A$783,$A392,СВЦЭМ!$B$39:$B$782,T$383)+'СЕТ СН'!$F$13</f>
        <v>0</v>
      </c>
      <c r="U392" s="36">
        <f ca="1">SUMIFS(СВЦЭМ!$L$40:$L$783,СВЦЭМ!$A$40:$A$783,$A392,СВЦЭМ!$B$39:$B$782,U$383)+'СЕТ СН'!$F$13</f>
        <v>0</v>
      </c>
      <c r="V392" s="36">
        <f ca="1">SUMIFS(СВЦЭМ!$L$40:$L$783,СВЦЭМ!$A$40:$A$783,$A392,СВЦЭМ!$B$39:$B$782,V$383)+'СЕТ СН'!$F$13</f>
        <v>0</v>
      </c>
      <c r="W392" s="36">
        <f ca="1">SUMIFS(СВЦЭМ!$L$40:$L$783,СВЦЭМ!$A$40:$A$783,$A392,СВЦЭМ!$B$39:$B$782,W$383)+'СЕТ СН'!$F$13</f>
        <v>0</v>
      </c>
      <c r="X392" s="36">
        <f ca="1">SUMIFS(СВЦЭМ!$L$40:$L$783,СВЦЭМ!$A$40:$A$783,$A392,СВЦЭМ!$B$39:$B$782,X$383)+'СЕТ СН'!$F$13</f>
        <v>0</v>
      </c>
      <c r="Y392" s="36">
        <f ca="1">SUMIFS(СВЦЭМ!$L$40:$L$783,СВЦЭМ!$A$40:$A$783,$A392,СВЦЭМ!$B$39:$B$782,Y$383)+'СЕТ СН'!$F$13</f>
        <v>0</v>
      </c>
    </row>
    <row r="393" spans="1:25" ht="15.75" hidden="1" x14ac:dyDescent="0.2">
      <c r="A393" s="35">
        <f t="shared" si="11"/>
        <v>44602</v>
      </c>
      <c r="B393" s="36">
        <f ca="1">SUMIFS(СВЦЭМ!$L$40:$L$783,СВЦЭМ!$A$40:$A$783,$A393,СВЦЭМ!$B$39:$B$782,B$383)+'СЕТ СН'!$F$13</f>
        <v>0</v>
      </c>
      <c r="C393" s="36">
        <f ca="1">SUMIFS(СВЦЭМ!$L$40:$L$783,СВЦЭМ!$A$40:$A$783,$A393,СВЦЭМ!$B$39:$B$782,C$383)+'СЕТ СН'!$F$13</f>
        <v>0</v>
      </c>
      <c r="D393" s="36">
        <f ca="1">SUMIFS(СВЦЭМ!$L$40:$L$783,СВЦЭМ!$A$40:$A$783,$A393,СВЦЭМ!$B$39:$B$782,D$383)+'СЕТ СН'!$F$13</f>
        <v>0</v>
      </c>
      <c r="E393" s="36">
        <f ca="1">SUMIFS(СВЦЭМ!$L$40:$L$783,СВЦЭМ!$A$40:$A$783,$A393,СВЦЭМ!$B$39:$B$782,E$383)+'СЕТ СН'!$F$13</f>
        <v>0</v>
      </c>
      <c r="F393" s="36">
        <f ca="1">SUMIFS(СВЦЭМ!$L$40:$L$783,СВЦЭМ!$A$40:$A$783,$A393,СВЦЭМ!$B$39:$B$782,F$383)+'СЕТ СН'!$F$13</f>
        <v>0</v>
      </c>
      <c r="G393" s="36">
        <f ca="1">SUMIFS(СВЦЭМ!$L$40:$L$783,СВЦЭМ!$A$40:$A$783,$A393,СВЦЭМ!$B$39:$B$782,G$383)+'СЕТ СН'!$F$13</f>
        <v>0</v>
      </c>
      <c r="H393" s="36">
        <f ca="1">SUMIFS(СВЦЭМ!$L$40:$L$783,СВЦЭМ!$A$40:$A$783,$A393,СВЦЭМ!$B$39:$B$782,H$383)+'СЕТ СН'!$F$13</f>
        <v>0</v>
      </c>
      <c r="I393" s="36">
        <f ca="1">SUMIFS(СВЦЭМ!$L$40:$L$783,СВЦЭМ!$A$40:$A$783,$A393,СВЦЭМ!$B$39:$B$782,I$383)+'СЕТ СН'!$F$13</f>
        <v>0</v>
      </c>
      <c r="J393" s="36">
        <f ca="1">SUMIFS(СВЦЭМ!$L$40:$L$783,СВЦЭМ!$A$40:$A$783,$A393,СВЦЭМ!$B$39:$B$782,J$383)+'СЕТ СН'!$F$13</f>
        <v>0</v>
      </c>
      <c r="K393" s="36">
        <f ca="1">SUMIFS(СВЦЭМ!$L$40:$L$783,СВЦЭМ!$A$40:$A$783,$A393,СВЦЭМ!$B$39:$B$782,K$383)+'СЕТ СН'!$F$13</f>
        <v>0</v>
      </c>
      <c r="L393" s="36">
        <f ca="1">SUMIFS(СВЦЭМ!$L$40:$L$783,СВЦЭМ!$A$40:$A$783,$A393,СВЦЭМ!$B$39:$B$782,L$383)+'СЕТ СН'!$F$13</f>
        <v>0</v>
      </c>
      <c r="M393" s="36">
        <f ca="1">SUMIFS(СВЦЭМ!$L$40:$L$783,СВЦЭМ!$A$40:$A$783,$A393,СВЦЭМ!$B$39:$B$782,M$383)+'СЕТ СН'!$F$13</f>
        <v>0</v>
      </c>
      <c r="N393" s="36">
        <f ca="1">SUMIFS(СВЦЭМ!$L$40:$L$783,СВЦЭМ!$A$40:$A$783,$A393,СВЦЭМ!$B$39:$B$782,N$383)+'СЕТ СН'!$F$13</f>
        <v>0</v>
      </c>
      <c r="O393" s="36">
        <f ca="1">SUMIFS(СВЦЭМ!$L$40:$L$783,СВЦЭМ!$A$40:$A$783,$A393,СВЦЭМ!$B$39:$B$782,O$383)+'СЕТ СН'!$F$13</f>
        <v>0</v>
      </c>
      <c r="P393" s="36">
        <f ca="1">SUMIFS(СВЦЭМ!$L$40:$L$783,СВЦЭМ!$A$40:$A$783,$A393,СВЦЭМ!$B$39:$B$782,P$383)+'СЕТ СН'!$F$13</f>
        <v>0</v>
      </c>
      <c r="Q393" s="36">
        <f ca="1">SUMIFS(СВЦЭМ!$L$40:$L$783,СВЦЭМ!$A$40:$A$783,$A393,СВЦЭМ!$B$39:$B$782,Q$383)+'СЕТ СН'!$F$13</f>
        <v>0</v>
      </c>
      <c r="R393" s="36">
        <f ca="1">SUMIFS(СВЦЭМ!$L$40:$L$783,СВЦЭМ!$A$40:$A$783,$A393,СВЦЭМ!$B$39:$B$782,R$383)+'СЕТ СН'!$F$13</f>
        <v>0</v>
      </c>
      <c r="S393" s="36">
        <f ca="1">SUMIFS(СВЦЭМ!$L$40:$L$783,СВЦЭМ!$A$40:$A$783,$A393,СВЦЭМ!$B$39:$B$782,S$383)+'СЕТ СН'!$F$13</f>
        <v>0</v>
      </c>
      <c r="T393" s="36">
        <f ca="1">SUMIFS(СВЦЭМ!$L$40:$L$783,СВЦЭМ!$A$40:$A$783,$A393,СВЦЭМ!$B$39:$B$782,T$383)+'СЕТ СН'!$F$13</f>
        <v>0</v>
      </c>
      <c r="U393" s="36">
        <f ca="1">SUMIFS(СВЦЭМ!$L$40:$L$783,СВЦЭМ!$A$40:$A$783,$A393,СВЦЭМ!$B$39:$B$782,U$383)+'СЕТ СН'!$F$13</f>
        <v>0</v>
      </c>
      <c r="V393" s="36">
        <f ca="1">SUMIFS(СВЦЭМ!$L$40:$L$783,СВЦЭМ!$A$40:$A$783,$A393,СВЦЭМ!$B$39:$B$782,V$383)+'СЕТ СН'!$F$13</f>
        <v>0</v>
      </c>
      <c r="W393" s="36">
        <f ca="1">SUMIFS(СВЦЭМ!$L$40:$L$783,СВЦЭМ!$A$40:$A$783,$A393,СВЦЭМ!$B$39:$B$782,W$383)+'СЕТ СН'!$F$13</f>
        <v>0</v>
      </c>
      <c r="X393" s="36">
        <f ca="1">SUMIFS(СВЦЭМ!$L$40:$L$783,СВЦЭМ!$A$40:$A$783,$A393,СВЦЭМ!$B$39:$B$782,X$383)+'СЕТ СН'!$F$13</f>
        <v>0</v>
      </c>
      <c r="Y393" s="36">
        <f ca="1">SUMIFS(СВЦЭМ!$L$40:$L$783,СВЦЭМ!$A$40:$A$783,$A393,СВЦЭМ!$B$39:$B$782,Y$383)+'СЕТ СН'!$F$13</f>
        <v>0</v>
      </c>
    </row>
    <row r="394" spans="1:25" ht="15.75" hidden="1" x14ac:dyDescent="0.2">
      <c r="A394" s="35">
        <f t="shared" si="11"/>
        <v>44603</v>
      </c>
      <c r="B394" s="36">
        <f ca="1">SUMIFS(СВЦЭМ!$L$40:$L$783,СВЦЭМ!$A$40:$A$783,$A394,СВЦЭМ!$B$39:$B$782,B$383)+'СЕТ СН'!$F$13</f>
        <v>0</v>
      </c>
      <c r="C394" s="36">
        <f ca="1">SUMIFS(СВЦЭМ!$L$40:$L$783,СВЦЭМ!$A$40:$A$783,$A394,СВЦЭМ!$B$39:$B$782,C$383)+'СЕТ СН'!$F$13</f>
        <v>0</v>
      </c>
      <c r="D394" s="36">
        <f ca="1">SUMIFS(СВЦЭМ!$L$40:$L$783,СВЦЭМ!$A$40:$A$783,$A394,СВЦЭМ!$B$39:$B$782,D$383)+'СЕТ СН'!$F$13</f>
        <v>0</v>
      </c>
      <c r="E394" s="36">
        <f ca="1">SUMIFS(СВЦЭМ!$L$40:$L$783,СВЦЭМ!$A$40:$A$783,$A394,СВЦЭМ!$B$39:$B$782,E$383)+'СЕТ СН'!$F$13</f>
        <v>0</v>
      </c>
      <c r="F394" s="36">
        <f ca="1">SUMIFS(СВЦЭМ!$L$40:$L$783,СВЦЭМ!$A$40:$A$783,$A394,СВЦЭМ!$B$39:$B$782,F$383)+'СЕТ СН'!$F$13</f>
        <v>0</v>
      </c>
      <c r="G394" s="36">
        <f ca="1">SUMIFS(СВЦЭМ!$L$40:$L$783,СВЦЭМ!$A$40:$A$783,$A394,СВЦЭМ!$B$39:$B$782,G$383)+'СЕТ СН'!$F$13</f>
        <v>0</v>
      </c>
      <c r="H394" s="36">
        <f ca="1">SUMIFS(СВЦЭМ!$L$40:$L$783,СВЦЭМ!$A$40:$A$783,$A394,СВЦЭМ!$B$39:$B$782,H$383)+'СЕТ СН'!$F$13</f>
        <v>0</v>
      </c>
      <c r="I394" s="36">
        <f ca="1">SUMIFS(СВЦЭМ!$L$40:$L$783,СВЦЭМ!$A$40:$A$783,$A394,СВЦЭМ!$B$39:$B$782,I$383)+'СЕТ СН'!$F$13</f>
        <v>0</v>
      </c>
      <c r="J394" s="36">
        <f ca="1">SUMIFS(СВЦЭМ!$L$40:$L$783,СВЦЭМ!$A$40:$A$783,$A394,СВЦЭМ!$B$39:$B$782,J$383)+'СЕТ СН'!$F$13</f>
        <v>0</v>
      </c>
      <c r="K394" s="36">
        <f ca="1">SUMIFS(СВЦЭМ!$L$40:$L$783,СВЦЭМ!$A$40:$A$783,$A394,СВЦЭМ!$B$39:$B$782,K$383)+'СЕТ СН'!$F$13</f>
        <v>0</v>
      </c>
      <c r="L394" s="36">
        <f ca="1">SUMIFS(СВЦЭМ!$L$40:$L$783,СВЦЭМ!$A$40:$A$783,$A394,СВЦЭМ!$B$39:$B$782,L$383)+'СЕТ СН'!$F$13</f>
        <v>0</v>
      </c>
      <c r="M394" s="36">
        <f ca="1">SUMIFS(СВЦЭМ!$L$40:$L$783,СВЦЭМ!$A$40:$A$783,$A394,СВЦЭМ!$B$39:$B$782,M$383)+'СЕТ СН'!$F$13</f>
        <v>0</v>
      </c>
      <c r="N394" s="36">
        <f ca="1">SUMIFS(СВЦЭМ!$L$40:$L$783,СВЦЭМ!$A$40:$A$783,$A394,СВЦЭМ!$B$39:$B$782,N$383)+'СЕТ СН'!$F$13</f>
        <v>0</v>
      </c>
      <c r="O394" s="36">
        <f ca="1">SUMIFS(СВЦЭМ!$L$40:$L$783,СВЦЭМ!$A$40:$A$783,$A394,СВЦЭМ!$B$39:$B$782,O$383)+'СЕТ СН'!$F$13</f>
        <v>0</v>
      </c>
      <c r="P394" s="36">
        <f ca="1">SUMIFS(СВЦЭМ!$L$40:$L$783,СВЦЭМ!$A$40:$A$783,$A394,СВЦЭМ!$B$39:$B$782,P$383)+'СЕТ СН'!$F$13</f>
        <v>0</v>
      </c>
      <c r="Q394" s="36">
        <f ca="1">SUMIFS(СВЦЭМ!$L$40:$L$783,СВЦЭМ!$A$40:$A$783,$A394,СВЦЭМ!$B$39:$B$782,Q$383)+'СЕТ СН'!$F$13</f>
        <v>0</v>
      </c>
      <c r="R394" s="36">
        <f ca="1">SUMIFS(СВЦЭМ!$L$40:$L$783,СВЦЭМ!$A$40:$A$783,$A394,СВЦЭМ!$B$39:$B$782,R$383)+'СЕТ СН'!$F$13</f>
        <v>0</v>
      </c>
      <c r="S394" s="36">
        <f ca="1">SUMIFS(СВЦЭМ!$L$40:$L$783,СВЦЭМ!$A$40:$A$783,$A394,СВЦЭМ!$B$39:$B$782,S$383)+'СЕТ СН'!$F$13</f>
        <v>0</v>
      </c>
      <c r="T394" s="36">
        <f ca="1">SUMIFS(СВЦЭМ!$L$40:$L$783,СВЦЭМ!$A$40:$A$783,$A394,СВЦЭМ!$B$39:$B$782,T$383)+'СЕТ СН'!$F$13</f>
        <v>0</v>
      </c>
      <c r="U394" s="36">
        <f ca="1">SUMIFS(СВЦЭМ!$L$40:$L$783,СВЦЭМ!$A$40:$A$783,$A394,СВЦЭМ!$B$39:$B$782,U$383)+'СЕТ СН'!$F$13</f>
        <v>0</v>
      </c>
      <c r="V394" s="36">
        <f ca="1">SUMIFS(СВЦЭМ!$L$40:$L$783,СВЦЭМ!$A$40:$A$783,$A394,СВЦЭМ!$B$39:$B$782,V$383)+'СЕТ СН'!$F$13</f>
        <v>0</v>
      </c>
      <c r="W394" s="36">
        <f ca="1">SUMIFS(СВЦЭМ!$L$40:$L$783,СВЦЭМ!$A$40:$A$783,$A394,СВЦЭМ!$B$39:$B$782,W$383)+'СЕТ СН'!$F$13</f>
        <v>0</v>
      </c>
      <c r="X394" s="36">
        <f ca="1">SUMIFS(СВЦЭМ!$L$40:$L$783,СВЦЭМ!$A$40:$A$783,$A394,СВЦЭМ!$B$39:$B$782,X$383)+'СЕТ СН'!$F$13</f>
        <v>0</v>
      </c>
      <c r="Y394" s="36">
        <f ca="1">SUMIFS(СВЦЭМ!$L$40:$L$783,СВЦЭМ!$A$40:$A$783,$A394,СВЦЭМ!$B$39:$B$782,Y$383)+'СЕТ СН'!$F$13</f>
        <v>0</v>
      </c>
    </row>
    <row r="395" spans="1:25" ht="15.75" hidden="1" x14ac:dyDescent="0.2">
      <c r="A395" s="35">
        <f t="shared" si="11"/>
        <v>44604</v>
      </c>
      <c r="B395" s="36">
        <f ca="1">SUMIFS(СВЦЭМ!$L$40:$L$783,СВЦЭМ!$A$40:$A$783,$A395,СВЦЭМ!$B$39:$B$782,B$383)+'СЕТ СН'!$F$13</f>
        <v>0</v>
      </c>
      <c r="C395" s="36">
        <f ca="1">SUMIFS(СВЦЭМ!$L$40:$L$783,СВЦЭМ!$A$40:$A$783,$A395,СВЦЭМ!$B$39:$B$782,C$383)+'СЕТ СН'!$F$13</f>
        <v>0</v>
      </c>
      <c r="D395" s="36">
        <f ca="1">SUMIFS(СВЦЭМ!$L$40:$L$783,СВЦЭМ!$A$40:$A$783,$A395,СВЦЭМ!$B$39:$B$782,D$383)+'СЕТ СН'!$F$13</f>
        <v>0</v>
      </c>
      <c r="E395" s="36">
        <f ca="1">SUMIFS(СВЦЭМ!$L$40:$L$783,СВЦЭМ!$A$40:$A$783,$A395,СВЦЭМ!$B$39:$B$782,E$383)+'СЕТ СН'!$F$13</f>
        <v>0</v>
      </c>
      <c r="F395" s="36">
        <f ca="1">SUMIFS(СВЦЭМ!$L$40:$L$783,СВЦЭМ!$A$40:$A$783,$A395,СВЦЭМ!$B$39:$B$782,F$383)+'СЕТ СН'!$F$13</f>
        <v>0</v>
      </c>
      <c r="G395" s="36">
        <f ca="1">SUMIFS(СВЦЭМ!$L$40:$L$783,СВЦЭМ!$A$40:$A$783,$A395,СВЦЭМ!$B$39:$B$782,G$383)+'СЕТ СН'!$F$13</f>
        <v>0</v>
      </c>
      <c r="H395" s="36">
        <f ca="1">SUMIFS(СВЦЭМ!$L$40:$L$783,СВЦЭМ!$A$40:$A$783,$A395,СВЦЭМ!$B$39:$B$782,H$383)+'СЕТ СН'!$F$13</f>
        <v>0</v>
      </c>
      <c r="I395" s="36">
        <f ca="1">SUMIFS(СВЦЭМ!$L$40:$L$783,СВЦЭМ!$A$40:$A$783,$A395,СВЦЭМ!$B$39:$B$782,I$383)+'СЕТ СН'!$F$13</f>
        <v>0</v>
      </c>
      <c r="J395" s="36">
        <f ca="1">SUMIFS(СВЦЭМ!$L$40:$L$783,СВЦЭМ!$A$40:$A$783,$A395,СВЦЭМ!$B$39:$B$782,J$383)+'СЕТ СН'!$F$13</f>
        <v>0</v>
      </c>
      <c r="K395" s="36">
        <f ca="1">SUMIFS(СВЦЭМ!$L$40:$L$783,СВЦЭМ!$A$40:$A$783,$A395,СВЦЭМ!$B$39:$B$782,K$383)+'СЕТ СН'!$F$13</f>
        <v>0</v>
      </c>
      <c r="L395" s="36">
        <f ca="1">SUMIFS(СВЦЭМ!$L$40:$L$783,СВЦЭМ!$A$40:$A$783,$A395,СВЦЭМ!$B$39:$B$782,L$383)+'СЕТ СН'!$F$13</f>
        <v>0</v>
      </c>
      <c r="M395" s="36">
        <f ca="1">SUMIFS(СВЦЭМ!$L$40:$L$783,СВЦЭМ!$A$40:$A$783,$A395,СВЦЭМ!$B$39:$B$782,M$383)+'СЕТ СН'!$F$13</f>
        <v>0</v>
      </c>
      <c r="N395" s="36">
        <f ca="1">SUMIFS(СВЦЭМ!$L$40:$L$783,СВЦЭМ!$A$40:$A$783,$A395,СВЦЭМ!$B$39:$B$782,N$383)+'СЕТ СН'!$F$13</f>
        <v>0</v>
      </c>
      <c r="O395" s="36">
        <f ca="1">SUMIFS(СВЦЭМ!$L$40:$L$783,СВЦЭМ!$A$40:$A$783,$A395,СВЦЭМ!$B$39:$B$782,O$383)+'СЕТ СН'!$F$13</f>
        <v>0</v>
      </c>
      <c r="P395" s="36">
        <f ca="1">SUMIFS(СВЦЭМ!$L$40:$L$783,СВЦЭМ!$A$40:$A$783,$A395,СВЦЭМ!$B$39:$B$782,P$383)+'СЕТ СН'!$F$13</f>
        <v>0</v>
      </c>
      <c r="Q395" s="36">
        <f ca="1">SUMIFS(СВЦЭМ!$L$40:$L$783,СВЦЭМ!$A$40:$A$783,$A395,СВЦЭМ!$B$39:$B$782,Q$383)+'СЕТ СН'!$F$13</f>
        <v>0</v>
      </c>
      <c r="R395" s="36">
        <f ca="1">SUMIFS(СВЦЭМ!$L$40:$L$783,СВЦЭМ!$A$40:$A$783,$A395,СВЦЭМ!$B$39:$B$782,R$383)+'СЕТ СН'!$F$13</f>
        <v>0</v>
      </c>
      <c r="S395" s="36">
        <f ca="1">SUMIFS(СВЦЭМ!$L$40:$L$783,СВЦЭМ!$A$40:$A$783,$A395,СВЦЭМ!$B$39:$B$782,S$383)+'СЕТ СН'!$F$13</f>
        <v>0</v>
      </c>
      <c r="T395" s="36">
        <f ca="1">SUMIFS(СВЦЭМ!$L$40:$L$783,СВЦЭМ!$A$40:$A$783,$A395,СВЦЭМ!$B$39:$B$782,T$383)+'СЕТ СН'!$F$13</f>
        <v>0</v>
      </c>
      <c r="U395" s="36">
        <f ca="1">SUMIFS(СВЦЭМ!$L$40:$L$783,СВЦЭМ!$A$40:$A$783,$A395,СВЦЭМ!$B$39:$B$782,U$383)+'СЕТ СН'!$F$13</f>
        <v>0</v>
      </c>
      <c r="V395" s="36">
        <f ca="1">SUMIFS(СВЦЭМ!$L$40:$L$783,СВЦЭМ!$A$40:$A$783,$A395,СВЦЭМ!$B$39:$B$782,V$383)+'СЕТ СН'!$F$13</f>
        <v>0</v>
      </c>
      <c r="W395" s="36">
        <f ca="1">SUMIFS(СВЦЭМ!$L$40:$L$783,СВЦЭМ!$A$40:$A$783,$A395,СВЦЭМ!$B$39:$B$782,W$383)+'СЕТ СН'!$F$13</f>
        <v>0</v>
      </c>
      <c r="X395" s="36">
        <f ca="1">SUMIFS(СВЦЭМ!$L$40:$L$783,СВЦЭМ!$A$40:$A$783,$A395,СВЦЭМ!$B$39:$B$782,X$383)+'СЕТ СН'!$F$13</f>
        <v>0</v>
      </c>
      <c r="Y395" s="36">
        <f ca="1">SUMIFS(СВЦЭМ!$L$40:$L$783,СВЦЭМ!$A$40:$A$783,$A395,СВЦЭМ!$B$39:$B$782,Y$383)+'СЕТ СН'!$F$13</f>
        <v>0</v>
      </c>
    </row>
    <row r="396" spans="1:25" ht="15.75" hidden="1" x14ac:dyDescent="0.2">
      <c r="A396" s="35">
        <f t="shared" si="11"/>
        <v>44605</v>
      </c>
      <c r="B396" s="36">
        <f ca="1">SUMIFS(СВЦЭМ!$L$40:$L$783,СВЦЭМ!$A$40:$A$783,$A396,СВЦЭМ!$B$39:$B$782,B$383)+'СЕТ СН'!$F$13</f>
        <v>0</v>
      </c>
      <c r="C396" s="36">
        <f ca="1">SUMIFS(СВЦЭМ!$L$40:$L$783,СВЦЭМ!$A$40:$A$783,$A396,СВЦЭМ!$B$39:$B$782,C$383)+'СЕТ СН'!$F$13</f>
        <v>0</v>
      </c>
      <c r="D396" s="36">
        <f ca="1">SUMIFS(СВЦЭМ!$L$40:$L$783,СВЦЭМ!$A$40:$A$783,$A396,СВЦЭМ!$B$39:$B$782,D$383)+'СЕТ СН'!$F$13</f>
        <v>0</v>
      </c>
      <c r="E396" s="36">
        <f ca="1">SUMIFS(СВЦЭМ!$L$40:$L$783,СВЦЭМ!$A$40:$A$783,$A396,СВЦЭМ!$B$39:$B$782,E$383)+'СЕТ СН'!$F$13</f>
        <v>0</v>
      </c>
      <c r="F396" s="36">
        <f ca="1">SUMIFS(СВЦЭМ!$L$40:$L$783,СВЦЭМ!$A$40:$A$783,$A396,СВЦЭМ!$B$39:$B$782,F$383)+'СЕТ СН'!$F$13</f>
        <v>0</v>
      </c>
      <c r="G396" s="36">
        <f ca="1">SUMIFS(СВЦЭМ!$L$40:$L$783,СВЦЭМ!$A$40:$A$783,$A396,СВЦЭМ!$B$39:$B$782,G$383)+'СЕТ СН'!$F$13</f>
        <v>0</v>
      </c>
      <c r="H396" s="36">
        <f ca="1">SUMIFS(СВЦЭМ!$L$40:$L$783,СВЦЭМ!$A$40:$A$783,$A396,СВЦЭМ!$B$39:$B$782,H$383)+'СЕТ СН'!$F$13</f>
        <v>0</v>
      </c>
      <c r="I396" s="36">
        <f ca="1">SUMIFS(СВЦЭМ!$L$40:$L$783,СВЦЭМ!$A$40:$A$783,$A396,СВЦЭМ!$B$39:$B$782,I$383)+'СЕТ СН'!$F$13</f>
        <v>0</v>
      </c>
      <c r="J396" s="36">
        <f ca="1">SUMIFS(СВЦЭМ!$L$40:$L$783,СВЦЭМ!$A$40:$A$783,$A396,СВЦЭМ!$B$39:$B$782,J$383)+'СЕТ СН'!$F$13</f>
        <v>0</v>
      </c>
      <c r="K396" s="36">
        <f ca="1">SUMIFS(СВЦЭМ!$L$40:$L$783,СВЦЭМ!$A$40:$A$783,$A396,СВЦЭМ!$B$39:$B$782,K$383)+'СЕТ СН'!$F$13</f>
        <v>0</v>
      </c>
      <c r="L396" s="36">
        <f ca="1">SUMIFS(СВЦЭМ!$L$40:$L$783,СВЦЭМ!$A$40:$A$783,$A396,СВЦЭМ!$B$39:$B$782,L$383)+'СЕТ СН'!$F$13</f>
        <v>0</v>
      </c>
      <c r="M396" s="36">
        <f ca="1">SUMIFS(СВЦЭМ!$L$40:$L$783,СВЦЭМ!$A$40:$A$783,$A396,СВЦЭМ!$B$39:$B$782,M$383)+'СЕТ СН'!$F$13</f>
        <v>0</v>
      </c>
      <c r="N396" s="36">
        <f ca="1">SUMIFS(СВЦЭМ!$L$40:$L$783,СВЦЭМ!$A$40:$A$783,$A396,СВЦЭМ!$B$39:$B$782,N$383)+'СЕТ СН'!$F$13</f>
        <v>0</v>
      </c>
      <c r="O396" s="36">
        <f ca="1">SUMIFS(СВЦЭМ!$L$40:$L$783,СВЦЭМ!$A$40:$A$783,$A396,СВЦЭМ!$B$39:$B$782,O$383)+'СЕТ СН'!$F$13</f>
        <v>0</v>
      </c>
      <c r="P396" s="36">
        <f ca="1">SUMIFS(СВЦЭМ!$L$40:$L$783,СВЦЭМ!$A$40:$A$783,$A396,СВЦЭМ!$B$39:$B$782,P$383)+'СЕТ СН'!$F$13</f>
        <v>0</v>
      </c>
      <c r="Q396" s="36">
        <f ca="1">SUMIFS(СВЦЭМ!$L$40:$L$783,СВЦЭМ!$A$40:$A$783,$A396,СВЦЭМ!$B$39:$B$782,Q$383)+'СЕТ СН'!$F$13</f>
        <v>0</v>
      </c>
      <c r="R396" s="36">
        <f ca="1">SUMIFS(СВЦЭМ!$L$40:$L$783,СВЦЭМ!$A$40:$A$783,$A396,СВЦЭМ!$B$39:$B$782,R$383)+'СЕТ СН'!$F$13</f>
        <v>0</v>
      </c>
      <c r="S396" s="36">
        <f ca="1">SUMIFS(СВЦЭМ!$L$40:$L$783,СВЦЭМ!$A$40:$A$783,$A396,СВЦЭМ!$B$39:$B$782,S$383)+'СЕТ СН'!$F$13</f>
        <v>0</v>
      </c>
      <c r="T396" s="36">
        <f ca="1">SUMIFS(СВЦЭМ!$L$40:$L$783,СВЦЭМ!$A$40:$A$783,$A396,СВЦЭМ!$B$39:$B$782,T$383)+'СЕТ СН'!$F$13</f>
        <v>0</v>
      </c>
      <c r="U396" s="36">
        <f ca="1">SUMIFS(СВЦЭМ!$L$40:$L$783,СВЦЭМ!$A$40:$A$783,$A396,СВЦЭМ!$B$39:$B$782,U$383)+'СЕТ СН'!$F$13</f>
        <v>0</v>
      </c>
      <c r="V396" s="36">
        <f ca="1">SUMIFS(СВЦЭМ!$L$40:$L$783,СВЦЭМ!$A$40:$A$783,$A396,СВЦЭМ!$B$39:$B$782,V$383)+'СЕТ СН'!$F$13</f>
        <v>0</v>
      </c>
      <c r="W396" s="36">
        <f ca="1">SUMIFS(СВЦЭМ!$L$40:$L$783,СВЦЭМ!$A$40:$A$783,$A396,СВЦЭМ!$B$39:$B$782,W$383)+'СЕТ СН'!$F$13</f>
        <v>0</v>
      </c>
      <c r="X396" s="36">
        <f ca="1">SUMIFS(СВЦЭМ!$L$40:$L$783,СВЦЭМ!$A$40:$A$783,$A396,СВЦЭМ!$B$39:$B$782,X$383)+'СЕТ СН'!$F$13</f>
        <v>0</v>
      </c>
      <c r="Y396" s="36">
        <f ca="1">SUMIFS(СВЦЭМ!$L$40:$L$783,СВЦЭМ!$A$40:$A$783,$A396,СВЦЭМ!$B$39:$B$782,Y$383)+'СЕТ СН'!$F$13</f>
        <v>0</v>
      </c>
    </row>
    <row r="397" spans="1:25" ht="15.75" hidden="1" x14ac:dyDescent="0.2">
      <c r="A397" s="35">
        <f t="shared" si="11"/>
        <v>44606</v>
      </c>
      <c r="B397" s="36">
        <f ca="1">SUMIFS(СВЦЭМ!$L$40:$L$783,СВЦЭМ!$A$40:$A$783,$A397,СВЦЭМ!$B$39:$B$782,B$383)+'СЕТ СН'!$F$13</f>
        <v>0</v>
      </c>
      <c r="C397" s="36">
        <f ca="1">SUMIFS(СВЦЭМ!$L$40:$L$783,СВЦЭМ!$A$40:$A$783,$A397,СВЦЭМ!$B$39:$B$782,C$383)+'СЕТ СН'!$F$13</f>
        <v>0</v>
      </c>
      <c r="D397" s="36">
        <f ca="1">SUMIFS(СВЦЭМ!$L$40:$L$783,СВЦЭМ!$A$40:$A$783,$A397,СВЦЭМ!$B$39:$B$782,D$383)+'СЕТ СН'!$F$13</f>
        <v>0</v>
      </c>
      <c r="E397" s="36">
        <f ca="1">SUMIFS(СВЦЭМ!$L$40:$L$783,СВЦЭМ!$A$40:$A$783,$A397,СВЦЭМ!$B$39:$B$782,E$383)+'СЕТ СН'!$F$13</f>
        <v>0</v>
      </c>
      <c r="F397" s="36">
        <f ca="1">SUMIFS(СВЦЭМ!$L$40:$L$783,СВЦЭМ!$A$40:$A$783,$A397,СВЦЭМ!$B$39:$B$782,F$383)+'СЕТ СН'!$F$13</f>
        <v>0</v>
      </c>
      <c r="G397" s="36">
        <f ca="1">SUMIFS(СВЦЭМ!$L$40:$L$783,СВЦЭМ!$A$40:$A$783,$A397,СВЦЭМ!$B$39:$B$782,G$383)+'СЕТ СН'!$F$13</f>
        <v>0</v>
      </c>
      <c r="H397" s="36">
        <f ca="1">SUMIFS(СВЦЭМ!$L$40:$L$783,СВЦЭМ!$A$40:$A$783,$A397,СВЦЭМ!$B$39:$B$782,H$383)+'СЕТ СН'!$F$13</f>
        <v>0</v>
      </c>
      <c r="I397" s="36">
        <f ca="1">SUMIFS(СВЦЭМ!$L$40:$L$783,СВЦЭМ!$A$40:$A$783,$A397,СВЦЭМ!$B$39:$B$782,I$383)+'СЕТ СН'!$F$13</f>
        <v>0</v>
      </c>
      <c r="J397" s="36">
        <f ca="1">SUMIFS(СВЦЭМ!$L$40:$L$783,СВЦЭМ!$A$40:$A$783,$A397,СВЦЭМ!$B$39:$B$782,J$383)+'СЕТ СН'!$F$13</f>
        <v>0</v>
      </c>
      <c r="K397" s="36">
        <f ca="1">SUMIFS(СВЦЭМ!$L$40:$L$783,СВЦЭМ!$A$40:$A$783,$A397,СВЦЭМ!$B$39:$B$782,K$383)+'СЕТ СН'!$F$13</f>
        <v>0</v>
      </c>
      <c r="L397" s="36">
        <f ca="1">SUMIFS(СВЦЭМ!$L$40:$L$783,СВЦЭМ!$A$40:$A$783,$A397,СВЦЭМ!$B$39:$B$782,L$383)+'СЕТ СН'!$F$13</f>
        <v>0</v>
      </c>
      <c r="M397" s="36">
        <f ca="1">SUMIFS(СВЦЭМ!$L$40:$L$783,СВЦЭМ!$A$40:$A$783,$A397,СВЦЭМ!$B$39:$B$782,M$383)+'СЕТ СН'!$F$13</f>
        <v>0</v>
      </c>
      <c r="N397" s="36">
        <f ca="1">SUMIFS(СВЦЭМ!$L$40:$L$783,СВЦЭМ!$A$40:$A$783,$A397,СВЦЭМ!$B$39:$B$782,N$383)+'СЕТ СН'!$F$13</f>
        <v>0</v>
      </c>
      <c r="O397" s="36">
        <f ca="1">SUMIFS(СВЦЭМ!$L$40:$L$783,СВЦЭМ!$A$40:$A$783,$A397,СВЦЭМ!$B$39:$B$782,O$383)+'СЕТ СН'!$F$13</f>
        <v>0</v>
      </c>
      <c r="P397" s="36">
        <f ca="1">SUMIFS(СВЦЭМ!$L$40:$L$783,СВЦЭМ!$A$40:$A$783,$A397,СВЦЭМ!$B$39:$B$782,P$383)+'СЕТ СН'!$F$13</f>
        <v>0</v>
      </c>
      <c r="Q397" s="36">
        <f ca="1">SUMIFS(СВЦЭМ!$L$40:$L$783,СВЦЭМ!$A$40:$A$783,$A397,СВЦЭМ!$B$39:$B$782,Q$383)+'СЕТ СН'!$F$13</f>
        <v>0</v>
      </c>
      <c r="R397" s="36">
        <f ca="1">SUMIFS(СВЦЭМ!$L$40:$L$783,СВЦЭМ!$A$40:$A$783,$A397,СВЦЭМ!$B$39:$B$782,R$383)+'СЕТ СН'!$F$13</f>
        <v>0</v>
      </c>
      <c r="S397" s="36">
        <f ca="1">SUMIFS(СВЦЭМ!$L$40:$L$783,СВЦЭМ!$A$40:$A$783,$A397,СВЦЭМ!$B$39:$B$782,S$383)+'СЕТ СН'!$F$13</f>
        <v>0</v>
      </c>
      <c r="T397" s="36">
        <f ca="1">SUMIFS(СВЦЭМ!$L$40:$L$783,СВЦЭМ!$A$40:$A$783,$A397,СВЦЭМ!$B$39:$B$782,T$383)+'СЕТ СН'!$F$13</f>
        <v>0</v>
      </c>
      <c r="U397" s="36">
        <f ca="1">SUMIFS(СВЦЭМ!$L$40:$L$783,СВЦЭМ!$A$40:$A$783,$A397,СВЦЭМ!$B$39:$B$782,U$383)+'СЕТ СН'!$F$13</f>
        <v>0</v>
      </c>
      <c r="V397" s="36">
        <f ca="1">SUMIFS(СВЦЭМ!$L$40:$L$783,СВЦЭМ!$A$40:$A$783,$A397,СВЦЭМ!$B$39:$B$782,V$383)+'СЕТ СН'!$F$13</f>
        <v>0</v>
      </c>
      <c r="W397" s="36">
        <f ca="1">SUMIFS(СВЦЭМ!$L$40:$L$783,СВЦЭМ!$A$40:$A$783,$A397,СВЦЭМ!$B$39:$B$782,W$383)+'СЕТ СН'!$F$13</f>
        <v>0</v>
      </c>
      <c r="X397" s="36">
        <f ca="1">SUMIFS(СВЦЭМ!$L$40:$L$783,СВЦЭМ!$A$40:$A$783,$A397,СВЦЭМ!$B$39:$B$782,X$383)+'СЕТ СН'!$F$13</f>
        <v>0</v>
      </c>
      <c r="Y397" s="36">
        <f ca="1">SUMIFS(СВЦЭМ!$L$40:$L$783,СВЦЭМ!$A$40:$A$783,$A397,СВЦЭМ!$B$39:$B$782,Y$383)+'СЕТ СН'!$F$13</f>
        <v>0</v>
      </c>
    </row>
    <row r="398" spans="1:25" ht="15.75" hidden="1" x14ac:dyDescent="0.2">
      <c r="A398" s="35">
        <f t="shared" si="11"/>
        <v>44607</v>
      </c>
      <c r="B398" s="36">
        <f ca="1">SUMIFS(СВЦЭМ!$L$40:$L$783,СВЦЭМ!$A$40:$A$783,$A398,СВЦЭМ!$B$39:$B$782,B$383)+'СЕТ СН'!$F$13</f>
        <v>0</v>
      </c>
      <c r="C398" s="36">
        <f ca="1">SUMIFS(СВЦЭМ!$L$40:$L$783,СВЦЭМ!$A$40:$A$783,$A398,СВЦЭМ!$B$39:$B$782,C$383)+'СЕТ СН'!$F$13</f>
        <v>0</v>
      </c>
      <c r="D398" s="36">
        <f ca="1">SUMIFS(СВЦЭМ!$L$40:$L$783,СВЦЭМ!$A$40:$A$783,$A398,СВЦЭМ!$B$39:$B$782,D$383)+'СЕТ СН'!$F$13</f>
        <v>0</v>
      </c>
      <c r="E398" s="36">
        <f ca="1">SUMIFS(СВЦЭМ!$L$40:$L$783,СВЦЭМ!$A$40:$A$783,$A398,СВЦЭМ!$B$39:$B$782,E$383)+'СЕТ СН'!$F$13</f>
        <v>0</v>
      </c>
      <c r="F398" s="36">
        <f ca="1">SUMIFS(СВЦЭМ!$L$40:$L$783,СВЦЭМ!$A$40:$A$783,$A398,СВЦЭМ!$B$39:$B$782,F$383)+'СЕТ СН'!$F$13</f>
        <v>0</v>
      </c>
      <c r="G398" s="36">
        <f ca="1">SUMIFS(СВЦЭМ!$L$40:$L$783,СВЦЭМ!$A$40:$A$783,$A398,СВЦЭМ!$B$39:$B$782,G$383)+'СЕТ СН'!$F$13</f>
        <v>0</v>
      </c>
      <c r="H398" s="36">
        <f ca="1">SUMIFS(СВЦЭМ!$L$40:$L$783,СВЦЭМ!$A$40:$A$783,$A398,СВЦЭМ!$B$39:$B$782,H$383)+'СЕТ СН'!$F$13</f>
        <v>0</v>
      </c>
      <c r="I398" s="36">
        <f ca="1">SUMIFS(СВЦЭМ!$L$40:$L$783,СВЦЭМ!$A$40:$A$783,$A398,СВЦЭМ!$B$39:$B$782,I$383)+'СЕТ СН'!$F$13</f>
        <v>0</v>
      </c>
      <c r="J398" s="36">
        <f ca="1">SUMIFS(СВЦЭМ!$L$40:$L$783,СВЦЭМ!$A$40:$A$783,$A398,СВЦЭМ!$B$39:$B$782,J$383)+'СЕТ СН'!$F$13</f>
        <v>0</v>
      </c>
      <c r="K398" s="36">
        <f ca="1">SUMIFS(СВЦЭМ!$L$40:$L$783,СВЦЭМ!$A$40:$A$783,$A398,СВЦЭМ!$B$39:$B$782,K$383)+'СЕТ СН'!$F$13</f>
        <v>0</v>
      </c>
      <c r="L398" s="36">
        <f ca="1">SUMIFS(СВЦЭМ!$L$40:$L$783,СВЦЭМ!$A$40:$A$783,$A398,СВЦЭМ!$B$39:$B$782,L$383)+'СЕТ СН'!$F$13</f>
        <v>0</v>
      </c>
      <c r="M398" s="36">
        <f ca="1">SUMIFS(СВЦЭМ!$L$40:$L$783,СВЦЭМ!$A$40:$A$783,$A398,СВЦЭМ!$B$39:$B$782,M$383)+'СЕТ СН'!$F$13</f>
        <v>0</v>
      </c>
      <c r="N398" s="36">
        <f ca="1">SUMIFS(СВЦЭМ!$L$40:$L$783,СВЦЭМ!$A$40:$A$783,$A398,СВЦЭМ!$B$39:$B$782,N$383)+'СЕТ СН'!$F$13</f>
        <v>0</v>
      </c>
      <c r="O398" s="36">
        <f ca="1">SUMIFS(СВЦЭМ!$L$40:$L$783,СВЦЭМ!$A$40:$A$783,$A398,СВЦЭМ!$B$39:$B$782,O$383)+'СЕТ СН'!$F$13</f>
        <v>0</v>
      </c>
      <c r="P398" s="36">
        <f ca="1">SUMIFS(СВЦЭМ!$L$40:$L$783,СВЦЭМ!$A$40:$A$783,$A398,СВЦЭМ!$B$39:$B$782,P$383)+'СЕТ СН'!$F$13</f>
        <v>0</v>
      </c>
      <c r="Q398" s="36">
        <f ca="1">SUMIFS(СВЦЭМ!$L$40:$L$783,СВЦЭМ!$A$40:$A$783,$A398,СВЦЭМ!$B$39:$B$782,Q$383)+'СЕТ СН'!$F$13</f>
        <v>0</v>
      </c>
      <c r="R398" s="36">
        <f ca="1">SUMIFS(СВЦЭМ!$L$40:$L$783,СВЦЭМ!$A$40:$A$783,$A398,СВЦЭМ!$B$39:$B$782,R$383)+'СЕТ СН'!$F$13</f>
        <v>0</v>
      </c>
      <c r="S398" s="36">
        <f ca="1">SUMIFS(СВЦЭМ!$L$40:$L$783,СВЦЭМ!$A$40:$A$783,$A398,СВЦЭМ!$B$39:$B$782,S$383)+'СЕТ СН'!$F$13</f>
        <v>0</v>
      </c>
      <c r="T398" s="36">
        <f ca="1">SUMIFS(СВЦЭМ!$L$40:$L$783,СВЦЭМ!$A$40:$A$783,$A398,СВЦЭМ!$B$39:$B$782,T$383)+'СЕТ СН'!$F$13</f>
        <v>0</v>
      </c>
      <c r="U398" s="36">
        <f ca="1">SUMIFS(СВЦЭМ!$L$40:$L$783,СВЦЭМ!$A$40:$A$783,$A398,СВЦЭМ!$B$39:$B$782,U$383)+'СЕТ СН'!$F$13</f>
        <v>0</v>
      </c>
      <c r="V398" s="36">
        <f ca="1">SUMIFS(СВЦЭМ!$L$40:$L$783,СВЦЭМ!$A$40:$A$783,$A398,СВЦЭМ!$B$39:$B$782,V$383)+'СЕТ СН'!$F$13</f>
        <v>0</v>
      </c>
      <c r="W398" s="36">
        <f ca="1">SUMIFS(СВЦЭМ!$L$40:$L$783,СВЦЭМ!$A$40:$A$783,$A398,СВЦЭМ!$B$39:$B$782,W$383)+'СЕТ СН'!$F$13</f>
        <v>0</v>
      </c>
      <c r="X398" s="36">
        <f ca="1">SUMIFS(СВЦЭМ!$L$40:$L$783,СВЦЭМ!$A$40:$A$783,$A398,СВЦЭМ!$B$39:$B$782,X$383)+'СЕТ СН'!$F$13</f>
        <v>0</v>
      </c>
      <c r="Y398" s="36">
        <f ca="1">SUMIFS(СВЦЭМ!$L$40:$L$783,СВЦЭМ!$A$40:$A$783,$A398,СВЦЭМ!$B$39:$B$782,Y$383)+'СЕТ СН'!$F$13</f>
        <v>0</v>
      </c>
    </row>
    <row r="399" spans="1:25" ht="15.75" hidden="1" x14ac:dyDescent="0.2">
      <c r="A399" s="35">
        <f t="shared" si="11"/>
        <v>44608</v>
      </c>
      <c r="B399" s="36">
        <f ca="1">SUMIFS(СВЦЭМ!$L$40:$L$783,СВЦЭМ!$A$40:$A$783,$A399,СВЦЭМ!$B$39:$B$782,B$383)+'СЕТ СН'!$F$13</f>
        <v>0</v>
      </c>
      <c r="C399" s="36">
        <f ca="1">SUMIFS(СВЦЭМ!$L$40:$L$783,СВЦЭМ!$A$40:$A$783,$A399,СВЦЭМ!$B$39:$B$782,C$383)+'СЕТ СН'!$F$13</f>
        <v>0</v>
      </c>
      <c r="D399" s="36">
        <f ca="1">SUMIFS(СВЦЭМ!$L$40:$L$783,СВЦЭМ!$A$40:$A$783,$A399,СВЦЭМ!$B$39:$B$782,D$383)+'СЕТ СН'!$F$13</f>
        <v>0</v>
      </c>
      <c r="E399" s="36">
        <f ca="1">SUMIFS(СВЦЭМ!$L$40:$L$783,СВЦЭМ!$A$40:$A$783,$A399,СВЦЭМ!$B$39:$B$782,E$383)+'СЕТ СН'!$F$13</f>
        <v>0</v>
      </c>
      <c r="F399" s="36">
        <f ca="1">SUMIFS(СВЦЭМ!$L$40:$L$783,СВЦЭМ!$A$40:$A$783,$A399,СВЦЭМ!$B$39:$B$782,F$383)+'СЕТ СН'!$F$13</f>
        <v>0</v>
      </c>
      <c r="G399" s="36">
        <f ca="1">SUMIFS(СВЦЭМ!$L$40:$L$783,СВЦЭМ!$A$40:$A$783,$A399,СВЦЭМ!$B$39:$B$782,G$383)+'СЕТ СН'!$F$13</f>
        <v>0</v>
      </c>
      <c r="H399" s="36">
        <f ca="1">SUMIFS(СВЦЭМ!$L$40:$L$783,СВЦЭМ!$A$40:$A$783,$A399,СВЦЭМ!$B$39:$B$782,H$383)+'СЕТ СН'!$F$13</f>
        <v>0</v>
      </c>
      <c r="I399" s="36">
        <f ca="1">SUMIFS(СВЦЭМ!$L$40:$L$783,СВЦЭМ!$A$40:$A$783,$A399,СВЦЭМ!$B$39:$B$782,I$383)+'СЕТ СН'!$F$13</f>
        <v>0</v>
      </c>
      <c r="J399" s="36">
        <f ca="1">SUMIFS(СВЦЭМ!$L$40:$L$783,СВЦЭМ!$A$40:$A$783,$A399,СВЦЭМ!$B$39:$B$782,J$383)+'СЕТ СН'!$F$13</f>
        <v>0</v>
      </c>
      <c r="K399" s="36">
        <f ca="1">SUMIFS(СВЦЭМ!$L$40:$L$783,СВЦЭМ!$A$40:$A$783,$A399,СВЦЭМ!$B$39:$B$782,K$383)+'СЕТ СН'!$F$13</f>
        <v>0</v>
      </c>
      <c r="L399" s="36">
        <f ca="1">SUMIFS(СВЦЭМ!$L$40:$L$783,СВЦЭМ!$A$40:$A$783,$A399,СВЦЭМ!$B$39:$B$782,L$383)+'СЕТ СН'!$F$13</f>
        <v>0</v>
      </c>
      <c r="M399" s="36">
        <f ca="1">SUMIFS(СВЦЭМ!$L$40:$L$783,СВЦЭМ!$A$40:$A$783,$A399,СВЦЭМ!$B$39:$B$782,M$383)+'СЕТ СН'!$F$13</f>
        <v>0</v>
      </c>
      <c r="N399" s="36">
        <f ca="1">SUMIFS(СВЦЭМ!$L$40:$L$783,СВЦЭМ!$A$40:$A$783,$A399,СВЦЭМ!$B$39:$B$782,N$383)+'СЕТ СН'!$F$13</f>
        <v>0</v>
      </c>
      <c r="O399" s="36">
        <f ca="1">SUMIFS(СВЦЭМ!$L$40:$L$783,СВЦЭМ!$A$40:$A$783,$A399,СВЦЭМ!$B$39:$B$782,O$383)+'СЕТ СН'!$F$13</f>
        <v>0</v>
      </c>
      <c r="P399" s="36">
        <f ca="1">SUMIFS(СВЦЭМ!$L$40:$L$783,СВЦЭМ!$A$40:$A$783,$A399,СВЦЭМ!$B$39:$B$782,P$383)+'СЕТ СН'!$F$13</f>
        <v>0</v>
      </c>
      <c r="Q399" s="36">
        <f ca="1">SUMIFS(СВЦЭМ!$L$40:$L$783,СВЦЭМ!$A$40:$A$783,$A399,СВЦЭМ!$B$39:$B$782,Q$383)+'СЕТ СН'!$F$13</f>
        <v>0</v>
      </c>
      <c r="R399" s="36">
        <f ca="1">SUMIFS(СВЦЭМ!$L$40:$L$783,СВЦЭМ!$A$40:$A$783,$A399,СВЦЭМ!$B$39:$B$782,R$383)+'СЕТ СН'!$F$13</f>
        <v>0</v>
      </c>
      <c r="S399" s="36">
        <f ca="1">SUMIFS(СВЦЭМ!$L$40:$L$783,СВЦЭМ!$A$40:$A$783,$A399,СВЦЭМ!$B$39:$B$782,S$383)+'СЕТ СН'!$F$13</f>
        <v>0</v>
      </c>
      <c r="T399" s="36">
        <f ca="1">SUMIFS(СВЦЭМ!$L$40:$L$783,СВЦЭМ!$A$40:$A$783,$A399,СВЦЭМ!$B$39:$B$782,T$383)+'СЕТ СН'!$F$13</f>
        <v>0</v>
      </c>
      <c r="U399" s="36">
        <f ca="1">SUMIFS(СВЦЭМ!$L$40:$L$783,СВЦЭМ!$A$40:$A$783,$A399,СВЦЭМ!$B$39:$B$782,U$383)+'СЕТ СН'!$F$13</f>
        <v>0</v>
      </c>
      <c r="V399" s="36">
        <f ca="1">SUMIFS(СВЦЭМ!$L$40:$L$783,СВЦЭМ!$A$40:$A$783,$A399,СВЦЭМ!$B$39:$B$782,V$383)+'СЕТ СН'!$F$13</f>
        <v>0</v>
      </c>
      <c r="W399" s="36">
        <f ca="1">SUMIFS(СВЦЭМ!$L$40:$L$783,СВЦЭМ!$A$40:$A$783,$A399,СВЦЭМ!$B$39:$B$782,W$383)+'СЕТ СН'!$F$13</f>
        <v>0</v>
      </c>
      <c r="X399" s="36">
        <f ca="1">SUMIFS(СВЦЭМ!$L$40:$L$783,СВЦЭМ!$A$40:$A$783,$A399,СВЦЭМ!$B$39:$B$782,X$383)+'СЕТ СН'!$F$13</f>
        <v>0</v>
      </c>
      <c r="Y399" s="36">
        <f ca="1">SUMIFS(СВЦЭМ!$L$40:$L$783,СВЦЭМ!$A$40:$A$783,$A399,СВЦЭМ!$B$39:$B$782,Y$383)+'СЕТ СН'!$F$13</f>
        <v>0</v>
      </c>
    </row>
    <row r="400" spans="1:25" ht="15.75" hidden="1" x14ac:dyDescent="0.2">
      <c r="A400" s="35">
        <f t="shared" si="11"/>
        <v>44609</v>
      </c>
      <c r="B400" s="36">
        <f ca="1">SUMIFS(СВЦЭМ!$L$40:$L$783,СВЦЭМ!$A$40:$A$783,$A400,СВЦЭМ!$B$39:$B$782,B$383)+'СЕТ СН'!$F$13</f>
        <v>0</v>
      </c>
      <c r="C400" s="36">
        <f ca="1">SUMIFS(СВЦЭМ!$L$40:$L$783,СВЦЭМ!$A$40:$A$783,$A400,СВЦЭМ!$B$39:$B$782,C$383)+'СЕТ СН'!$F$13</f>
        <v>0</v>
      </c>
      <c r="D400" s="36">
        <f ca="1">SUMIFS(СВЦЭМ!$L$40:$L$783,СВЦЭМ!$A$40:$A$783,$A400,СВЦЭМ!$B$39:$B$782,D$383)+'СЕТ СН'!$F$13</f>
        <v>0</v>
      </c>
      <c r="E400" s="36">
        <f ca="1">SUMIFS(СВЦЭМ!$L$40:$L$783,СВЦЭМ!$A$40:$A$783,$A400,СВЦЭМ!$B$39:$B$782,E$383)+'СЕТ СН'!$F$13</f>
        <v>0</v>
      </c>
      <c r="F400" s="36">
        <f ca="1">SUMIFS(СВЦЭМ!$L$40:$L$783,СВЦЭМ!$A$40:$A$783,$A400,СВЦЭМ!$B$39:$B$782,F$383)+'СЕТ СН'!$F$13</f>
        <v>0</v>
      </c>
      <c r="G400" s="36">
        <f ca="1">SUMIFS(СВЦЭМ!$L$40:$L$783,СВЦЭМ!$A$40:$A$783,$A400,СВЦЭМ!$B$39:$B$782,G$383)+'СЕТ СН'!$F$13</f>
        <v>0</v>
      </c>
      <c r="H400" s="36">
        <f ca="1">SUMIFS(СВЦЭМ!$L$40:$L$783,СВЦЭМ!$A$40:$A$783,$A400,СВЦЭМ!$B$39:$B$782,H$383)+'СЕТ СН'!$F$13</f>
        <v>0</v>
      </c>
      <c r="I400" s="36">
        <f ca="1">SUMIFS(СВЦЭМ!$L$40:$L$783,СВЦЭМ!$A$40:$A$783,$A400,СВЦЭМ!$B$39:$B$782,I$383)+'СЕТ СН'!$F$13</f>
        <v>0</v>
      </c>
      <c r="J400" s="36">
        <f ca="1">SUMIFS(СВЦЭМ!$L$40:$L$783,СВЦЭМ!$A$40:$A$783,$A400,СВЦЭМ!$B$39:$B$782,J$383)+'СЕТ СН'!$F$13</f>
        <v>0</v>
      </c>
      <c r="K400" s="36">
        <f ca="1">SUMIFS(СВЦЭМ!$L$40:$L$783,СВЦЭМ!$A$40:$A$783,$A400,СВЦЭМ!$B$39:$B$782,K$383)+'СЕТ СН'!$F$13</f>
        <v>0</v>
      </c>
      <c r="L400" s="36">
        <f ca="1">SUMIFS(СВЦЭМ!$L$40:$L$783,СВЦЭМ!$A$40:$A$783,$A400,СВЦЭМ!$B$39:$B$782,L$383)+'СЕТ СН'!$F$13</f>
        <v>0</v>
      </c>
      <c r="M400" s="36">
        <f ca="1">SUMIFS(СВЦЭМ!$L$40:$L$783,СВЦЭМ!$A$40:$A$783,$A400,СВЦЭМ!$B$39:$B$782,M$383)+'СЕТ СН'!$F$13</f>
        <v>0</v>
      </c>
      <c r="N400" s="36">
        <f ca="1">SUMIFS(СВЦЭМ!$L$40:$L$783,СВЦЭМ!$A$40:$A$783,$A400,СВЦЭМ!$B$39:$B$782,N$383)+'СЕТ СН'!$F$13</f>
        <v>0</v>
      </c>
      <c r="O400" s="36">
        <f ca="1">SUMIFS(СВЦЭМ!$L$40:$L$783,СВЦЭМ!$A$40:$A$783,$A400,СВЦЭМ!$B$39:$B$782,O$383)+'СЕТ СН'!$F$13</f>
        <v>0</v>
      </c>
      <c r="P400" s="36">
        <f ca="1">SUMIFS(СВЦЭМ!$L$40:$L$783,СВЦЭМ!$A$40:$A$783,$A400,СВЦЭМ!$B$39:$B$782,P$383)+'СЕТ СН'!$F$13</f>
        <v>0</v>
      </c>
      <c r="Q400" s="36">
        <f ca="1">SUMIFS(СВЦЭМ!$L$40:$L$783,СВЦЭМ!$A$40:$A$783,$A400,СВЦЭМ!$B$39:$B$782,Q$383)+'СЕТ СН'!$F$13</f>
        <v>0</v>
      </c>
      <c r="R400" s="36">
        <f ca="1">SUMIFS(СВЦЭМ!$L$40:$L$783,СВЦЭМ!$A$40:$A$783,$A400,СВЦЭМ!$B$39:$B$782,R$383)+'СЕТ СН'!$F$13</f>
        <v>0</v>
      </c>
      <c r="S400" s="36">
        <f ca="1">SUMIFS(СВЦЭМ!$L$40:$L$783,СВЦЭМ!$A$40:$A$783,$A400,СВЦЭМ!$B$39:$B$782,S$383)+'СЕТ СН'!$F$13</f>
        <v>0</v>
      </c>
      <c r="T400" s="36">
        <f ca="1">SUMIFS(СВЦЭМ!$L$40:$L$783,СВЦЭМ!$A$40:$A$783,$A400,СВЦЭМ!$B$39:$B$782,T$383)+'СЕТ СН'!$F$13</f>
        <v>0</v>
      </c>
      <c r="U400" s="36">
        <f ca="1">SUMIFS(СВЦЭМ!$L$40:$L$783,СВЦЭМ!$A$40:$A$783,$A400,СВЦЭМ!$B$39:$B$782,U$383)+'СЕТ СН'!$F$13</f>
        <v>0</v>
      </c>
      <c r="V400" s="36">
        <f ca="1">SUMIFS(СВЦЭМ!$L$40:$L$783,СВЦЭМ!$A$40:$A$783,$A400,СВЦЭМ!$B$39:$B$782,V$383)+'СЕТ СН'!$F$13</f>
        <v>0</v>
      </c>
      <c r="W400" s="36">
        <f ca="1">SUMIFS(СВЦЭМ!$L$40:$L$783,СВЦЭМ!$A$40:$A$783,$A400,СВЦЭМ!$B$39:$B$782,W$383)+'СЕТ СН'!$F$13</f>
        <v>0</v>
      </c>
      <c r="X400" s="36">
        <f ca="1">SUMIFS(СВЦЭМ!$L$40:$L$783,СВЦЭМ!$A$40:$A$783,$A400,СВЦЭМ!$B$39:$B$782,X$383)+'СЕТ СН'!$F$13</f>
        <v>0</v>
      </c>
      <c r="Y400" s="36">
        <f ca="1">SUMIFS(СВЦЭМ!$L$40:$L$783,СВЦЭМ!$A$40:$A$783,$A400,СВЦЭМ!$B$39:$B$782,Y$383)+'СЕТ СН'!$F$13</f>
        <v>0</v>
      </c>
    </row>
    <row r="401" spans="1:26" ht="15.75" hidden="1" x14ac:dyDescent="0.2">
      <c r="A401" s="35">
        <f t="shared" si="11"/>
        <v>44610</v>
      </c>
      <c r="B401" s="36">
        <f ca="1">SUMIFS(СВЦЭМ!$L$40:$L$783,СВЦЭМ!$A$40:$A$783,$A401,СВЦЭМ!$B$39:$B$782,B$383)+'СЕТ СН'!$F$13</f>
        <v>0</v>
      </c>
      <c r="C401" s="36">
        <f ca="1">SUMIFS(СВЦЭМ!$L$40:$L$783,СВЦЭМ!$A$40:$A$783,$A401,СВЦЭМ!$B$39:$B$782,C$383)+'СЕТ СН'!$F$13</f>
        <v>0</v>
      </c>
      <c r="D401" s="36">
        <f ca="1">SUMIFS(СВЦЭМ!$L$40:$L$783,СВЦЭМ!$A$40:$A$783,$A401,СВЦЭМ!$B$39:$B$782,D$383)+'СЕТ СН'!$F$13</f>
        <v>0</v>
      </c>
      <c r="E401" s="36">
        <f ca="1">SUMIFS(СВЦЭМ!$L$40:$L$783,СВЦЭМ!$A$40:$A$783,$A401,СВЦЭМ!$B$39:$B$782,E$383)+'СЕТ СН'!$F$13</f>
        <v>0</v>
      </c>
      <c r="F401" s="36">
        <f ca="1">SUMIFS(СВЦЭМ!$L$40:$L$783,СВЦЭМ!$A$40:$A$783,$A401,СВЦЭМ!$B$39:$B$782,F$383)+'СЕТ СН'!$F$13</f>
        <v>0</v>
      </c>
      <c r="G401" s="36">
        <f ca="1">SUMIFS(СВЦЭМ!$L$40:$L$783,СВЦЭМ!$A$40:$A$783,$A401,СВЦЭМ!$B$39:$B$782,G$383)+'СЕТ СН'!$F$13</f>
        <v>0</v>
      </c>
      <c r="H401" s="36">
        <f ca="1">SUMIFS(СВЦЭМ!$L$40:$L$783,СВЦЭМ!$A$40:$A$783,$A401,СВЦЭМ!$B$39:$B$782,H$383)+'СЕТ СН'!$F$13</f>
        <v>0</v>
      </c>
      <c r="I401" s="36">
        <f ca="1">SUMIFS(СВЦЭМ!$L$40:$L$783,СВЦЭМ!$A$40:$A$783,$A401,СВЦЭМ!$B$39:$B$782,I$383)+'СЕТ СН'!$F$13</f>
        <v>0</v>
      </c>
      <c r="J401" s="36">
        <f ca="1">SUMIFS(СВЦЭМ!$L$40:$L$783,СВЦЭМ!$A$40:$A$783,$A401,СВЦЭМ!$B$39:$B$782,J$383)+'СЕТ СН'!$F$13</f>
        <v>0</v>
      </c>
      <c r="K401" s="36">
        <f ca="1">SUMIFS(СВЦЭМ!$L$40:$L$783,СВЦЭМ!$A$40:$A$783,$A401,СВЦЭМ!$B$39:$B$782,K$383)+'СЕТ СН'!$F$13</f>
        <v>0</v>
      </c>
      <c r="L401" s="36">
        <f ca="1">SUMIFS(СВЦЭМ!$L$40:$L$783,СВЦЭМ!$A$40:$A$783,$A401,СВЦЭМ!$B$39:$B$782,L$383)+'СЕТ СН'!$F$13</f>
        <v>0</v>
      </c>
      <c r="M401" s="36">
        <f ca="1">SUMIFS(СВЦЭМ!$L$40:$L$783,СВЦЭМ!$A$40:$A$783,$A401,СВЦЭМ!$B$39:$B$782,M$383)+'СЕТ СН'!$F$13</f>
        <v>0</v>
      </c>
      <c r="N401" s="36">
        <f ca="1">SUMIFS(СВЦЭМ!$L$40:$L$783,СВЦЭМ!$A$40:$A$783,$A401,СВЦЭМ!$B$39:$B$782,N$383)+'СЕТ СН'!$F$13</f>
        <v>0</v>
      </c>
      <c r="O401" s="36">
        <f ca="1">SUMIFS(СВЦЭМ!$L$40:$L$783,СВЦЭМ!$A$40:$A$783,$A401,СВЦЭМ!$B$39:$B$782,O$383)+'СЕТ СН'!$F$13</f>
        <v>0</v>
      </c>
      <c r="P401" s="36">
        <f ca="1">SUMIFS(СВЦЭМ!$L$40:$L$783,СВЦЭМ!$A$40:$A$783,$A401,СВЦЭМ!$B$39:$B$782,P$383)+'СЕТ СН'!$F$13</f>
        <v>0</v>
      </c>
      <c r="Q401" s="36">
        <f ca="1">SUMIFS(СВЦЭМ!$L$40:$L$783,СВЦЭМ!$A$40:$A$783,$A401,СВЦЭМ!$B$39:$B$782,Q$383)+'СЕТ СН'!$F$13</f>
        <v>0</v>
      </c>
      <c r="R401" s="36">
        <f ca="1">SUMIFS(СВЦЭМ!$L$40:$L$783,СВЦЭМ!$A$40:$A$783,$A401,СВЦЭМ!$B$39:$B$782,R$383)+'СЕТ СН'!$F$13</f>
        <v>0</v>
      </c>
      <c r="S401" s="36">
        <f ca="1">SUMIFS(СВЦЭМ!$L$40:$L$783,СВЦЭМ!$A$40:$A$783,$A401,СВЦЭМ!$B$39:$B$782,S$383)+'СЕТ СН'!$F$13</f>
        <v>0</v>
      </c>
      <c r="T401" s="36">
        <f ca="1">SUMIFS(СВЦЭМ!$L$40:$L$783,СВЦЭМ!$A$40:$A$783,$A401,СВЦЭМ!$B$39:$B$782,T$383)+'СЕТ СН'!$F$13</f>
        <v>0</v>
      </c>
      <c r="U401" s="36">
        <f ca="1">SUMIFS(СВЦЭМ!$L$40:$L$783,СВЦЭМ!$A$40:$A$783,$A401,СВЦЭМ!$B$39:$B$782,U$383)+'СЕТ СН'!$F$13</f>
        <v>0</v>
      </c>
      <c r="V401" s="36">
        <f ca="1">SUMIFS(СВЦЭМ!$L$40:$L$783,СВЦЭМ!$A$40:$A$783,$A401,СВЦЭМ!$B$39:$B$782,V$383)+'СЕТ СН'!$F$13</f>
        <v>0</v>
      </c>
      <c r="W401" s="36">
        <f ca="1">SUMIFS(СВЦЭМ!$L$40:$L$783,СВЦЭМ!$A$40:$A$783,$A401,СВЦЭМ!$B$39:$B$782,W$383)+'СЕТ СН'!$F$13</f>
        <v>0</v>
      </c>
      <c r="X401" s="36">
        <f ca="1">SUMIFS(СВЦЭМ!$L$40:$L$783,СВЦЭМ!$A$40:$A$783,$A401,СВЦЭМ!$B$39:$B$782,X$383)+'СЕТ СН'!$F$13</f>
        <v>0</v>
      </c>
      <c r="Y401" s="36">
        <f ca="1">SUMIFS(СВЦЭМ!$L$40:$L$783,СВЦЭМ!$A$40:$A$783,$A401,СВЦЭМ!$B$39:$B$782,Y$383)+'СЕТ СН'!$F$13</f>
        <v>0</v>
      </c>
    </row>
    <row r="402" spans="1:26" ht="15.75" hidden="1" x14ac:dyDescent="0.2">
      <c r="A402" s="35">
        <f t="shared" si="11"/>
        <v>44611</v>
      </c>
      <c r="B402" s="36">
        <f ca="1">SUMIFS(СВЦЭМ!$L$40:$L$783,СВЦЭМ!$A$40:$A$783,$A402,СВЦЭМ!$B$39:$B$782,B$383)+'СЕТ СН'!$F$13</f>
        <v>0</v>
      </c>
      <c r="C402" s="36">
        <f ca="1">SUMIFS(СВЦЭМ!$L$40:$L$783,СВЦЭМ!$A$40:$A$783,$A402,СВЦЭМ!$B$39:$B$782,C$383)+'СЕТ СН'!$F$13</f>
        <v>0</v>
      </c>
      <c r="D402" s="36">
        <f ca="1">SUMIFS(СВЦЭМ!$L$40:$L$783,СВЦЭМ!$A$40:$A$783,$A402,СВЦЭМ!$B$39:$B$782,D$383)+'СЕТ СН'!$F$13</f>
        <v>0</v>
      </c>
      <c r="E402" s="36">
        <f ca="1">SUMIFS(СВЦЭМ!$L$40:$L$783,СВЦЭМ!$A$40:$A$783,$A402,СВЦЭМ!$B$39:$B$782,E$383)+'СЕТ СН'!$F$13</f>
        <v>0</v>
      </c>
      <c r="F402" s="36">
        <f ca="1">SUMIFS(СВЦЭМ!$L$40:$L$783,СВЦЭМ!$A$40:$A$783,$A402,СВЦЭМ!$B$39:$B$782,F$383)+'СЕТ СН'!$F$13</f>
        <v>0</v>
      </c>
      <c r="G402" s="36">
        <f ca="1">SUMIFS(СВЦЭМ!$L$40:$L$783,СВЦЭМ!$A$40:$A$783,$A402,СВЦЭМ!$B$39:$B$782,G$383)+'СЕТ СН'!$F$13</f>
        <v>0</v>
      </c>
      <c r="H402" s="36">
        <f ca="1">SUMIFS(СВЦЭМ!$L$40:$L$783,СВЦЭМ!$A$40:$A$783,$A402,СВЦЭМ!$B$39:$B$782,H$383)+'СЕТ СН'!$F$13</f>
        <v>0</v>
      </c>
      <c r="I402" s="36">
        <f ca="1">SUMIFS(СВЦЭМ!$L$40:$L$783,СВЦЭМ!$A$40:$A$783,$A402,СВЦЭМ!$B$39:$B$782,I$383)+'СЕТ СН'!$F$13</f>
        <v>0</v>
      </c>
      <c r="J402" s="36">
        <f ca="1">SUMIFS(СВЦЭМ!$L$40:$L$783,СВЦЭМ!$A$40:$A$783,$A402,СВЦЭМ!$B$39:$B$782,J$383)+'СЕТ СН'!$F$13</f>
        <v>0</v>
      </c>
      <c r="K402" s="36">
        <f ca="1">SUMIFS(СВЦЭМ!$L$40:$L$783,СВЦЭМ!$A$40:$A$783,$A402,СВЦЭМ!$B$39:$B$782,K$383)+'СЕТ СН'!$F$13</f>
        <v>0</v>
      </c>
      <c r="L402" s="36">
        <f ca="1">SUMIFS(СВЦЭМ!$L$40:$L$783,СВЦЭМ!$A$40:$A$783,$A402,СВЦЭМ!$B$39:$B$782,L$383)+'СЕТ СН'!$F$13</f>
        <v>0</v>
      </c>
      <c r="M402" s="36">
        <f ca="1">SUMIFS(СВЦЭМ!$L$40:$L$783,СВЦЭМ!$A$40:$A$783,$A402,СВЦЭМ!$B$39:$B$782,M$383)+'СЕТ СН'!$F$13</f>
        <v>0</v>
      </c>
      <c r="N402" s="36">
        <f ca="1">SUMIFS(СВЦЭМ!$L$40:$L$783,СВЦЭМ!$A$40:$A$783,$A402,СВЦЭМ!$B$39:$B$782,N$383)+'СЕТ СН'!$F$13</f>
        <v>0</v>
      </c>
      <c r="O402" s="36">
        <f ca="1">SUMIFS(СВЦЭМ!$L$40:$L$783,СВЦЭМ!$A$40:$A$783,$A402,СВЦЭМ!$B$39:$B$782,O$383)+'СЕТ СН'!$F$13</f>
        <v>0</v>
      </c>
      <c r="P402" s="36">
        <f ca="1">SUMIFS(СВЦЭМ!$L$40:$L$783,СВЦЭМ!$A$40:$A$783,$A402,СВЦЭМ!$B$39:$B$782,P$383)+'СЕТ СН'!$F$13</f>
        <v>0</v>
      </c>
      <c r="Q402" s="36">
        <f ca="1">SUMIFS(СВЦЭМ!$L$40:$L$783,СВЦЭМ!$A$40:$A$783,$A402,СВЦЭМ!$B$39:$B$782,Q$383)+'СЕТ СН'!$F$13</f>
        <v>0</v>
      </c>
      <c r="R402" s="36">
        <f ca="1">SUMIFS(СВЦЭМ!$L$40:$L$783,СВЦЭМ!$A$40:$A$783,$A402,СВЦЭМ!$B$39:$B$782,R$383)+'СЕТ СН'!$F$13</f>
        <v>0</v>
      </c>
      <c r="S402" s="36">
        <f ca="1">SUMIFS(СВЦЭМ!$L$40:$L$783,СВЦЭМ!$A$40:$A$783,$A402,СВЦЭМ!$B$39:$B$782,S$383)+'СЕТ СН'!$F$13</f>
        <v>0</v>
      </c>
      <c r="T402" s="36">
        <f ca="1">SUMIFS(СВЦЭМ!$L$40:$L$783,СВЦЭМ!$A$40:$A$783,$A402,СВЦЭМ!$B$39:$B$782,T$383)+'СЕТ СН'!$F$13</f>
        <v>0</v>
      </c>
      <c r="U402" s="36">
        <f ca="1">SUMIFS(СВЦЭМ!$L$40:$L$783,СВЦЭМ!$A$40:$A$783,$A402,СВЦЭМ!$B$39:$B$782,U$383)+'СЕТ СН'!$F$13</f>
        <v>0</v>
      </c>
      <c r="V402" s="36">
        <f ca="1">SUMIFS(СВЦЭМ!$L$40:$L$783,СВЦЭМ!$A$40:$A$783,$A402,СВЦЭМ!$B$39:$B$782,V$383)+'СЕТ СН'!$F$13</f>
        <v>0</v>
      </c>
      <c r="W402" s="36">
        <f ca="1">SUMIFS(СВЦЭМ!$L$40:$L$783,СВЦЭМ!$A$40:$A$783,$A402,СВЦЭМ!$B$39:$B$782,W$383)+'СЕТ СН'!$F$13</f>
        <v>0</v>
      </c>
      <c r="X402" s="36">
        <f ca="1">SUMIFS(СВЦЭМ!$L$40:$L$783,СВЦЭМ!$A$40:$A$783,$A402,СВЦЭМ!$B$39:$B$782,X$383)+'СЕТ СН'!$F$13</f>
        <v>0</v>
      </c>
      <c r="Y402" s="36">
        <f ca="1">SUMIFS(СВЦЭМ!$L$40:$L$783,СВЦЭМ!$A$40:$A$783,$A402,СВЦЭМ!$B$39:$B$782,Y$383)+'СЕТ СН'!$F$13</f>
        <v>0</v>
      </c>
    </row>
    <row r="403" spans="1:26" ht="15.75" hidden="1" x14ac:dyDescent="0.2">
      <c r="A403" s="35">
        <f t="shared" si="11"/>
        <v>44612</v>
      </c>
      <c r="B403" s="36">
        <f ca="1">SUMIFS(СВЦЭМ!$L$40:$L$783,СВЦЭМ!$A$40:$A$783,$A403,СВЦЭМ!$B$39:$B$782,B$383)+'СЕТ СН'!$F$13</f>
        <v>0</v>
      </c>
      <c r="C403" s="36">
        <f ca="1">SUMIFS(СВЦЭМ!$L$40:$L$783,СВЦЭМ!$A$40:$A$783,$A403,СВЦЭМ!$B$39:$B$782,C$383)+'СЕТ СН'!$F$13</f>
        <v>0</v>
      </c>
      <c r="D403" s="36">
        <f ca="1">SUMIFS(СВЦЭМ!$L$40:$L$783,СВЦЭМ!$A$40:$A$783,$A403,СВЦЭМ!$B$39:$B$782,D$383)+'СЕТ СН'!$F$13</f>
        <v>0</v>
      </c>
      <c r="E403" s="36">
        <f ca="1">SUMIFS(СВЦЭМ!$L$40:$L$783,СВЦЭМ!$A$40:$A$783,$A403,СВЦЭМ!$B$39:$B$782,E$383)+'СЕТ СН'!$F$13</f>
        <v>0</v>
      </c>
      <c r="F403" s="36">
        <f ca="1">SUMIFS(СВЦЭМ!$L$40:$L$783,СВЦЭМ!$A$40:$A$783,$A403,СВЦЭМ!$B$39:$B$782,F$383)+'СЕТ СН'!$F$13</f>
        <v>0</v>
      </c>
      <c r="G403" s="36">
        <f ca="1">SUMIFS(СВЦЭМ!$L$40:$L$783,СВЦЭМ!$A$40:$A$783,$A403,СВЦЭМ!$B$39:$B$782,G$383)+'СЕТ СН'!$F$13</f>
        <v>0</v>
      </c>
      <c r="H403" s="36">
        <f ca="1">SUMIFS(СВЦЭМ!$L$40:$L$783,СВЦЭМ!$A$40:$A$783,$A403,СВЦЭМ!$B$39:$B$782,H$383)+'СЕТ СН'!$F$13</f>
        <v>0</v>
      </c>
      <c r="I403" s="36">
        <f ca="1">SUMIFS(СВЦЭМ!$L$40:$L$783,СВЦЭМ!$A$40:$A$783,$A403,СВЦЭМ!$B$39:$B$782,I$383)+'СЕТ СН'!$F$13</f>
        <v>0</v>
      </c>
      <c r="J403" s="36">
        <f ca="1">SUMIFS(СВЦЭМ!$L$40:$L$783,СВЦЭМ!$A$40:$A$783,$A403,СВЦЭМ!$B$39:$B$782,J$383)+'СЕТ СН'!$F$13</f>
        <v>0</v>
      </c>
      <c r="K403" s="36">
        <f ca="1">SUMIFS(СВЦЭМ!$L$40:$L$783,СВЦЭМ!$A$40:$A$783,$A403,СВЦЭМ!$B$39:$B$782,K$383)+'СЕТ СН'!$F$13</f>
        <v>0</v>
      </c>
      <c r="L403" s="36">
        <f ca="1">SUMIFS(СВЦЭМ!$L$40:$L$783,СВЦЭМ!$A$40:$A$783,$A403,СВЦЭМ!$B$39:$B$782,L$383)+'СЕТ СН'!$F$13</f>
        <v>0</v>
      </c>
      <c r="M403" s="36">
        <f ca="1">SUMIFS(СВЦЭМ!$L$40:$L$783,СВЦЭМ!$A$40:$A$783,$A403,СВЦЭМ!$B$39:$B$782,M$383)+'СЕТ СН'!$F$13</f>
        <v>0</v>
      </c>
      <c r="N403" s="36">
        <f ca="1">SUMIFS(СВЦЭМ!$L$40:$L$783,СВЦЭМ!$A$40:$A$783,$A403,СВЦЭМ!$B$39:$B$782,N$383)+'СЕТ СН'!$F$13</f>
        <v>0</v>
      </c>
      <c r="O403" s="36">
        <f ca="1">SUMIFS(СВЦЭМ!$L$40:$L$783,СВЦЭМ!$A$40:$A$783,$A403,СВЦЭМ!$B$39:$B$782,O$383)+'СЕТ СН'!$F$13</f>
        <v>0</v>
      </c>
      <c r="P403" s="36">
        <f ca="1">SUMIFS(СВЦЭМ!$L$40:$L$783,СВЦЭМ!$A$40:$A$783,$A403,СВЦЭМ!$B$39:$B$782,P$383)+'СЕТ СН'!$F$13</f>
        <v>0</v>
      </c>
      <c r="Q403" s="36">
        <f ca="1">SUMIFS(СВЦЭМ!$L$40:$L$783,СВЦЭМ!$A$40:$A$783,$A403,СВЦЭМ!$B$39:$B$782,Q$383)+'СЕТ СН'!$F$13</f>
        <v>0</v>
      </c>
      <c r="R403" s="36">
        <f ca="1">SUMIFS(СВЦЭМ!$L$40:$L$783,СВЦЭМ!$A$40:$A$783,$A403,СВЦЭМ!$B$39:$B$782,R$383)+'СЕТ СН'!$F$13</f>
        <v>0</v>
      </c>
      <c r="S403" s="36">
        <f ca="1">SUMIFS(СВЦЭМ!$L$40:$L$783,СВЦЭМ!$A$40:$A$783,$A403,СВЦЭМ!$B$39:$B$782,S$383)+'СЕТ СН'!$F$13</f>
        <v>0</v>
      </c>
      <c r="T403" s="36">
        <f ca="1">SUMIFS(СВЦЭМ!$L$40:$L$783,СВЦЭМ!$A$40:$A$783,$A403,СВЦЭМ!$B$39:$B$782,T$383)+'СЕТ СН'!$F$13</f>
        <v>0</v>
      </c>
      <c r="U403" s="36">
        <f ca="1">SUMIFS(СВЦЭМ!$L$40:$L$783,СВЦЭМ!$A$40:$A$783,$A403,СВЦЭМ!$B$39:$B$782,U$383)+'СЕТ СН'!$F$13</f>
        <v>0</v>
      </c>
      <c r="V403" s="36">
        <f ca="1">SUMIFS(СВЦЭМ!$L$40:$L$783,СВЦЭМ!$A$40:$A$783,$A403,СВЦЭМ!$B$39:$B$782,V$383)+'СЕТ СН'!$F$13</f>
        <v>0</v>
      </c>
      <c r="W403" s="36">
        <f ca="1">SUMIFS(СВЦЭМ!$L$40:$L$783,СВЦЭМ!$A$40:$A$783,$A403,СВЦЭМ!$B$39:$B$782,W$383)+'СЕТ СН'!$F$13</f>
        <v>0</v>
      </c>
      <c r="X403" s="36">
        <f ca="1">SUMIFS(СВЦЭМ!$L$40:$L$783,СВЦЭМ!$A$40:$A$783,$A403,СВЦЭМ!$B$39:$B$782,X$383)+'СЕТ СН'!$F$13</f>
        <v>0</v>
      </c>
      <c r="Y403" s="36">
        <f ca="1">SUMIFS(СВЦЭМ!$L$40:$L$783,СВЦЭМ!$A$40:$A$783,$A403,СВЦЭМ!$B$39:$B$782,Y$383)+'СЕТ СН'!$F$13</f>
        <v>0</v>
      </c>
    </row>
    <row r="404" spans="1:26" ht="15.75" hidden="1" x14ac:dyDescent="0.2">
      <c r="A404" s="35">
        <f t="shared" si="11"/>
        <v>44613</v>
      </c>
      <c r="B404" s="36">
        <f ca="1">SUMIFS(СВЦЭМ!$L$40:$L$783,СВЦЭМ!$A$40:$A$783,$A404,СВЦЭМ!$B$39:$B$782,B$383)+'СЕТ СН'!$F$13</f>
        <v>0</v>
      </c>
      <c r="C404" s="36">
        <f ca="1">SUMIFS(СВЦЭМ!$L$40:$L$783,СВЦЭМ!$A$40:$A$783,$A404,СВЦЭМ!$B$39:$B$782,C$383)+'СЕТ СН'!$F$13</f>
        <v>0</v>
      </c>
      <c r="D404" s="36">
        <f ca="1">SUMIFS(СВЦЭМ!$L$40:$L$783,СВЦЭМ!$A$40:$A$783,$A404,СВЦЭМ!$B$39:$B$782,D$383)+'СЕТ СН'!$F$13</f>
        <v>0</v>
      </c>
      <c r="E404" s="36">
        <f ca="1">SUMIFS(СВЦЭМ!$L$40:$L$783,СВЦЭМ!$A$40:$A$783,$A404,СВЦЭМ!$B$39:$B$782,E$383)+'СЕТ СН'!$F$13</f>
        <v>0</v>
      </c>
      <c r="F404" s="36">
        <f ca="1">SUMIFS(СВЦЭМ!$L$40:$L$783,СВЦЭМ!$A$40:$A$783,$A404,СВЦЭМ!$B$39:$B$782,F$383)+'СЕТ СН'!$F$13</f>
        <v>0</v>
      </c>
      <c r="G404" s="36">
        <f ca="1">SUMIFS(СВЦЭМ!$L$40:$L$783,СВЦЭМ!$A$40:$A$783,$A404,СВЦЭМ!$B$39:$B$782,G$383)+'СЕТ СН'!$F$13</f>
        <v>0</v>
      </c>
      <c r="H404" s="36">
        <f ca="1">SUMIFS(СВЦЭМ!$L$40:$L$783,СВЦЭМ!$A$40:$A$783,$A404,СВЦЭМ!$B$39:$B$782,H$383)+'СЕТ СН'!$F$13</f>
        <v>0</v>
      </c>
      <c r="I404" s="36">
        <f ca="1">SUMIFS(СВЦЭМ!$L$40:$L$783,СВЦЭМ!$A$40:$A$783,$A404,СВЦЭМ!$B$39:$B$782,I$383)+'СЕТ СН'!$F$13</f>
        <v>0</v>
      </c>
      <c r="J404" s="36">
        <f ca="1">SUMIFS(СВЦЭМ!$L$40:$L$783,СВЦЭМ!$A$40:$A$783,$A404,СВЦЭМ!$B$39:$B$782,J$383)+'СЕТ СН'!$F$13</f>
        <v>0</v>
      </c>
      <c r="K404" s="36">
        <f ca="1">SUMIFS(СВЦЭМ!$L$40:$L$783,СВЦЭМ!$A$40:$A$783,$A404,СВЦЭМ!$B$39:$B$782,K$383)+'СЕТ СН'!$F$13</f>
        <v>0</v>
      </c>
      <c r="L404" s="36">
        <f ca="1">SUMIFS(СВЦЭМ!$L$40:$L$783,СВЦЭМ!$A$40:$A$783,$A404,СВЦЭМ!$B$39:$B$782,L$383)+'СЕТ СН'!$F$13</f>
        <v>0</v>
      </c>
      <c r="M404" s="36">
        <f ca="1">SUMIFS(СВЦЭМ!$L$40:$L$783,СВЦЭМ!$A$40:$A$783,$A404,СВЦЭМ!$B$39:$B$782,M$383)+'СЕТ СН'!$F$13</f>
        <v>0</v>
      </c>
      <c r="N404" s="36">
        <f ca="1">SUMIFS(СВЦЭМ!$L$40:$L$783,СВЦЭМ!$A$40:$A$783,$A404,СВЦЭМ!$B$39:$B$782,N$383)+'СЕТ СН'!$F$13</f>
        <v>0</v>
      </c>
      <c r="O404" s="36">
        <f ca="1">SUMIFS(СВЦЭМ!$L$40:$L$783,СВЦЭМ!$A$40:$A$783,$A404,СВЦЭМ!$B$39:$B$782,O$383)+'СЕТ СН'!$F$13</f>
        <v>0</v>
      </c>
      <c r="P404" s="36">
        <f ca="1">SUMIFS(СВЦЭМ!$L$40:$L$783,СВЦЭМ!$A$40:$A$783,$A404,СВЦЭМ!$B$39:$B$782,P$383)+'СЕТ СН'!$F$13</f>
        <v>0</v>
      </c>
      <c r="Q404" s="36">
        <f ca="1">SUMIFS(СВЦЭМ!$L$40:$L$783,СВЦЭМ!$A$40:$A$783,$A404,СВЦЭМ!$B$39:$B$782,Q$383)+'СЕТ СН'!$F$13</f>
        <v>0</v>
      </c>
      <c r="R404" s="36">
        <f ca="1">SUMIFS(СВЦЭМ!$L$40:$L$783,СВЦЭМ!$A$40:$A$783,$A404,СВЦЭМ!$B$39:$B$782,R$383)+'СЕТ СН'!$F$13</f>
        <v>0</v>
      </c>
      <c r="S404" s="36">
        <f ca="1">SUMIFS(СВЦЭМ!$L$40:$L$783,СВЦЭМ!$A$40:$A$783,$A404,СВЦЭМ!$B$39:$B$782,S$383)+'СЕТ СН'!$F$13</f>
        <v>0</v>
      </c>
      <c r="T404" s="36">
        <f ca="1">SUMIFS(СВЦЭМ!$L$40:$L$783,СВЦЭМ!$A$40:$A$783,$A404,СВЦЭМ!$B$39:$B$782,T$383)+'СЕТ СН'!$F$13</f>
        <v>0</v>
      </c>
      <c r="U404" s="36">
        <f ca="1">SUMIFS(СВЦЭМ!$L$40:$L$783,СВЦЭМ!$A$40:$A$783,$A404,СВЦЭМ!$B$39:$B$782,U$383)+'СЕТ СН'!$F$13</f>
        <v>0</v>
      </c>
      <c r="V404" s="36">
        <f ca="1">SUMIFS(СВЦЭМ!$L$40:$L$783,СВЦЭМ!$A$40:$A$783,$A404,СВЦЭМ!$B$39:$B$782,V$383)+'СЕТ СН'!$F$13</f>
        <v>0</v>
      </c>
      <c r="W404" s="36">
        <f ca="1">SUMIFS(СВЦЭМ!$L$40:$L$783,СВЦЭМ!$A$40:$A$783,$A404,СВЦЭМ!$B$39:$B$782,W$383)+'СЕТ СН'!$F$13</f>
        <v>0</v>
      </c>
      <c r="X404" s="36">
        <f ca="1">SUMIFS(СВЦЭМ!$L$40:$L$783,СВЦЭМ!$A$40:$A$783,$A404,СВЦЭМ!$B$39:$B$782,X$383)+'СЕТ СН'!$F$13</f>
        <v>0</v>
      </c>
      <c r="Y404" s="36">
        <f ca="1">SUMIFS(СВЦЭМ!$L$40:$L$783,СВЦЭМ!$A$40:$A$783,$A404,СВЦЭМ!$B$39:$B$782,Y$383)+'СЕТ СН'!$F$13</f>
        <v>0</v>
      </c>
    </row>
    <row r="405" spans="1:26" ht="15.75" hidden="1" x14ac:dyDescent="0.2">
      <c r="A405" s="35">
        <f t="shared" si="11"/>
        <v>44614</v>
      </c>
      <c r="B405" s="36">
        <f ca="1">SUMIFS(СВЦЭМ!$L$40:$L$783,СВЦЭМ!$A$40:$A$783,$A405,СВЦЭМ!$B$39:$B$782,B$383)+'СЕТ СН'!$F$13</f>
        <v>0</v>
      </c>
      <c r="C405" s="36">
        <f ca="1">SUMIFS(СВЦЭМ!$L$40:$L$783,СВЦЭМ!$A$40:$A$783,$A405,СВЦЭМ!$B$39:$B$782,C$383)+'СЕТ СН'!$F$13</f>
        <v>0</v>
      </c>
      <c r="D405" s="36">
        <f ca="1">SUMIFS(СВЦЭМ!$L$40:$L$783,СВЦЭМ!$A$40:$A$783,$A405,СВЦЭМ!$B$39:$B$782,D$383)+'СЕТ СН'!$F$13</f>
        <v>0</v>
      </c>
      <c r="E405" s="36">
        <f ca="1">SUMIFS(СВЦЭМ!$L$40:$L$783,СВЦЭМ!$A$40:$A$783,$A405,СВЦЭМ!$B$39:$B$782,E$383)+'СЕТ СН'!$F$13</f>
        <v>0</v>
      </c>
      <c r="F405" s="36">
        <f ca="1">SUMIFS(СВЦЭМ!$L$40:$L$783,СВЦЭМ!$A$40:$A$783,$A405,СВЦЭМ!$B$39:$B$782,F$383)+'СЕТ СН'!$F$13</f>
        <v>0</v>
      </c>
      <c r="G405" s="36">
        <f ca="1">SUMIFS(СВЦЭМ!$L$40:$L$783,СВЦЭМ!$A$40:$A$783,$A405,СВЦЭМ!$B$39:$B$782,G$383)+'СЕТ СН'!$F$13</f>
        <v>0</v>
      </c>
      <c r="H405" s="36">
        <f ca="1">SUMIFS(СВЦЭМ!$L$40:$L$783,СВЦЭМ!$A$40:$A$783,$A405,СВЦЭМ!$B$39:$B$782,H$383)+'СЕТ СН'!$F$13</f>
        <v>0</v>
      </c>
      <c r="I405" s="36">
        <f ca="1">SUMIFS(СВЦЭМ!$L$40:$L$783,СВЦЭМ!$A$40:$A$783,$A405,СВЦЭМ!$B$39:$B$782,I$383)+'СЕТ СН'!$F$13</f>
        <v>0</v>
      </c>
      <c r="J405" s="36">
        <f ca="1">SUMIFS(СВЦЭМ!$L$40:$L$783,СВЦЭМ!$A$40:$A$783,$A405,СВЦЭМ!$B$39:$B$782,J$383)+'СЕТ СН'!$F$13</f>
        <v>0</v>
      </c>
      <c r="K405" s="36">
        <f ca="1">SUMIFS(СВЦЭМ!$L$40:$L$783,СВЦЭМ!$A$40:$A$783,$A405,СВЦЭМ!$B$39:$B$782,K$383)+'СЕТ СН'!$F$13</f>
        <v>0</v>
      </c>
      <c r="L405" s="36">
        <f ca="1">SUMIFS(СВЦЭМ!$L$40:$L$783,СВЦЭМ!$A$40:$A$783,$A405,СВЦЭМ!$B$39:$B$782,L$383)+'СЕТ СН'!$F$13</f>
        <v>0</v>
      </c>
      <c r="M405" s="36">
        <f ca="1">SUMIFS(СВЦЭМ!$L$40:$L$783,СВЦЭМ!$A$40:$A$783,$A405,СВЦЭМ!$B$39:$B$782,M$383)+'СЕТ СН'!$F$13</f>
        <v>0</v>
      </c>
      <c r="N405" s="36">
        <f ca="1">SUMIFS(СВЦЭМ!$L$40:$L$783,СВЦЭМ!$A$40:$A$783,$A405,СВЦЭМ!$B$39:$B$782,N$383)+'СЕТ СН'!$F$13</f>
        <v>0</v>
      </c>
      <c r="O405" s="36">
        <f ca="1">SUMIFS(СВЦЭМ!$L$40:$L$783,СВЦЭМ!$A$40:$A$783,$A405,СВЦЭМ!$B$39:$B$782,O$383)+'СЕТ СН'!$F$13</f>
        <v>0</v>
      </c>
      <c r="P405" s="36">
        <f ca="1">SUMIFS(СВЦЭМ!$L$40:$L$783,СВЦЭМ!$A$40:$A$783,$A405,СВЦЭМ!$B$39:$B$782,P$383)+'СЕТ СН'!$F$13</f>
        <v>0</v>
      </c>
      <c r="Q405" s="36">
        <f ca="1">SUMIFS(СВЦЭМ!$L$40:$L$783,СВЦЭМ!$A$40:$A$783,$A405,СВЦЭМ!$B$39:$B$782,Q$383)+'СЕТ СН'!$F$13</f>
        <v>0</v>
      </c>
      <c r="R405" s="36">
        <f ca="1">SUMIFS(СВЦЭМ!$L$40:$L$783,СВЦЭМ!$A$40:$A$783,$A405,СВЦЭМ!$B$39:$B$782,R$383)+'СЕТ СН'!$F$13</f>
        <v>0</v>
      </c>
      <c r="S405" s="36">
        <f ca="1">SUMIFS(СВЦЭМ!$L$40:$L$783,СВЦЭМ!$A$40:$A$783,$A405,СВЦЭМ!$B$39:$B$782,S$383)+'СЕТ СН'!$F$13</f>
        <v>0</v>
      </c>
      <c r="T405" s="36">
        <f ca="1">SUMIFS(СВЦЭМ!$L$40:$L$783,СВЦЭМ!$A$40:$A$783,$A405,СВЦЭМ!$B$39:$B$782,T$383)+'СЕТ СН'!$F$13</f>
        <v>0</v>
      </c>
      <c r="U405" s="36">
        <f ca="1">SUMIFS(СВЦЭМ!$L$40:$L$783,СВЦЭМ!$A$40:$A$783,$A405,СВЦЭМ!$B$39:$B$782,U$383)+'СЕТ СН'!$F$13</f>
        <v>0</v>
      </c>
      <c r="V405" s="36">
        <f ca="1">SUMIFS(СВЦЭМ!$L$40:$L$783,СВЦЭМ!$A$40:$A$783,$A405,СВЦЭМ!$B$39:$B$782,V$383)+'СЕТ СН'!$F$13</f>
        <v>0</v>
      </c>
      <c r="W405" s="36">
        <f ca="1">SUMIFS(СВЦЭМ!$L$40:$L$783,СВЦЭМ!$A$40:$A$783,$A405,СВЦЭМ!$B$39:$B$782,W$383)+'СЕТ СН'!$F$13</f>
        <v>0</v>
      </c>
      <c r="X405" s="36">
        <f ca="1">SUMIFS(СВЦЭМ!$L$40:$L$783,СВЦЭМ!$A$40:$A$783,$A405,СВЦЭМ!$B$39:$B$782,X$383)+'СЕТ СН'!$F$13</f>
        <v>0</v>
      </c>
      <c r="Y405" s="36">
        <f ca="1">SUMIFS(СВЦЭМ!$L$40:$L$783,СВЦЭМ!$A$40:$A$783,$A405,СВЦЭМ!$B$39:$B$782,Y$383)+'СЕТ СН'!$F$13</f>
        <v>0</v>
      </c>
    </row>
    <row r="406" spans="1:26" ht="15.75" hidden="1" x14ac:dyDescent="0.2">
      <c r="A406" s="35">
        <f t="shared" si="11"/>
        <v>44615</v>
      </c>
      <c r="B406" s="36">
        <f ca="1">SUMIFS(СВЦЭМ!$L$40:$L$783,СВЦЭМ!$A$40:$A$783,$A406,СВЦЭМ!$B$39:$B$782,B$383)+'СЕТ СН'!$F$13</f>
        <v>0</v>
      </c>
      <c r="C406" s="36">
        <f ca="1">SUMIFS(СВЦЭМ!$L$40:$L$783,СВЦЭМ!$A$40:$A$783,$A406,СВЦЭМ!$B$39:$B$782,C$383)+'СЕТ СН'!$F$13</f>
        <v>0</v>
      </c>
      <c r="D406" s="36">
        <f ca="1">SUMIFS(СВЦЭМ!$L$40:$L$783,СВЦЭМ!$A$40:$A$783,$A406,СВЦЭМ!$B$39:$B$782,D$383)+'СЕТ СН'!$F$13</f>
        <v>0</v>
      </c>
      <c r="E406" s="36">
        <f ca="1">SUMIFS(СВЦЭМ!$L$40:$L$783,СВЦЭМ!$A$40:$A$783,$A406,СВЦЭМ!$B$39:$B$782,E$383)+'СЕТ СН'!$F$13</f>
        <v>0</v>
      </c>
      <c r="F406" s="36">
        <f ca="1">SUMIFS(СВЦЭМ!$L$40:$L$783,СВЦЭМ!$A$40:$A$783,$A406,СВЦЭМ!$B$39:$B$782,F$383)+'СЕТ СН'!$F$13</f>
        <v>0</v>
      </c>
      <c r="G406" s="36">
        <f ca="1">SUMIFS(СВЦЭМ!$L$40:$L$783,СВЦЭМ!$A$40:$A$783,$A406,СВЦЭМ!$B$39:$B$782,G$383)+'СЕТ СН'!$F$13</f>
        <v>0</v>
      </c>
      <c r="H406" s="36">
        <f ca="1">SUMIFS(СВЦЭМ!$L$40:$L$783,СВЦЭМ!$A$40:$A$783,$A406,СВЦЭМ!$B$39:$B$782,H$383)+'СЕТ СН'!$F$13</f>
        <v>0</v>
      </c>
      <c r="I406" s="36">
        <f ca="1">SUMIFS(СВЦЭМ!$L$40:$L$783,СВЦЭМ!$A$40:$A$783,$A406,СВЦЭМ!$B$39:$B$782,I$383)+'СЕТ СН'!$F$13</f>
        <v>0</v>
      </c>
      <c r="J406" s="36">
        <f ca="1">SUMIFS(СВЦЭМ!$L$40:$L$783,СВЦЭМ!$A$40:$A$783,$A406,СВЦЭМ!$B$39:$B$782,J$383)+'СЕТ СН'!$F$13</f>
        <v>0</v>
      </c>
      <c r="K406" s="36">
        <f ca="1">SUMIFS(СВЦЭМ!$L$40:$L$783,СВЦЭМ!$A$40:$A$783,$A406,СВЦЭМ!$B$39:$B$782,K$383)+'СЕТ СН'!$F$13</f>
        <v>0</v>
      </c>
      <c r="L406" s="36">
        <f ca="1">SUMIFS(СВЦЭМ!$L$40:$L$783,СВЦЭМ!$A$40:$A$783,$A406,СВЦЭМ!$B$39:$B$782,L$383)+'СЕТ СН'!$F$13</f>
        <v>0</v>
      </c>
      <c r="M406" s="36">
        <f ca="1">SUMIFS(СВЦЭМ!$L$40:$L$783,СВЦЭМ!$A$40:$A$783,$A406,СВЦЭМ!$B$39:$B$782,M$383)+'СЕТ СН'!$F$13</f>
        <v>0</v>
      </c>
      <c r="N406" s="36">
        <f ca="1">SUMIFS(СВЦЭМ!$L$40:$L$783,СВЦЭМ!$A$40:$A$783,$A406,СВЦЭМ!$B$39:$B$782,N$383)+'СЕТ СН'!$F$13</f>
        <v>0</v>
      </c>
      <c r="O406" s="36">
        <f ca="1">SUMIFS(СВЦЭМ!$L$40:$L$783,СВЦЭМ!$A$40:$A$783,$A406,СВЦЭМ!$B$39:$B$782,O$383)+'СЕТ СН'!$F$13</f>
        <v>0</v>
      </c>
      <c r="P406" s="36">
        <f ca="1">SUMIFS(СВЦЭМ!$L$40:$L$783,СВЦЭМ!$A$40:$A$783,$A406,СВЦЭМ!$B$39:$B$782,P$383)+'СЕТ СН'!$F$13</f>
        <v>0</v>
      </c>
      <c r="Q406" s="36">
        <f ca="1">SUMIFS(СВЦЭМ!$L$40:$L$783,СВЦЭМ!$A$40:$A$783,$A406,СВЦЭМ!$B$39:$B$782,Q$383)+'СЕТ СН'!$F$13</f>
        <v>0</v>
      </c>
      <c r="R406" s="36">
        <f ca="1">SUMIFS(СВЦЭМ!$L$40:$L$783,СВЦЭМ!$A$40:$A$783,$A406,СВЦЭМ!$B$39:$B$782,R$383)+'СЕТ СН'!$F$13</f>
        <v>0</v>
      </c>
      <c r="S406" s="36">
        <f ca="1">SUMIFS(СВЦЭМ!$L$40:$L$783,СВЦЭМ!$A$40:$A$783,$A406,СВЦЭМ!$B$39:$B$782,S$383)+'СЕТ СН'!$F$13</f>
        <v>0</v>
      </c>
      <c r="T406" s="36">
        <f ca="1">SUMIFS(СВЦЭМ!$L$40:$L$783,СВЦЭМ!$A$40:$A$783,$A406,СВЦЭМ!$B$39:$B$782,T$383)+'СЕТ СН'!$F$13</f>
        <v>0</v>
      </c>
      <c r="U406" s="36">
        <f ca="1">SUMIFS(СВЦЭМ!$L$40:$L$783,СВЦЭМ!$A$40:$A$783,$A406,СВЦЭМ!$B$39:$B$782,U$383)+'СЕТ СН'!$F$13</f>
        <v>0</v>
      </c>
      <c r="V406" s="36">
        <f ca="1">SUMIFS(СВЦЭМ!$L$40:$L$783,СВЦЭМ!$A$40:$A$783,$A406,СВЦЭМ!$B$39:$B$782,V$383)+'СЕТ СН'!$F$13</f>
        <v>0</v>
      </c>
      <c r="W406" s="36">
        <f ca="1">SUMIFS(СВЦЭМ!$L$40:$L$783,СВЦЭМ!$A$40:$A$783,$A406,СВЦЭМ!$B$39:$B$782,W$383)+'СЕТ СН'!$F$13</f>
        <v>0</v>
      </c>
      <c r="X406" s="36">
        <f ca="1">SUMIFS(СВЦЭМ!$L$40:$L$783,СВЦЭМ!$A$40:$A$783,$A406,СВЦЭМ!$B$39:$B$782,X$383)+'СЕТ СН'!$F$13</f>
        <v>0</v>
      </c>
      <c r="Y406" s="36">
        <f ca="1">SUMIFS(СВЦЭМ!$L$40:$L$783,СВЦЭМ!$A$40:$A$783,$A406,СВЦЭМ!$B$39:$B$782,Y$383)+'СЕТ СН'!$F$13</f>
        <v>0</v>
      </c>
    </row>
    <row r="407" spans="1:26" ht="15.75" hidden="1" x14ac:dyDescent="0.2">
      <c r="A407" s="35">
        <f t="shared" si="11"/>
        <v>44616</v>
      </c>
      <c r="B407" s="36">
        <f ca="1">SUMIFS(СВЦЭМ!$L$40:$L$783,СВЦЭМ!$A$40:$A$783,$A407,СВЦЭМ!$B$39:$B$782,B$383)+'СЕТ СН'!$F$13</f>
        <v>0</v>
      </c>
      <c r="C407" s="36">
        <f ca="1">SUMIFS(СВЦЭМ!$L$40:$L$783,СВЦЭМ!$A$40:$A$783,$A407,СВЦЭМ!$B$39:$B$782,C$383)+'СЕТ СН'!$F$13</f>
        <v>0</v>
      </c>
      <c r="D407" s="36">
        <f ca="1">SUMIFS(СВЦЭМ!$L$40:$L$783,СВЦЭМ!$A$40:$A$783,$A407,СВЦЭМ!$B$39:$B$782,D$383)+'СЕТ СН'!$F$13</f>
        <v>0</v>
      </c>
      <c r="E407" s="36">
        <f ca="1">SUMIFS(СВЦЭМ!$L$40:$L$783,СВЦЭМ!$A$40:$A$783,$A407,СВЦЭМ!$B$39:$B$782,E$383)+'СЕТ СН'!$F$13</f>
        <v>0</v>
      </c>
      <c r="F407" s="36">
        <f ca="1">SUMIFS(СВЦЭМ!$L$40:$L$783,СВЦЭМ!$A$40:$A$783,$A407,СВЦЭМ!$B$39:$B$782,F$383)+'СЕТ СН'!$F$13</f>
        <v>0</v>
      </c>
      <c r="G407" s="36">
        <f ca="1">SUMIFS(СВЦЭМ!$L$40:$L$783,СВЦЭМ!$A$40:$A$783,$A407,СВЦЭМ!$B$39:$B$782,G$383)+'СЕТ СН'!$F$13</f>
        <v>0</v>
      </c>
      <c r="H407" s="36">
        <f ca="1">SUMIFS(СВЦЭМ!$L$40:$L$783,СВЦЭМ!$A$40:$A$783,$A407,СВЦЭМ!$B$39:$B$782,H$383)+'СЕТ СН'!$F$13</f>
        <v>0</v>
      </c>
      <c r="I407" s="36">
        <f ca="1">SUMIFS(СВЦЭМ!$L$40:$L$783,СВЦЭМ!$A$40:$A$783,$A407,СВЦЭМ!$B$39:$B$782,I$383)+'СЕТ СН'!$F$13</f>
        <v>0</v>
      </c>
      <c r="J407" s="36">
        <f ca="1">SUMIFS(СВЦЭМ!$L$40:$L$783,СВЦЭМ!$A$40:$A$783,$A407,СВЦЭМ!$B$39:$B$782,J$383)+'СЕТ СН'!$F$13</f>
        <v>0</v>
      </c>
      <c r="K407" s="36">
        <f ca="1">SUMIFS(СВЦЭМ!$L$40:$L$783,СВЦЭМ!$A$40:$A$783,$A407,СВЦЭМ!$B$39:$B$782,K$383)+'СЕТ СН'!$F$13</f>
        <v>0</v>
      </c>
      <c r="L407" s="36">
        <f ca="1">SUMIFS(СВЦЭМ!$L$40:$L$783,СВЦЭМ!$A$40:$A$783,$A407,СВЦЭМ!$B$39:$B$782,L$383)+'СЕТ СН'!$F$13</f>
        <v>0</v>
      </c>
      <c r="M407" s="36">
        <f ca="1">SUMIFS(СВЦЭМ!$L$40:$L$783,СВЦЭМ!$A$40:$A$783,$A407,СВЦЭМ!$B$39:$B$782,M$383)+'СЕТ СН'!$F$13</f>
        <v>0</v>
      </c>
      <c r="N407" s="36">
        <f ca="1">SUMIFS(СВЦЭМ!$L$40:$L$783,СВЦЭМ!$A$40:$A$783,$A407,СВЦЭМ!$B$39:$B$782,N$383)+'СЕТ СН'!$F$13</f>
        <v>0</v>
      </c>
      <c r="O407" s="36">
        <f ca="1">SUMIFS(СВЦЭМ!$L$40:$L$783,СВЦЭМ!$A$40:$A$783,$A407,СВЦЭМ!$B$39:$B$782,O$383)+'СЕТ СН'!$F$13</f>
        <v>0</v>
      </c>
      <c r="P407" s="36">
        <f ca="1">SUMIFS(СВЦЭМ!$L$40:$L$783,СВЦЭМ!$A$40:$A$783,$A407,СВЦЭМ!$B$39:$B$782,P$383)+'СЕТ СН'!$F$13</f>
        <v>0</v>
      </c>
      <c r="Q407" s="36">
        <f ca="1">SUMIFS(СВЦЭМ!$L$40:$L$783,СВЦЭМ!$A$40:$A$783,$A407,СВЦЭМ!$B$39:$B$782,Q$383)+'СЕТ СН'!$F$13</f>
        <v>0</v>
      </c>
      <c r="R407" s="36">
        <f ca="1">SUMIFS(СВЦЭМ!$L$40:$L$783,СВЦЭМ!$A$40:$A$783,$A407,СВЦЭМ!$B$39:$B$782,R$383)+'СЕТ СН'!$F$13</f>
        <v>0</v>
      </c>
      <c r="S407" s="36">
        <f ca="1">SUMIFS(СВЦЭМ!$L$40:$L$783,СВЦЭМ!$A$40:$A$783,$A407,СВЦЭМ!$B$39:$B$782,S$383)+'СЕТ СН'!$F$13</f>
        <v>0</v>
      </c>
      <c r="T407" s="36">
        <f ca="1">SUMIFS(СВЦЭМ!$L$40:$L$783,СВЦЭМ!$A$40:$A$783,$A407,СВЦЭМ!$B$39:$B$782,T$383)+'СЕТ СН'!$F$13</f>
        <v>0</v>
      </c>
      <c r="U407" s="36">
        <f ca="1">SUMIFS(СВЦЭМ!$L$40:$L$783,СВЦЭМ!$A$40:$A$783,$A407,СВЦЭМ!$B$39:$B$782,U$383)+'СЕТ СН'!$F$13</f>
        <v>0</v>
      </c>
      <c r="V407" s="36">
        <f ca="1">SUMIFS(СВЦЭМ!$L$40:$L$783,СВЦЭМ!$A$40:$A$783,$A407,СВЦЭМ!$B$39:$B$782,V$383)+'СЕТ СН'!$F$13</f>
        <v>0</v>
      </c>
      <c r="W407" s="36">
        <f ca="1">SUMIFS(СВЦЭМ!$L$40:$L$783,СВЦЭМ!$A$40:$A$783,$A407,СВЦЭМ!$B$39:$B$782,W$383)+'СЕТ СН'!$F$13</f>
        <v>0</v>
      </c>
      <c r="X407" s="36">
        <f ca="1">SUMIFS(СВЦЭМ!$L$40:$L$783,СВЦЭМ!$A$40:$A$783,$A407,СВЦЭМ!$B$39:$B$782,X$383)+'СЕТ СН'!$F$13</f>
        <v>0</v>
      </c>
      <c r="Y407" s="36">
        <f ca="1">SUMIFS(СВЦЭМ!$L$40:$L$783,СВЦЭМ!$A$40:$A$783,$A407,СВЦЭМ!$B$39:$B$782,Y$383)+'СЕТ СН'!$F$13</f>
        <v>0</v>
      </c>
    </row>
    <row r="408" spans="1:26" ht="15.75" hidden="1" x14ac:dyDescent="0.2">
      <c r="A408" s="35">
        <f t="shared" si="11"/>
        <v>44617</v>
      </c>
      <c r="B408" s="36">
        <f ca="1">SUMIFS(СВЦЭМ!$L$40:$L$783,СВЦЭМ!$A$40:$A$783,$A408,СВЦЭМ!$B$39:$B$782,B$383)+'СЕТ СН'!$F$13</f>
        <v>0</v>
      </c>
      <c r="C408" s="36">
        <f ca="1">SUMIFS(СВЦЭМ!$L$40:$L$783,СВЦЭМ!$A$40:$A$783,$A408,СВЦЭМ!$B$39:$B$782,C$383)+'СЕТ СН'!$F$13</f>
        <v>0</v>
      </c>
      <c r="D408" s="36">
        <f ca="1">SUMIFS(СВЦЭМ!$L$40:$L$783,СВЦЭМ!$A$40:$A$783,$A408,СВЦЭМ!$B$39:$B$782,D$383)+'СЕТ СН'!$F$13</f>
        <v>0</v>
      </c>
      <c r="E408" s="36">
        <f ca="1">SUMIFS(СВЦЭМ!$L$40:$L$783,СВЦЭМ!$A$40:$A$783,$A408,СВЦЭМ!$B$39:$B$782,E$383)+'СЕТ СН'!$F$13</f>
        <v>0</v>
      </c>
      <c r="F408" s="36">
        <f ca="1">SUMIFS(СВЦЭМ!$L$40:$L$783,СВЦЭМ!$A$40:$A$783,$A408,СВЦЭМ!$B$39:$B$782,F$383)+'СЕТ СН'!$F$13</f>
        <v>0</v>
      </c>
      <c r="G408" s="36">
        <f ca="1">SUMIFS(СВЦЭМ!$L$40:$L$783,СВЦЭМ!$A$40:$A$783,$A408,СВЦЭМ!$B$39:$B$782,G$383)+'СЕТ СН'!$F$13</f>
        <v>0</v>
      </c>
      <c r="H408" s="36">
        <f ca="1">SUMIFS(СВЦЭМ!$L$40:$L$783,СВЦЭМ!$A$40:$A$783,$A408,СВЦЭМ!$B$39:$B$782,H$383)+'СЕТ СН'!$F$13</f>
        <v>0</v>
      </c>
      <c r="I408" s="36">
        <f ca="1">SUMIFS(СВЦЭМ!$L$40:$L$783,СВЦЭМ!$A$40:$A$783,$A408,СВЦЭМ!$B$39:$B$782,I$383)+'СЕТ СН'!$F$13</f>
        <v>0</v>
      </c>
      <c r="J408" s="36">
        <f ca="1">SUMIFS(СВЦЭМ!$L$40:$L$783,СВЦЭМ!$A$40:$A$783,$A408,СВЦЭМ!$B$39:$B$782,J$383)+'СЕТ СН'!$F$13</f>
        <v>0</v>
      </c>
      <c r="K408" s="36">
        <f ca="1">SUMIFS(СВЦЭМ!$L$40:$L$783,СВЦЭМ!$A$40:$A$783,$A408,СВЦЭМ!$B$39:$B$782,K$383)+'СЕТ СН'!$F$13</f>
        <v>0</v>
      </c>
      <c r="L408" s="36">
        <f ca="1">SUMIFS(СВЦЭМ!$L$40:$L$783,СВЦЭМ!$A$40:$A$783,$A408,СВЦЭМ!$B$39:$B$782,L$383)+'СЕТ СН'!$F$13</f>
        <v>0</v>
      </c>
      <c r="M408" s="36">
        <f ca="1">SUMIFS(СВЦЭМ!$L$40:$L$783,СВЦЭМ!$A$40:$A$783,$A408,СВЦЭМ!$B$39:$B$782,M$383)+'СЕТ СН'!$F$13</f>
        <v>0</v>
      </c>
      <c r="N408" s="36">
        <f ca="1">SUMIFS(СВЦЭМ!$L$40:$L$783,СВЦЭМ!$A$40:$A$783,$A408,СВЦЭМ!$B$39:$B$782,N$383)+'СЕТ СН'!$F$13</f>
        <v>0</v>
      </c>
      <c r="O408" s="36">
        <f ca="1">SUMIFS(СВЦЭМ!$L$40:$L$783,СВЦЭМ!$A$40:$A$783,$A408,СВЦЭМ!$B$39:$B$782,O$383)+'СЕТ СН'!$F$13</f>
        <v>0</v>
      </c>
      <c r="P408" s="36">
        <f ca="1">SUMIFS(СВЦЭМ!$L$40:$L$783,СВЦЭМ!$A$40:$A$783,$A408,СВЦЭМ!$B$39:$B$782,P$383)+'СЕТ СН'!$F$13</f>
        <v>0</v>
      </c>
      <c r="Q408" s="36">
        <f ca="1">SUMIFS(СВЦЭМ!$L$40:$L$783,СВЦЭМ!$A$40:$A$783,$A408,СВЦЭМ!$B$39:$B$782,Q$383)+'СЕТ СН'!$F$13</f>
        <v>0</v>
      </c>
      <c r="R408" s="36">
        <f ca="1">SUMIFS(СВЦЭМ!$L$40:$L$783,СВЦЭМ!$A$40:$A$783,$A408,СВЦЭМ!$B$39:$B$782,R$383)+'СЕТ СН'!$F$13</f>
        <v>0</v>
      </c>
      <c r="S408" s="36">
        <f ca="1">SUMIFS(СВЦЭМ!$L$40:$L$783,СВЦЭМ!$A$40:$A$783,$A408,СВЦЭМ!$B$39:$B$782,S$383)+'СЕТ СН'!$F$13</f>
        <v>0</v>
      </c>
      <c r="T408" s="36">
        <f ca="1">SUMIFS(СВЦЭМ!$L$40:$L$783,СВЦЭМ!$A$40:$A$783,$A408,СВЦЭМ!$B$39:$B$782,T$383)+'СЕТ СН'!$F$13</f>
        <v>0</v>
      </c>
      <c r="U408" s="36">
        <f ca="1">SUMIFS(СВЦЭМ!$L$40:$L$783,СВЦЭМ!$A$40:$A$783,$A408,СВЦЭМ!$B$39:$B$782,U$383)+'СЕТ СН'!$F$13</f>
        <v>0</v>
      </c>
      <c r="V408" s="36">
        <f ca="1">SUMIFS(СВЦЭМ!$L$40:$L$783,СВЦЭМ!$A$40:$A$783,$A408,СВЦЭМ!$B$39:$B$782,V$383)+'СЕТ СН'!$F$13</f>
        <v>0</v>
      </c>
      <c r="W408" s="36">
        <f ca="1">SUMIFS(СВЦЭМ!$L$40:$L$783,СВЦЭМ!$A$40:$A$783,$A408,СВЦЭМ!$B$39:$B$782,W$383)+'СЕТ СН'!$F$13</f>
        <v>0</v>
      </c>
      <c r="X408" s="36">
        <f ca="1">SUMIFS(СВЦЭМ!$L$40:$L$783,СВЦЭМ!$A$40:$A$783,$A408,СВЦЭМ!$B$39:$B$782,X$383)+'СЕТ СН'!$F$13</f>
        <v>0</v>
      </c>
      <c r="Y408" s="36">
        <f ca="1">SUMIFS(СВЦЭМ!$L$40:$L$783,СВЦЭМ!$A$40:$A$783,$A408,СВЦЭМ!$B$39:$B$782,Y$383)+'СЕТ СН'!$F$13</f>
        <v>0</v>
      </c>
    </row>
    <row r="409" spans="1:26" ht="15.75" hidden="1" x14ac:dyDescent="0.2">
      <c r="A409" s="35">
        <f t="shared" si="11"/>
        <v>44618</v>
      </c>
      <c r="B409" s="36">
        <f ca="1">SUMIFS(СВЦЭМ!$L$40:$L$783,СВЦЭМ!$A$40:$A$783,$A409,СВЦЭМ!$B$39:$B$782,B$383)+'СЕТ СН'!$F$13</f>
        <v>0</v>
      </c>
      <c r="C409" s="36">
        <f ca="1">SUMIFS(СВЦЭМ!$L$40:$L$783,СВЦЭМ!$A$40:$A$783,$A409,СВЦЭМ!$B$39:$B$782,C$383)+'СЕТ СН'!$F$13</f>
        <v>0</v>
      </c>
      <c r="D409" s="36">
        <f ca="1">SUMIFS(СВЦЭМ!$L$40:$L$783,СВЦЭМ!$A$40:$A$783,$A409,СВЦЭМ!$B$39:$B$782,D$383)+'СЕТ СН'!$F$13</f>
        <v>0</v>
      </c>
      <c r="E409" s="36">
        <f ca="1">SUMIFS(СВЦЭМ!$L$40:$L$783,СВЦЭМ!$A$40:$A$783,$A409,СВЦЭМ!$B$39:$B$782,E$383)+'СЕТ СН'!$F$13</f>
        <v>0</v>
      </c>
      <c r="F409" s="36">
        <f ca="1">SUMIFS(СВЦЭМ!$L$40:$L$783,СВЦЭМ!$A$40:$A$783,$A409,СВЦЭМ!$B$39:$B$782,F$383)+'СЕТ СН'!$F$13</f>
        <v>0</v>
      </c>
      <c r="G409" s="36">
        <f ca="1">SUMIFS(СВЦЭМ!$L$40:$L$783,СВЦЭМ!$A$40:$A$783,$A409,СВЦЭМ!$B$39:$B$782,G$383)+'СЕТ СН'!$F$13</f>
        <v>0</v>
      </c>
      <c r="H409" s="36">
        <f ca="1">SUMIFS(СВЦЭМ!$L$40:$L$783,СВЦЭМ!$A$40:$A$783,$A409,СВЦЭМ!$B$39:$B$782,H$383)+'СЕТ СН'!$F$13</f>
        <v>0</v>
      </c>
      <c r="I409" s="36">
        <f ca="1">SUMIFS(СВЦЭМ!$L$40:$L$783,СВЦЭМ!$A$40:$A$783,$A409,СВЦЭМ!$B$39:$B$782,I$383)+'СЕТ СН'!$F$13</f>
        <v>0</v>
      </c>
      <c r="J409" s="36">
        <f ca="1">SUMIFS(СВЦЭМ!$L$40:$L$783,СВЦЭМ!$A$40:$A$783,$A409,СВЦЭМ!$B$39:$B$782,J$383)+'СЕТ СН'!$F$13</f>
        <v>0</v>
      </c>
      <c r="K409" s="36">
        <f ca="1">SUMIFS(СВЦЭМ!$L$40:$L$783,СВЦЭМ!$A$40:$A$783,$A409,СВЦЭМ!$B$39:$B$782,K$383)+'СЕТ СН'!$F$13</f>
        <v>0</v>
      </c>
      <c r="L409" s="36">
        <f ca="1">SUMIFS(СВЦЭМ!$L$40:$L$783,СВЦЭМ!$A$40:$A$783,$A409,СВЦЭМ!$B$39:$B$782,L$383)+'СЕТ СН'!$F$13</f>
        <v>0</v>
      </c>
      <c r="M409" s="36">
        <f ca="1">SUMIFS(СВЦЭМ!$L$40:$L$783,СВЦЭМ!$A$40:$A$783,$A409,СВЦЭМ!$B$39:$B$782,M$383)+'СЕТ СН'!$F$13</f>
        <v>0</v>
      </c>
      <c r="N409" s="36">
        <f ca="1">SUMIFS(СВЦЭМ!$L$40:$L$783,СВЦЭМ!$A$40:$A$783,$A409,СВЦЭМ!$B$39:$B$782,N$383)+'СЕТ СН'!$F$13</f>
        <v>0</v>
      </c>
      <c r="O409" s="36">
        <f ca="1">SUMIFS(СВЦЭМ!$L$40:$L$783,СВЦЭМ!$A$40:$A$783,$A409,СВЦЭМ!$B$39:$B$782,O$383)+'СЕТ СН'!$F$13</f>
        <v>0</v>
      </c>
      <c r="P409" s="36">
        <f ca="1">SUMIFS(СВЦЭМ!$L$40:$L$783,СВЦЭМ!$A$40:$A$783,$A409,СВЦЭМ!$B$39:$B$782,P$383)+'СЕТ СН'!$F$13</f>
        <v>0</v>
      </c>
      <c r="Q409" s="36">
        <f ca="1">SUMIFS(СВЦЭМ!$L$40:$L$783,СВЦЭМ!$A$40:$A$783,$A409,СВЦЭМ!$B$39:$B$782,Q$383)+'СЕТ СН'!$F$13</f>
        <v>0</v>
      </c>
      <c r="R409" s="36">
        <f ca="1">SUMIFS(СВЦЭМ!$L$40:$L$783,СВЦЭМ!$A$40:$A$783,$A409,СВЦЭМ!$B$39:$B$782,R$383)+'СЕТ СН'!$F$13</f>
        <v>0</v>
      </c>
      <c r="S409" s="36">
        <f ca="1">SUMIFS(СВЦЭМ!$L$40:$L$783,СВЦЭМ!$A$40:$A$783,$A409,СВЦЭМ!$B$39:$B$782,S$383)+'СЕТ СН'!$F$13</f>
        <v>0</v>
      </c>
      <c r="T409" s="36">
        <f ca="1">SUMIFS(СВЦЭМ!$L$40:$L$783,СВЦЭМ!$A$40:$A$783,$A409,СВЦЭМ!$B$39:$B$782,T$383)+'СЕТ СН'!$F$13</f>
        <v>0</v>
      </c>
      <c r="U409" s="36">
        <f ca="1">SUMIFS(СВЦЭМ!$L$40:$L$783,СВЦЭМ!$A$40:$A$783,$A409,СВЦЭМ!$B$39:$B$782,U$383)+'СЕТ СН'!$F$13</f>
        <v>0</v>
      </c>
      <c r="V409" s="36">
        <f ca="1">SUMIFS(СВЦЭМ!$L$40:$L$783,СВЦЭМ!$A$40:$A$783,$A409,СВЦЭМ!$B$39:$B$782,V$383)+'СЕТ СН'!$F$13</f>
        <v>0</v>
      </c>
      <c r="W409" s="36">
        <f ca="1">SUMIFS(СВЦЭМ!$L$40:$L$783,СВЦЭМ!$A$40:$A$783,$A409,СВЦЭМ!$B$39:$B$782,W$383)+'СЕТ СН'!$F$13</f>
        <v>0</v>
      </c>
      <c r="X409" s="36">
        <f ca="1">SUMIFS(СВЦЭМ!$L$40:$L$783,СВЦЭМ!$A$40:$A$783,$A409,СВЦЭМ!$B$39:$B$782,X$383)+'СЕТ СН'!$F$13</f>
        <v>0</v>
      </c>
      <c r="Y409" s="36">
        <f ca="1">SUMIFS(СВЦЭМ!$L$40:$L$783,СВЦЭМ!$A$40:$A$783,$A409,СВЦЭМ!$B$39:$B$782,Y$383)+'СЕТ СН'!$F$13</f>
        <v>0</v>
      </c>
    </row>
    <row r="410" spans="1:26" ht="15.75" hidden="1" x14ac:dyDescent="0.2">
      <c r="A410" s="35">
        <f t="shared" si="11"/>
        <v>44619</v>
      </c>
      <c r="B410" s="36">
        <f ca="1">SUMIFS(СВЦЭМ!$L$40:$L$783,СВЦЭМ!$A$40:$A$783,$A410,СВЦЭМ!$B$39:$B$782,B$383)+'СЕТ СН'!$F$13</f>
        <v>0</v>
      </c>
      <c r="C410" s="36">
        <f ca="1">SUMIFS(СВЦЭМ!$L$40:$L$783,СВЦЭМ!$A$40:$A$783,$A410,СВЦЭМ!$B$39:$B$782,C$383)+'СЕТ СН'!$F$13</f>
        <v>0</v>
      </c>
      <c r="D410" s="36">
        <f ca="1">SUMIFS(СВЦЭМ!$L$40:$L$783,СВЦЭМ!$A$40:$A$783,$A410,СВЦЭМ!$B$39:$B$782,D$383)+'СЕТ СН'!$F$13</f>
        <v>0</v>
      </c>
      <c r="E410" s="36">
        <f ca="1">SUMIFS(СВЦЭМ!$L$40:$L$783,СВЦЭМ!$A$40:$A$783,$A410,СВЦЭМ!$B$39:$B$782,E$383)+'СЕТ СН'!$F$13</f>
        <v>0</v>
      </c>
      <c r="F410" s="36">
        <f ca="1">SUMIFS(СВЦЭМ!$L$40:$L$783,СВЦЭМ!$A$40:$A$783,$A410,СВЦЭМ!$B$39:$B$782,F$383)+'СЕТ СН'!$F$13</f>
        <v>0</v>
      </c>
      <c r="G410" s="36">
        <f ca="1">SUMIFS(СВЦЭМ!$L$40:$L$783,СВЦЭМ!$A$40:$A$783,$A410,СВЦЭМ!$B$39:$B$782,G$383)+'СЕТ СН'!$F$13</f>
        <v>0</v>
      </c>
      <c r="H410" s="36">
        <f ca="1">SUMIFS(СВЦЭМ!$L$40:$L$783,СВЦЭМ!$A$40:$A$783,$A410,СВЦЭМ!$B$39:$B$782,H$383)+'СЕТ СН'!$F$13</f>
        <v>0</v>
      </c>
      <c r="I410" s="36">
        <f ca="1">SUMIFS(СВЦЭМ!$L$40:$L$783,СВЦЭМ!$A$40:$A$783,$A410,СВЦЭМ!$B$39:$B$782,I$383)+'СЕТ СН'!$F$13</f>
        <v>0</v>
      </c>
      <c r="J410" s="36">
        <f ca="1">SUMIFS(СВЦЭМ!$L$40:$L$783,СВЦЭМ!$A$40:$A$783,$A410,СВЦЭМ!$B$39:$B$782,J$383)+'СЕТ СН'!$F$13</f>
        <v>0</v>
      </c>
      <c r="K410" s="36">
        <f ca="1">SUMIFS(СВЦЭМ!$L$40:$L$783,СВЦЭМ!$A$40:$A$783,$A410,СВЦЭМ!$B$39:$B$782,K$383)+'СЕТ СН'!$F$13</f>
        <v>0</v>
      </c>
      <c r="L410" s="36">
        <f ca="1">SUMIFS(СВЦЭМ!$L$40:$L$783,СВЦЭМ!$A$40:$A$783,$A410,СВЦЭМ!$B$39:$B$782,L$383)+'СЕТ СН'!$F$13</f>
        <v>0</v>
      </c>
      <c r="M410" s="36">
        <f ca="1">SUMIFS(СВЦЭМ!$L$40:$L$783,СВЦЭМ!$A$40:$A$783,$A410,СВЦЭМ!$B$39:$B$782,M$383)+'СЕТ СН'!$F$13</f>
        <v>0</v>
      </c>
      <c r="N410" s="36">
        <f ca="1">SUMIFS(СВЦЭМ!$L$40:$L$783,СВЦЭМ!$A$40:$A$783,$A410,СВЦЭМ!$B$39:$B$782,N$383)+'СЕТ СН'!$F$13</f>
        <v>0</v>
      </c>
      <c r="O410" s="36">
        <f ca="1">SUMIFS(СВЦЭМ!$L$40:$L$783,СВЦЭМ!$A$40:$A$783,$A410,СВЦЭМ!$B$39:$B$782,O$383)+'СЕТ СН'!$F$13</f>
        <v>0</v>
      </c>
      <c r="P410" s="36">
        <f ca="1">SUMIFS(СВЦЭМ!$L$40:$L$783,СВЦЭМ!$A$40:$A$783,$A410,СВЦЭМ!$B$39:$B$782,P$383)+'СЕТ СН'!$F$13</f>
        <v>0</v>
      </c>
      <c r="Q410" s="36">
        <f ca="1">SUMIFS(СВЦЭМ!$L$40:$L$783,СВЦЭМ!$A$40:$A$783,$A410,СВЦЭМ!$B$39:$B$782,Q$383)+'СЕТ СН'!$F$13</f>
        <v>0</v>
      </c>
      <c r="R410" s="36">
        <f ca="1">SUMIFS(СВЦЭМ!$L$40:$L$783,СВЦЭМ!$A$40:$A$783,$A410,СВЦЭМ!$B$39:$B$782,R$383)+'СЕТ СН'!$F$13</f>
        <v>0</v>
      </c>
      <c r="S410" s="36">
        <f ca="1">SUMIFS(СВЦЭМ!$L$40:$L$783,СВЦЭМ!$A$40:$A$783,$A410,СВЦЭМ!$B$39:$B$782,S$383)+'СЕТ СН'!$F$13</f>
        <v>0</v>
      </c>
      <c r="T410" s="36">
        <f ca="1">SUMIFS(СВЦЭМ!$L$40:$L$783,СВЦЭМ!$A$40:$A$783,$A410,СВЦЭМ!$B$39:$B$782,T$383)+'СЕТ СН'!$F$13</f>
        <v>0</v>
      </c>
      <c r="U410" s="36">
        <f ca="1">SUMIFS(СВЦЭМ!$L$40:$L$783,СВЦЭМ!$A$40:$A$783,$A410,СВЦЭМ!$B$39:$B$782,U$383)+'СЕТ СН'!$F$13</f>
        <v>0</v>
      </c>
      <c r="V410" s="36">
        <f ca="1">SUMIFS(СВЦЭМ!$L$40:$L$783,СВЦЭМ!$A$40:$A$783,$A410,СВЦЭМ!$B$39:$B$782,V$383)+'СЕТ СН'!$F$13</f>
        <v>0</v>
      </c>
      <c r="W410" s="36">
        <f ca="1">SUMIFS(СВЦЭМ!$L$40:$L$783,СВЦЭМ!$A$40:$A$783,$A410,СВЦЭМ!$B$39:$B$782,W$383)+'СЕТ СН'!$F$13</f>
        <v>0</v>
      </c>
      <c r="X410" s="36">
        <f ca="1">SUMIFS(СВЦЭМ!$L$40:$L$783,СВЦЭМ!$A$40:$A$783,$A410,СВЦЭМ!$B$39:$B$782,X$383)+'СЕТ СН'!$F$13</f>
        <v>0</v>
      </c>
      <c r="Y410" s="36">
        <f ca="1">SUMIFS(СВЦЭМ!$L$40:$L$783,СВЦЭМ!$A$40:$A$783,$A410,СВЦЭМ!$B$39:$B$782,Y$383)+'СЕТ СН'!$F$13</f>
        <v>0</v>
      </c>
    </row>
    <row r="411" spans="1:26" ht="15.75" hidden="1" x14ac:dyDescent="0.2">
      <c r="A411" s="35">
        <f t="shared" si="11"/>
        <v>44620</v>
      </c>
      <c r="B411" s="36">
        <f ca="1">SUMIFS(СВЦЭМ!$L$40:$L$783,СВЦЭМ!$A$40:$A$783,$A411,СВЦЭМ!$B$39:$B$782,B$383)+'СЕТ СН'!$F$13</f>
        <v>0</v>
      </c>
      <c r="C411" s="36">
        <f ca="1">SUMIFS(СВЦЭМ!$L$40:$L$783,СВЦЭМ!$A$40:$A$783,$A411,СВЦЭМ!$B$39:$B$782,C$383)+'СЕТ СН'!$F$13</f>
        <v>0</v>
      </c>
      <c r="D411" s="36">
        <f ca="1">SUMIFS(СВЦЭМ!$L$40:$L$783,СВЦЭМ!$A$40:$A$783,$A411,СВЦЭМ!$B$39:$B$782,D$383)+'СЕТ СН'!$F$13</f>
        <v>0</v>
      </c>
      <c r="E411" s="36">
        <f ca="1">SUMIFS(СВЦЭМ!$L$40:$L$783,СВЦЭМ!$A$40:$A$783,$A411,СВЦЭМ!$B$39:$B$782,E$383)+'СЕТ СН'!$F$13</f>
        <v>0</v>
      </c>
      <c r="F411" s="36">
        <f ca="1">SUMIFS(СВЦЭМ!$L$40:$L$783,СВЦЭМ!$A$40:$A$783,$A411,СВЦЭМ!$B$39:$B$782,F$383)+'СЕТ СН'!$F$13</f>
        <v>0</v>
      </c>
      <c r="G411" s="36">
        <f ca="1">SUMIFS(СВЦЭМ!$L$40:$L$783,СВЦЭМ!$A$40:$A$783,$A411,СВЦЭМ!$B$39:$B$782,G$383)+'СЕТ СН'!$F$13</f>
        <v>0</v>
      </c>
      <c r="H411" s="36">
        <f ca="1">SUMIFS(СВЦЭМ!$L$40:$L$783,СВЦЭМ!$A$40:$A$783,$A411,СВЦЭМ!$B$39:$B$782,H$383)+'СЕТ СН'!$F$13</f>
        <v>0</v>
      </c>
      <c r="I411" s="36">
        <f ca="1">SUMIFS(СВЦЭМ!$L$40:$L$783,СВЦЭМ!$A$40:$A$783,$A411,СВЦЭМ!$B$39:$B$782,I$383)+'СЕТ СН'!$F$13</f>
        <v>0</v>
      </c>
      <c r="J411" s="36">
        <f ca="1">SUMIFS(СВЦЭМ!$L$40:$L$783,СВЦЭМ!$A$40:$A$783,$A411,СВЦЭМ!$B$39:$B$782,J$383)+'СЕТ СН'!$F$13</f>
        <v>0</v>
      </c>
      <c r="K411" s="36">
        <f ca="1">SUMIFS(СВЦЭМ!$L$40:$L$783,СВЦЭМ!$A$40:$A$783,$A411,СВЦЭМ!$B$39:$B$782,K$383)+'СЕТ СН'!$F$13</f>
        <v>0</v>
      </c>
      <c r="L411" s="36">
        <f ca="1">SUMIFS(СВЦЭМ!$L$40:$L$783,СВЦЭМ!$A$40:$A$783,$A411,СВЦЭМ!$B$39:$B$782,L$383)+'СЕТ СН'!$F$13</f>
        <v>0</v>
      </c>
      <c r="M411" s="36">
        <f ca="1">SUMIFS(СВЦЭМ!$L$40:$L$783,СВЦЭМ!$A$40:$A$783,$A411,СВЦЭМ!$B$39:$B$782,M$383)+'СЕТ СН'!$F$13</f>
        <v>0</v>
      </c>
      <c r="N411" s="36">
        <f ca="1">SUMIFS(СВЦЭМ!$L$40:$L$783,СВЦЭМ!$A$40:$A$783,$A411,СВЦЭМ!$B$39:$B$782,N$383)+'СЕТ СН'!$F$13</f>
        <v>0</v>
      </c>
      <c r="O411" s="36">
        <f ca="1">SUMIFS(СВЦЭМ!$L$40:$L$783,СВЦЭМ!$A$40:$A$783,$A411,СВЦЭМ!$B$39:$B$782,O$383)+'СЕТ СН'!$F$13</f>
        <v>0</v>
      </c>
      <c r="P411" s="36">
        <f ca="1">SUMIFS(СВЦЭМ!$L$40:$L$783,СВЦЭМ!$A$40:$A$783,$A411,СВЦЭМ!$B$39:$B$782,P$383)+'СЕТ СН'!$F$13</f>
        <v>0</v>
      </c>
      <c r="Q411" s="36">
        <f ca="1">SUMIFS(СВЦЭМ!$L$40:$L$783,СВЦЭМ!$A$40:$A$783,$A411,СВЦЭМ!$B$39:$B$782,Q$383)+'СЕТ СН'!$F$13</f>
        <v>0</v>
      </c>
      <c r="R411" s="36">
        <f ca="1">SUMIFS(СВЦЭМ!$L$40:$L$783,СВЦЭМ!$A$40:$A$783,$A411,СВЦЭМ!$B$39:$B$782,R$383)+'СЕТ СН'!$F$13</f>
        <v>0</v>
      </c>
      <c r="S411" s="36">
        <f ca="1">SUMIFS(СВЦЭМ!$L$40:$L$783,СВЦЭМ!$A$40:$A$783,$A411,СВЦЭМ!$B$39:$B$782,S$383)+'СЕТ СН'!$F$13</f>
        <v>0</v>
      </c>
      <c r="T411" s="36">
        <f ca="1">SUMIFS(СВЦЭМ!$L$40:$L$783,СВЦЭМ!$A$40:$A$783,$A411,СВЦЭМ!$B$39:$B$782,T$383)+'СЕТ СН'!$F$13</f>
        <v>0</v>
      </c>
      <c r="U411" s="36">
        <f ca="1">SUMIFS(СВЦЭМ!$L$40:$L$783,СВЦЭМ!$A$40:$A$783,$A411,СВЦЭМ!$B$39:$B$782,U$383)+'СЕТ СН'!$F$13</f>
        <v>0</v>
      </c>
      <c r="V411" s="36">
        <f ca="1">SUMIFS(СВЦЭМ!$L$40:$L$783,СВЦЭМ!$A$40:$A$783,$A411,СВЦЭМ!$B$39:$B$782,V$383)+'СЕТ СН'!$F$13</f>
        <v>0</v>
      </c>
      <c r="W411" s="36">
        <f ca="1">SUMIFS(СВЦЭМ!$L$40:$L$783,СВЦЭМ!$A$40:$A$783,$A411,СВЦЭМ!$B$39:$B$782,W$383)+'СЕТ СН'!$F$13</f>
        <v>0</v>
      </c>
      <c r="X411" s="36">
        <f ca="1">SUMIFS(СВЦЭМ!$L$40:$L$783,СВЦЭМ!$A$40:$A$783,$A411,СВЦЭМ!$B$39:$B$782,X$383)+'СЕТ СН'!$F$13</f>
        <v>0</v>
      </c>
      <c r="Y411" s="36">
        <f ca="1">SUMIFS(СВЦЭМ!$L$40:$L$783,СВЦЭМ!$A$40:$A$783,$A411,СВЦЭМ!$B$39:$B$782,Y$383)+'СЕТ СН'!$F$13</f>
        <v>0</v>
      </c>
    </row>
    <row r="412" spans="1:26" ht="15.75" hidden="1" x14ac:dyDescent="0.2">
      <c r="A412" s="35">
        <f t="shared" si="11"/>
        <v>44621</v>
      </c>
      <c r="B412" s="36">
        <f ca="1">SUMIFS(СВЦЭМ!$L$40:$L$783,СВЦЭМ!$A$40:$A$783,$A412,СВЦЭМ!$B$39:$B$782,B$383)+'СЕТ СН'!$F$13</f>
        <v>0</v>
      </c>
      <c r="C412" s="36">
        <f ca="1">SUMIFS(СВЦЭМ!$L$40:$L$783,СВЦЭМ!$A$40:$A$783,$A412,СВЦЭМ!$B$39:$B$782,C$383)+'СЕТ СН'!$F$13</f>
        <v>0</v>
      </c>
      <c r="D412" s="36">
        <f ca="1">SUMIFS(СВЦЭМ!$L$40:$L$783,СВЦЭМ!$A$40:$A$783,$A412,СВЦЭМ!$B$39:$B$782,D$383)+'СЕТ СН'!$F$13</f>
        <v>0</v>
      </c>
      <c r="E412" s="36">
        <f ca="1">SUMIFS(СВЦЭМ!$L$40:$L$783,СВЦЭМ!$A$40:$A$783,$A412,СВЦЭМ!$B$39:$B$782,E$383)+'СЕТ СН'!$F$13</f>
        <v>0</v>
      </c>
      <c r="F412" s="36">
        <f ca="1">SUMIFS(СВЦЭМ!$L$40:$L$783,СВЦЭМ!$A$40:$A$783,$A412,СВЦЭМ!$B$39:$B$782,F$383)+'СЕТ СН'!$F$13</f>
        <v>0</v>
      </c>
      <c r="G412" s="36">
        <f ca="1">SUMIFS(СВЦЭМ!$L$40:$L$783,СВЦЭМ!$A$40:$A$783,$A412,СВЦЭМ!$B$39:$B$782,G$383)+'СЕТ СН'!$F$13</f>
        <v>0</v>
      </c>
      <c r="H412" s="36">
        <f ca="1">SUMIFS(СВЦЭМ!$L$40:$L$783,СВЦЭМ!$A$40:$A$783,$A412,СВЦЭМ!$B$39:$B$782,H$383)+'СЕТ СН'!$F$13</f>
        <v>0</v>
      </c>
      <c r="I412" s="36">
        <f ca="1">SUMIFS(СВЦЭМ!$L$40:$L$783,СВЦЭМ!$A$40:$A$783,$A412,СВЦЭМ!$B$39:$B$782,I$383)+'СЕТ СН'!$F$13</f>
        <v>0</v>
      </c>
      <c r="J412" s="36">
        <f ca="1">SUMIFS(СВЦЭМ!$L$40:$L$783,СВЦЭМ!$A$40:$A$783,$A412,СВЦЭМ!$B$39:$B$782,J$383)+'СЕТ СН'!$F$13</f>
        <v>0</v>
      </c>
      <c r="K412" s="36">
        <f ca="1">SUMIFS(СВЦЭМ!$L$40:$L$783,СВЦЭМ!$A$40:$A$783,$A412,СВЦЭМ!$B$39:$B$782,K$383)+'СЕТ СН'!$F$13</f>
        <v>0</v>
      </c>
      <c r="L412" s="36">
        <f ca="1">SUMIFS(СВЦЭМ!$L$40:$L$783,СВЦЭМ!$A$40:$A$783,$A412,СВЦЭМ!$B$39:$B$782,L$383)+'СЕТ СН'!$F$13</f>
        <v>0</v>
      </c>
      <c r="M412" s="36">
        <f ca="1">SUMIFS(СВЦЭМ!$L$40:$L$783,СВЦЭМ!$A$40:$A$783,$A412,СВЦЭМ!$B$39:$B$782,M$383)+'СЕТ СН'!$F$13</f>
        <v>0</v>
      </c>
      <c r="N412" s="36">
        <f ca="1">SUMIFS(СВЦЭМ!$L$40:$L$783,СВЦЭМ!$A$40:$A$783,$A412,СВЦЭМ!$B$39:$B$782,N$383)+'СЕТ СН'!$F$13</f>
        <v>0</v>
      </c>
      <c r="O412" s="36">
        <f ca="1">SUMIFS(СВЦЭМ!$L$40:$L$783,СВЦЭМ!$A$40:$A$783,$A412,СВЦЭМ!$B$39:$B$782,O$383)+'СЕТ СН'!$F$13</f>
        <v>0</v>
      </c>
      <c r="P412" s="36">
        <f ca="1">SUMIFS(СВЦЭМ!$L$40:$L$783,СВЦЭМ!$A$40:$A$783,$A412,СВЦЭМ!$B$39:$B$782,P$383)+'СЕТ СН'!$F$13</f>
        <v>0</v>
      </c>
      <c r="Q412" s="36">
        <f ca="1">SUMIFS(СВЦЭМ!$L$40:$L$783,СВЦЭМ!$A$40:$A$783,$A412,СВЦЭМ!$B$39:$B$782,Q$383)+'СЕТ СН'!$F$13</f>
        <v>0</v>
      </c>
      <c r="R412" s="36">
        <f ca="1">SUMIFS(СВЦЭМ!$L$40:$L$783,СВЦЭМ!$A$40:$A$783,$A412,СВЦЭМ!$B$39:$B$782,R$383)+'СЕТ СН'!$F$13</f>
        <v>0</v>
      </c>
      <c r="S412" s="36">
        <f ca="1">SUMIFS(СВЦЭМ!$L$40:$L$783,СВЦЭМ!$A$40:$A$783,$A412,СВЦЭМ!$B$39:$B$782,S$383)+'СЕТ СН'!$F$13</f>
        <v>0</v>
      </c>
      <c r="T412" s="36">
        <f ca="1">SUMIFS(СВЦЭМ!$L$40:$L$783,СВЦЭМ!$A$40:$A$783,$A412,СВЦЭМ!$B$39:$B$782,T$383)+'СЕТ СН'!$F$13</f>
        <v>0</v>
      </c>
      <c r="U412" s="36">
        <f ca="1">SUMIFS(СВЦЭМ!$L$40:$L$783,СВЦЭМ!$A$40:$A$783,$A412,СВЦЭМ!$B$39:$B$782,U$383)+'СЕТ СН'!$F$13</f>
        <v>0</v>
      </c>
      <c r="V412" s="36">
        <f ca="1">SUMIFS(СВЦЭМ!$L$40:$L$783,СВЦЭМ!$A$40:$A$783,$A412,СВЦЭМ!$B$39:$B$782,V$383)+'СЕТ СН'!$F$13</f>
        <v>0</v>
      </c>
      <c r="W412" s="36">
        <f ca="1">SUMIFS(СВЦЭМ!$L$40:$L$783,СВЦЭМ!$A$40:$A$783,$A412,СВЦЭМ!$B$39:$B$782,W$383)+'СЕТ СН'!$F$13</f>
        <v>0</v>
      </c>
      <c r="X412" s="36">
        <f ca="1">SUMIFS(СВЦЭМ!$L$40:$L$783,СВЦЭМ!$A$40:$A$783,$A412,СВЦЭМ!$B$39:$B$782,X$383)+'СЕТ СН'!$F$13</f>
        <v>0</v>
      </c>
      <c r="Y412" s="36">
        <f ca="1">SUMIFS(СВЦЭМ!$L$40:$L$783,СВЦЭМ!$A$40:$A$783,$A412,СВЦЭМ!$B$39:$B$782,Y$383)+'СЕТ СН'!$F$13</f>
        <v>0</v>
      </c>
    </row>
    <row r="413" spans="1:26" ht="15.75" hidden="1" x14ac:dyDescent="0.2">
      <c r="A413" s="35">
        <f t="shared" si="11"/>
        <v>44622</v>
      </c>
      <c r="B413" s="36">
        <f ca="1">SUMIFS(СВЦЭМ!$L$40:$L$783,СВЦЭМ!$A$40:$A$783,$A413,СВЦЭМ!$B$39:$B$782,B$383)+'СЕТ СН'!$F$13</f>
        <v>0</v>
      </c>
      <c r="C413" s="36">
        <f ca="1">SUMIFS(СВЦЭМ!$L$40:$L$783,СВЦЭМ!$A$40:$A$783,$A413,СВЦЭМ!$B$39:$B$782,C$383)+'СЕТ СН'!$F$13</f>
        <v>0</v>
      </c>
      <c r="D413" s="36">
        <f ca="1">SUMIFS(СВЦЭМ!$L$40:$L$783,СВЦЭМ!$A$40:$A$783,$A413,СВЦЭМ!$B$39:$B$782,D$383)+'СЕТ СН'!$F$13</f>
        <v>0</v>
      </c>
      <c r="E413" s="36">
        <f ca="1">SUMIFS(СВЦЭМ!$L$40:$L$783,СВЦЭМ!$A$40:$A$783,$A413,СВЦЭМ!$B$39:$B$782,E$383)+'СЕТ СН'!$F$13</f>
        <v>0</v>
      </c>
      <c r="F413" s="36">
        <f ca="1">SUMIFS(СВЦЭМ!$L$40:$L$783,СВЦЭМ!$A$40:$A$783,$A413,СВЦЭМ!$B$39:$B$782,F$383)+'СЕТ СН'!$F$13</f>
        <v>0</v>
      </c>
      <c r="G413" s="36">
        <f ca="1">SUMIFS(СВЦЭМ!$L$40:$L$783,СВЦЭМ!$A$40:$A$783,$A413,СВЦЭМ!$B$39:$B$782,G$383)+'СЕТ СН'!$F$13</f>
        <v>0</v>
      </c>
      <c r="H413" s="36">
        <f ca="1">SUMIFS(СВЦЭМ!$L$40:$L$783,СВЦЭМ!$A$40:$A$783,$A413,СВЦЭМ!$B$39:$B$782,H$383)+'СЕТ СН'!$F$13</f>
        <v>0</v>
      </c>
      <c r="I413" s="36">
        <f ca="1">SUMIFS(СВЦЭМ!$L$40:$L$783,СВЦЭМ!$A$40:$A$783,$A413,СВЦЭМ!$B$39:$B$782,I$383)+'СЕТ СН'!$F$13</f>
        <v>0</v>
      </c>
      <c r="J413" s="36">
        <f ca="1">SUMIFS(СВЦЭМ!$L$40:$L$783,СВЦЭМ!$A$40:$A$783,$A413,СВЦЭМ!$B$39:$B$782,J$383)+'СЕТ СН'!$F$13</f>
        <v>0</v>
      </c>
      <c r="K413" s="36">
        <f ca="1">SUMIFS(СВЦЭМ!$L$40:$L$783,СВЦЭМ!$A$40:$A$783,$A413,СВЦЭМ!$B$39:$B$782,K$383)+'СЕТ СН'!$F$13</f>
        <v>0</v>
      </c>
      <c r="L413" s="36">
        <f ca="1">SUMIFS(СВЦЭМ!$L$40:$L$783,СВЦЭМ!$A$40:$A$783,$A413,СВЦЭМ!$B$39:$B$782,L$383)+'СЕТ СН'!$F$13</f>
        <v>0</v>
      </c>
      <c r="M413" s="36">
        <f ca="1">SUMIFS(СВЦЭМ!$L$40:$L$783,СВЦЭМ!$A$40:$A$783,$A413,СВЦЭМ!$B$39:$B$782,M$383)+'СЕТ СН'!$F$13</f>
        <v>0</v>
      </c>
      <c r="N413" s="36">
        <f ca="1">SUMIFS(СВЦЭМ!$L$40:$L$783,СВЦЭМ!$A$40:$A$783,$A413,СВЦЭМ!$B$39:$B$782,N$383)+'СЕТ СН'!$F$13</f>
        <v>0</v>
      </c>
      <c r="O413" s="36">
        <f ca="1">SUMIFS(СВЦЭМ!$L$40:$L$783,СВЦЭМ!$A$40:$A$783,$A413,СВЦЭМ!$B$39:$B$782,O$383)+'СЕТ СН'!$F$13</f>
        <v>0</v>
      </c>
      <c r="P413" s="36">
        <f ca="1">SUMIFS(СВЦЭМ!$L$40:$L$783,СВЦЭМ!$A$40:$A$783,$A413,СВЦЭМ!$B$39:$B$782,P$383)+'СЕТ СН'!$F$13</f>
        <v>0</v>
      </c>
      <c r="Q413" s="36">
        <f ca="1">SUMIFS(СВЦЭМ!$L$40:$L$783,СВЦЭМ!$A$40:$A$783,$A413,СВЦЭМ!$B$39:$B$782,Q$383)+'СЕТ СН'!$F$13</f>
        <v>0</v>
      </c>
      <c r="R413" s="36">
        <f ca="1">SUMIFS(СВЦЭМ!$L$40:$L$783,СВЦЭМ!$A$40:$A$783,$A413,СВЦЭМ!$B$39:$B$782,R$383)+'СЕТ СН'!$F$13</f>
        <v>0</v>
      </c>
      <c r="S413" s="36">
        <f ca="1">SUMIFS(СВЦЭМ!$L$40:$L$783,СВЦЭМ!$A$40:$A$783,$A413,СВЦЭМ!$B$39:$B$782,S$383)+'СЕТ СН'!$F$13</f>
        <v>0</v>
      </c>
      <c r="T413" s="36">
        <f ca="1">SUMIFS(СВЦЭМ!$L$40:$L$783,СВЦЭМ!$A$40:$A$783,$A413,СВЦЭМ!$B$39:$B$782,T$383)+'СЕТ СН'!$F$13</f>
        <v>0</v>
      </c>
      <c r="U413" s="36">
        <f ca="1">SUMIFS(СВЦЭМ!$L$40:$L$783,СВЦЭМ!$A$40:$A$783,$A413,СВЦЭМ!$B$39:$B$782,U$383)+'СЕТ СН'!$F$13</f>
        <v>0</v>
      </c>
      <c r="V413" s="36">
        <f ca="1">SUMIFS(СВЦЭМ!$L$40:$L$783,СВЦЭМ!$A$40:$A$783,$A413,СВЦЭМ!$B$39:$B$782,V$383)+'СЕТ СН'!$F$13</f>
        <v>0</v>
      </c>
      <c r="W413" s="36">
        <f ca="1">SUMIFS(СВЦЭМ!$L$40:$L$783,СВЦЭМ!$A$40:$A$783,$A413,СВЦЭМ!$B$39:$B$782,W$383)+'СЕТ СН'!$F$13</f>
        <v>0</v>
      </c>
      <c r="X413" s="36">
        <f ca="1">SUMIFS(СВЦЭМ!$L$40:$L$783,СВЦЭМ!$A$40:$A$783,$A413,СВЦЭМ!$B$39:$B$782,X$383)+'СЕТ СН'!$F$13</f>
        <v>0</v>
      </c>
      <c r="Y413" s="36">
        <f ca="1">SUMIFS(СВЦЭМ!$L$40:$L$783,СВЦЭМ!$A$40:$A$783,$A413,СВЦЭМ!$B$39:$B$782,Y$383)+'СЕТ СН'!$F$13</f>
        <v>0</v>
      </c>
    </row>
    <row r="414" spans="1:26" ht="15.75" hidden="1" x14ac:dyDescent="0.2">
      <c r="A414" s="35">
        <f t="shared" si="11"/>
        <v>44623</v>
      </c>
      <c r="B414" s="36">
        <f ca="1">SUMIFS(СВЦЭМ!$L$40:$L$783,СВЦЭМ!$A$40:$A$783,$A414,СВЦЭМ!$B$39:$B$782,B$383)+'СЕТ СН'!$F$13</f>
        <v>0</v>
      </c>
      <c r="C414" s="36">
        <f ca="1">SUMIFS(СВЦЭМ!$L$40:$L$783,СВЦЭМ!$A$40:$A$783,$A414,СВЦЭМ!$B$39:$B$782,C$383)+'СЕТ СН'!$F$13</f>
        <v>0</v>
      </c>
      <c r="D414" s="36">
        <f ca="1">SUMIFS(СВЦЭМ!$L$40:$L$783,СВЦЭМ!$A$40:$A$783,$A414,СВЦЭМ!$B$39:$B$782,D$383)+'СЕТ СН'!$F$13</f>
        <v>0</v>
      </c>
      <c r="E414" s="36">
        <f ca="1">SUMIFS(СВЦЭМ!$L$40:$L$783,СВЦЭМ!$A$40:$A$783,$A414,СВЦЭМ!$B$39:$B$782,E$383)+'СЕТ СН'!$F$13</f>
        <v>0</v>
      </c>
      <c r="F414" s="36">
        <f ca="1">SUMIFS(СВЦЭМ!$L$40:$L$783,СВЦЭМ!$A$40:$A$783,$A414,СВЦЭМ!$B$39:$B$782,F$383)+'СЕТ СН'!$F$13</f>
        <v>0</v>
      </c>
      <c r="G414" s="36">
        <f ca="1">SUMIFS(СВЦЭМ!$L$40:$L$783,СВЦЭМ!$A$40:$A$783,$A414,СВЦЭМ!$B$39:$B$782,G$383)+'СЕТ СН'!$F$13</f>
        <v>0</v>
      </c>
      <c r="H414" s="36">
        <f ca="1">SUMIFS(СВЦЭМ!$L$40:$L$783,СВЦЭМ!$A$40:$A$783,$A414,СВЦЭМ!$B$39:$B$782,H$383)+'СЕТ СН'!$F$13</f>
        <v>0</v>
      </c>
      <c r="I414" s="36">
        <f ca="1">SUMIFS(СВЦЭМ!$L$40:$L$783,СВЦЭМ!$A$40:$A$783,$A414,СВЦЭМ!$B$39:$B$782,I$383)+'СЕТ СН'!$F$13</f>
        <v>0</v>
      </c>
      <c r="J414" s="36">
        <f ca="1">SUMIFS(СВЦЭМ!$L$40:$L$783,СВЦЭМ!$A$40:$A$783,$A414,СВЦЭМ!$B$39:$B$782,J$383)+'СЕТ СН'!$F$13</f>
        <v>0</v>
      </c>
      <c r="K414" s="36">
        <f ca="1">SUMIFS(СВЦЭМ!$L$40:$L$783,СВЦЭМ!$A$40:$A$783,$A414,СВЦЭМ!$B$39:$B$782,K$383)+'СЕТ СН'!$F$13</f>
        <v>0</v>
      </c>
      <c r="L414" s="36">
        <f ca="1">SUMIFS(СВЦЭМ!$L$40:$L$783,СВЦЭМ!$A$40:$A$783,$A414,СВЦЭМ!$B$39:$B$782,L$383)+'СЕТ СН'!$F$13</f>
        <v>0</v>
      </c>
      <c r="M414" s="36">
        <f ca="1">SUMIFS(СВЦЭМ!$L$40:$L$783,СВЦЭМ!$A$40:$A$783,$A414,СВЦЭМ!$B$39:$B$782,M$383)+'СЕТ СН'!$F$13</f>
        <v>0</v>
      </c>
      <c r="N414" s="36">
        <f ca="1">SUMIFS(СВЦЭМ!$L$40:$L$783,СВЦЭМ!$A$40:$A$783,$A414,СВЦЭМ!$B$39:$B$782,N$383)+'СЕТ СН'!$F$13</f>
        <v>0</v>
      </c>
      <c r="O414" s="36">
        <f ca="1">SUMIFS(СВЦЭМ!$L$40:$L$783,СВЦЭМ!$A$40:$A$783,$A414,СВЦЭМ!$B$39:$B$782,O$383)+'СЕТ СН'!$F$13</f>
        <v>0</v>
      </c>
      <c r="P414" s="36">
        <f ca="1">SUMIFS(СВЦЭМ!$L$40:$L$783,СВЦЭМ!$A$40:$A$783,$A414,СВЦЭМ!$B$39:$B$782,P$383)+'СЕТ СН'!$F$13</f>
        <v>0</v>
      </c>
      <c r="Q414" s="36">
        <f ca="1">SUMIFS(СВЦЭМ!$L$40:$L$783,СВЦЭМ!$A$40:$A$783,$A414,СВЦЭМ!$B$39:$B$782,Q$383)+'СЕТ СН'!$F$13</f>
        <v>0</v>
      </c>
      <c r="R414" s="36">
        <f ca="1">SUMIFS(СВЦЭМ!$L$40:$L$783,СВЦЭМ!$A$40:$A$783,$A414,СВЦЭМ!$B$39:$B$782,R$383)+'СЕТ СН'!$F$13</f>
        <v>0</v>
      </c>
      <c r="S414" s="36">
        <f ca="1">SUMIFS(СВЦЭМ!$L$40:$L$783,СВЦЭМ!$A$40:$A$783,$A414,СВЦЭМ!$B$39:$B$782,S$383)+'СЕТ СН'!$F$13</f>
        <v>0</v>
      </c>
      <c r="T414" s="36">
        <f ca="1">SUMIFS(СВЦЭМ!$L$40:$L$783,СВЦЭМ!$A$40:$A$783,$A414,СВЦЭМ!$B$39:$B$782,T$383)+'СЕТ СН'!$F$13</f>
        <v>0</v>
      </c>
      <c r="U414" s="36">
        <f ca="1">SUMIFS(СВЦЭМ!$L$40:$L$783,СВЦЭМ!$A$40:$A$783,$A414,СВЦЭМ!$B$39:$B$782,U$383)+'СЕТ СН'!$F$13</f>
        <v>0</v>
      </c>
      <c r="V414" s="36">
        <f ca="1">SUMIFS(СВЦЭМ!$L$40:$L$783,СВЦЭМ!$A$40:$A$783,$A414,СВЦЭМ!$B$39:$B$782,V$383)+'СЕТ СН'!$F$13</f>
        <v>0</v>
      </c>
      <c r="W414" s="36">
        <f ca="1">SUMIFS(СВЦЭМ!$L$40:$L$783,СВЦЭМ!$A$40:$A$783,$A414,СВЦЭМ!$B$39:$B$782,W$383)+'СЕТ СН'!$F$13</f>
        <v>0</v>
      </c>
      <c r="X414" s="36">
        <f ca="1">SUMIFS(СВЦЭМ!$L$40:$L$783,СВЦЭМ!$A$40:$A$783,$A414,СВЦЭМ!$B$39:$B$782,X$383)+'СЕТ СН'!$F$13</f>
        <v>0</v>
      </c>
      <c r="Y414" s="36">
        <f ca="1">SUMIFS(СВЦЭМ!$L$40:$L$783,СВЦЭМ!$A$40:$A$783,$A414,СВЦЭМ!$B$39:$B$782,Y$383)+'СЕТ СН'!$F$13</f>
        <v>0</v>
      </c>
    </row>
    <row r="415" spans="1:26" ht="15.75" hidden="1" x14ac:dyDescent="0.2">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hidden="1" x14ac:dyDescent="0.2">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5" s="48" customFormat="1" ht="65.25" customHeight="1" x14ac:dyDescent="0.25">
      <c r="A417" s="153" t="s">
        <v>122</v>
      </c>
      <c r="B417" s="153"/>
      <c r="C417" s="153"/>
      <c r="D417" s="153"/>
      <c r="E417" s="153"/>
      <c r="F417" s="153"/>
      <c r="G417" s="153"/>
      <c r="H417" s="153"/>
      <c r="I417" s="153"/>
      <c r="J417" s="153"/>
      <c r="K417" s="153"/>
      <c r="L417" s="154">
        <f>СВЦЭМ!$D$18+'СЕТ СН'!$F$14</f>
        <v>0</v>
      </c>
      <c r="M417" s="155"/>
      <c r="N417" s="47"/>
      <c r="O417" s="47"/>
      <c r="P417" s="47"/>
      <c r="Q417" s="47"/>
      <c r="R417" s="47"/>
      <c r="S417" s="47"/>
      <c r="T417" s="47"/>
      <c r="U417" s="47"/>
      <c r="V417" s="47"/>
      <c r="W417" s="47"/>
      <c r="X417" s="47"/>
      <c r="Y417" s="47"/>
    </row>
    <row r="418" spans="1:25" ht="30" customHeight="1" x14ac:dyDescent="0.2">
      <c r="A418" s="38"/>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row>
    <row r="419" spans="1:25" ht="15.75" x14ac:dyDescent="0.2">
      <c r="A419" s="122" t="s">
        <v>74</v>
      </c>
      <c r="B419" s="122"/>
      <c r="C419" s="122"/>
      <c r="D419" s="122"/>
      <c r="E419" s="122"/>
      <c r="F419" s="122"/>
      <c r="G419" s="122"/>
      <c r="H419" s="122"/>
      <c r="I419" s="122"/>
      <c r="J419" s="122"/>
      <c r="K419" s="122"/>
      <c r="L419" s="122"/>
      <c r="M419" s="122"/>
      <c r="N419" s="123" t="s">
        <v>29</v>
      </c>
      <c r="O419" s="123"/>
      <c r="P419" s="123"/>
      <c r="Q419" s="123"/>
      <c r="R419" s="123"/>
      <c r="S419" s="123"/>
      <c r="T419" s="123"/>
      <c r="U419" s="123"/>
      <c r="V419" s="47"/>
      <c r="W419" s="47"/>
      <c r="X419" s="47"/>
      <c r="Y419" s="47"/>
    </row>
    <row r="420" spans="1:25" ht="15.75" x14ac:dyDescent="0.2">
      <c r="A420" s="122"/>
      <c r="B420" s="122"/>
      <c r="C420" s="122"/>
      <c r="D420" s="122"/>
      <c r="E420" s="122"/>
      <c r="F420" s="122"/>
      <c r="G420" s="122"/>
      <c r="H420" s="122"/>
      <c r="I420" s="122"/>
      <c r="J420" s="122"/>
      <c r="K420" s="122"/>
      <c r="L420" s="122"/>
      <c r="M420" s="122"/>
      <c r="N420" s="124" t="s">
        <v>0</v>
      </c>
      <c r="O420" s="124"/>
      <c r="P420" s="124" t="s">
        <v>1</v>
      </c>
      <c r="Q420" s="124"/>
      <c r="R420" s="124" t="s">
        <v>2</v>
      </c>
      <c r="S420" s="124"/>
      <c r="T420" s="124" t="s">
        <v>3</v>
      </c>
      <c r="U420" s="124"/>
      <c r="V420" s="47"/>
      <c r="W420" s="47"/>
      <c r="X420" s="47"/>
      <c r="Y420" s="47"/>
    </row>
    <row r="421" spans="1:25" ht="15.75" x14ac:dyDescent="0.2">
      <c r="A421" s="122"/>
      <c r="B421" s="122"/>
      <c r="C421" s="122"/>
      <c r="D421" s="122"/>
      <c r="E421" s="122"/>
      <c r="F421" s="122"/>
      <c r="G421" s="122"/>
      <c r="H421" s="122"/>
      <c r="I421" s="122"/>
      <c r="J421" s="122"/>
      <c r="K421" s="122"/>
      <c r="L421" s="122"/>
      <c r="M421" s="122"/>
      <c r="N421" s="125">
        <f>СВЦЭМ!$D$12+'СЕТ СН'!$F$10-'СЕТ СН'!$F$24</f>
        <v>491090.76043068641</v>
      </c>
      <c r="O421" s="126"/>
      <c r="P421" s="125">
        <f>СВЦЭМ!$D$12+'СЕТ СН'!$F$10-'СЕТ СН'!$G$24</f>
        <v>491090.76043068641</v>
      </c>
      <c r="Q421" s="126"/>
      <c r="R421" s="125">
        <f>СВЦЭМ!$D$12+'СЕТ СН'!$F$10-'СЕТ СН'!$H$24</f>
        <v>491090.76043068641</v>
      </c>
      <c r="S421" s="126"/>
      <c r="T421" s="125">
        <f>СВЦЭМ!$D$12+'СЕТ СН'!$F$10-'СЕТ СН'!$I$24</f>
        <v>491090.76043068641</v>
      </c>
      <c r="U421" s="126"/>
      <c r="V421" s="47"/>
      <c r="W421" s="47"/>
      <c r="X421" s="47"/>
      <c r="Y421" s="47"/>
    </row>
    <row r="422" spans="1:25" ht="30" customHeight="1" x14ac:dyDescent="0.25"/>
    <row r="423" spans="1:25" ht="15.75" x14ac:dyDescent="0.25">
      <c r="A423" s="141" t="s">
        <v>75</v>
      </c>
      <c r="B423" s="142"/>
      <c r="C423" s="142"/>
      <c r="D423" s="142"/>
      <c r="E423" s="142"/>
      <c r="F423" s="142"/>
      <c r="G423" s="142"/>
      <c r="H423" s="142"/>
      <c r="I423" s="142"/>
      <c r="J423" s="142"/>
      <c r="K423" s="142"/>
      <c r="L423" s="142"/>
      <c r="M423" s="143"/>
      <c r="N423" s="123" t="s">
        <v>29</v>
      </c>
      <c r="O423" s="123"/>
      <c r="P423" s="123"/>
      <c r="Q423" s="123"/>
      <c r="R423" s="123"/>
      <c r="S423" s="123"/>
      <c r="T423" s="123"/>
      <c r="U423" s="123"/>
    </row>
    <row r="424" spans="1:25" ht="15.75" x14ac:dyDescent="0.25">
      <c r="A424" s="144"/>
      <c r="B424" s="145"/>
      <c r="C424" s="145"/>
      <c r="D424" s="145"/>
      <c r="E424" s="145"/>
      <c r="F424" s="145"/>
      <c r="G424" s="145"/>
      <c r="H424" s="145"/>
      <c r="I424" s="145"/>
      <c r="J424" s="145"/>
      <c r="K424" s="145"/>
      <c r="L424" s="145"/>
      <c r="M424" s="146"/>
      <c r="N424" s="124" t="s">
        <v>0</v>
      </c>
      <c r="O424" s="124"/>
      <c r="P424" s="124" t="s">
        <v>1</v>
      </c>
      <c r="Q424" s="124"/>
      <c r="R424" s="124" t="s">
        <v>2</v>
      </c>
      <c r="S424" s="124"/>
      <c r="T424" s="124" t="s">
        <v>3</v>
      </c>
      <c r="U424" s="124"/>
    </row>
    <row r="425" spans="1:25" ht="15.75" x14ac:dyDescent="0.25">
      <c r="A425" s="147"/>
      <c r="B425" s="148"/>
      <c r="C425" s="148"/>
      <c r="D425" s="148"/>
      <c r="E425" s="148"/>
      <c r="F425" s="148"/>
      <c r="G425" s="148"/>
      <c r="H425" s="148"/>
      <c r="I425" s="148"/>
      <c r="J425" s="148"/>
      <c r="K425" s="148"/>
      <c r="L425" s="148"/>
      <c r="M425" s="149"/>
      <c r="N425" s="140">
        <f>'СЕТ СН'!$F$7</f>
        <v>921252.81</v>
      </c>
      <c r="O425" s="140"/>
      <c r="P425" s="140">
        <f>'СЕТ СН'!$G$7</f>
        <v>1390504.25</v>
      </c>
      <c r="Q425" s="140"/>
      <c r="R425" s="140">
        <f>'СЕТ СН'!$H$7</f>
        <v>1121579.57</v>
      </c>
      <c r="S425" s="140"/>
      <c r="T425" s="140">
        <f>'СЕТ СН'!$I$7</f>
        <v>908172.81</v>
      </c>
      <c r="U425" s="140"/>
    </row>
    <row r="426" spans="1:25" ht="30" customHeight="1" x14ac:dyDescent="0.25"/>
    <row r="427" spans="1:25" ht="30" customHeight="1" x14ac:dyDescent="0.25"/>
    <row r="428" spans="1:25" ht="30" customHeight="1" x14ac:dyDescent="0.25"/>
    <row r="429" spans="1:25" ht="30" customHeight="1" x14ac:dyDescent="0.25"/>
    <row r="430" spans="1:25" ht="30" customHeight="1" x14ac:dyDescent="0.25"/>
    <row r="431" spans="1:25" ht="30" customHeight="1" x14ac:dyDescent="0.25"/>
    <row r="432" spans="1:25"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sheetData>
  <sheetProtection algorithmName="SHA-512" hashValue="kyx6vnFteFVGOXPjvYgVOx51vPvMHNPqy7i2DLuhtqWzHGGKMx/NZO+PvvOFqPKm4f/ffVpzFn75yZ/JjRIVnQ==" saltValue="66vqE9AsXLJ4giVHeiYEww==" spinCount="100000" sheet="1" objects="1" scenarios="1" formatCells="0" formatColumns="0" formatRows="0" insertColumns="0" insertRows="0" insertHyperlinks="0" deleteColumns="0" deleteRows="0" sort="0" autoFilter="0" pivotTables="0"/>
  <mergeCells count="49">
    <mergeCell ref="A42:A44"/>
    <mergeCell ref="B42:Y43"/>
    <mergeCell ref="A1:Y1"/>
    <mergeCell ref="A3:Y3"/>
    <mergeCell ref="A4:Y4"/>
    <mergeCell ref="A9:A11"/>
    <mergeCell ref="B9:Y10"/>
    <mergeCell ref="A75:A77"/>
    <mergeCell ref="B75:Y76"/>
    <mergeCell ref="A108:A110"/>
    <mergeCell ref="B108:Y109"/>
    <mergeCell ref="A141:A143"/>
    <mergeCell ref="B141:Y142"/>
    <mergeCell ref="A173:A175"/>
    <mergeCell ref="B173:Y174"/>
    <mergeCell ref="A205:A207"/>
    <mergeCell ref="B205:Y206"/>
    <mergeCell ref="A240:A242"/>
    <mergeCell ref="B240:Y241"/>
    <mergeCell ref="A276:A278"/>
    <mergeCell ref="B276:Y277"/>
    <mergeCell ref="A311:A313"/>
    <mergeCell ref="B311:Y312"/>
    <mergeCell ref="A346:A348"/>
    <mergeCell ref="B346:Y347"/>
    <mergeCell ref="A381:A383"/>
    <mergeCell ref="B381:Y382"/>
    <mergeCell ref="A417:K417"/>
    <mergeCell ref="L417:M417"/>
    <mergeCell ref="N421:O421"/>
    <mergeCell ref="A419:M421"/>
    <mergeCell ref="N419:U419"/>
    <mergeCell ref="N420:O420"/>
    <mergeCell ref="P420:Q420"/>
    <mergeCell ref="R420:S420"/>
    <mergeCell ref="T420:U420"/>
    <mergeCell ref="P421:Q421"/>
    <mergeCell ref="R421:S421"/>
    <mergeCell ref="T421:U421"/>
    <mergeCell ref="A423:M425"/>
    <mergeCell ref="N423:U423"/>
    <mergeCell ref="N424:O424"/>
    <mergeCell ref="P424:Q424"/>
    <mergeCell ref="R424:S424"/>
    <mergeCell ref="T424:U424"/>
    <mergeCell ref="N425:O425"/>
    <mergeCell ref="P425:Q425"/>
    <mergeCell ref="R425:S425"/>
    <mergeCell ref="T425:U425"/>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I34" sqref="I34"/>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44562</v>
      </c>
      <c r="D5" s="97">
        <v>44742</v>
      </c>
      <c r="E5" s="52" t="s">
        <v>20</v>
      </c>
      <c r="F5" s="52">
        <v>1464.2</v>
      </c>
      <c r="G5" s="52">
        <v>2205.04</v>
      </c>
      <c r="H5" s="52">
        <v>2481.86</v>
      </c>
      <c r="I5" s="52">
        <v>2972.3</v>
      </c>
    </row>
    <row r="6" spans="1:9" ht="60" x14ac:dyDescent="0.2">
      <c r="A6" s="53" t="s">
        <v>135</v>
      </c>
      <c r="B6" s="92" t="s">
        <v>146</v>
      </c>
      <c r="C6" s="97">
        <v>44562</v>
      </c>
      <c r="D6" s="97">
        <v>44742</v>
      </c>
      <c r="E6" s="52" t="s">
        <v>20</v>
      </c>
      <c r="F6" s="52">
        <v>63.03</v>
      </c>
      <c r="G6" s="52">
        <v>127.59</v>
      </c>
      <c r="H6" s="52">
        <v>180.26</v>
      </c>
      <c r="I6" s="52">
        <v>485.03</v>
      </c>
    </row>
    <row r="7" spans="1:9" ht="60" x14ac:dyDescent="0.2">
      <c r="A7" s="53" t="s">
        <v>134</v>
      </c>
      <c r="B7" s="92" t="s">
        <v>146</v>
      </c>
      <c r="C7" s="97">
        <v>44562</v>
      </c>
      <c r="D7" s="97">
        <v>44742</v>
      </c>
      <c r="E7" s="52" t="s">
        <v>21</v>
      </c>
      <c r="F7" s="52">
        <v>921252.81</v>
      </c>
      <c r="G7" s="52">
        <v>1390504.25</v>
      </c>
      <c r="H7" s="52">
        <v>1121579.57</v>
      </c>
      <c r="I7" s="52">
        <v>908172.81</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co5pMdu3XOeTUwoR+2Y3TOT/VMXBUePln5uHzY7kKGqfkO0bqkv5hT2iYxddRbQ1tS5KVrmB8aF+iaxB9xgw8Q==" saltValue="LT+wxrgmXwz88hCYgSari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24" sqref="F2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147</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5.8119630600000001</v>
      </c>
    </row>
    <row r="11" spans="1:4" ht="66" customHeight="1" x14ac:dyDescent="0.2">
      <c r="A11" s="159" t="s">
        <v>93</v>
      </c>
      <c r="B11" s="160"/>
      <c r="C11" s="73"/>
      <c r="D11" s="74">
        <v>1161.69280635</v>
      </c>
    </row>
    <row r="12" spans="1:4" ht="30" customHeight="1" x14ac:dyDescent="0.2">
      <c r="A12" s="159" t="s">
        <v>94</v>
      </c>
      <c r="B12" s="160"/>
      <c r="C12" s="73"/>
      <c r="D12" s="75">
        <v>491090.76043068641</v>
      </c>
    </row>
    <row r="13" spans="1:4" ht="30" customHeight="1" x14ac:dyDescent="0.2">
      <c r="A13" s="159" t="s">
        <v>95</v>
      </c>
      <c r="B13" s="160"/>
      <c r="C13" s="73"/>
      <c r="D13" s="76"/>
    </row>
    <row r="14" spans="1:4" ht="15" customHeight="1" x14ac:dyDescent="0.2">
      <c r="A14" s="163" t="s">
        <v>96</v>
      </c>
      <c r="B14" s="164"/>
      <c r="C14" s="73"/>
      <c r="D14" s="74">
        <v>1216.5472381500001</v>
      </c>
    </row>
    <row r="15" spans="1:4" ht="15" customHeight="1" x14ac:dyDescent="0.2">
      <c r="A15" s="163" t="s">
        <v>97</v>
      </c>
      <c r="B15" s="164"/>
      <c r="C15" s="73"/>
      <c r="D15" s="74">
        <v>1592.9396851900001</v>
      </c>
    </row>
    <row r="16" spans="1:4" ht="15" customHeight="1" x14ac:dyDescent="0.2">
      <c r="A16" s="163" t="s">
        <v>98</v>
      </c>
      <c r="B16" s="164"/>
      <c r="C16" s="73"/>
      <c r="D16" s="74">
        <v>2184.6241368199999</v>
      </c>
    </row>
    <row r="17" spans="1:4" ht="15" customHeight="1" x14ac:dyDescent="0.2">
      <c r="A17" s="163" t="s">
        <v>99</v>
      </c>
      <c r="B17" s="164"/>
      <c r="C17" s="73"/>
      <c r="D17" s="74">
        <v>1857.63662146</v>
      </c>
    </row>
    <row r="18" spans="1:4" ht="52.5" customHeight="1" x14ac:dyDescent="0.2">
      <c r="A18" s="159" t="s">
        <v>100</v>
      </c>
      <c r="B18" s="160"/>
      <c r="C18" s="73"/>
      <c r="D18" s="74">
        <v>0</v>
      </c>
    </row>
    <row r="19" spans="1:4" ht="52.5" customHeight="1" x14ac:dyDescent="0.25">
      <c r="A19" s="159" t="s">
        <v>140</v>
      </c>
      <c r="B19" s="160"/>
      <c r="C19" s="81"/>
      <c r="D19" s="74">
        <v>1155.1425588499999</v>
      </c>
    </row>
    <row r="20" spans="1:4" ht="52.5" customHeight="1" x14ac:dyDescent="0.25">
      <c r="A20" s="159" t="s">
        <v>141</v>
      </c>
      <c r="B20" s="160"/>
      <c r="C20" s="81"/>
      <c r="D20" s="99"/>
    </row>
    <row r="21" spans="1:4" ht="52.5" customHeight="1" x14ac:dyDescent="0.25">
      <c r="A21" s="163" t="s">
        <v>142</v>
      </c>
      <c r="B21" s="164"/>
      <c r="C21" s="81"/>
      <c r="D21" s="74">
        <v>1209.61593225</v>
      </c>
    </row>
    <row r="22" spans="1:4" ht="52.5" customHeight="1" x14ac:dyDescent="0.25">
      <c r="A22" s="163" t="s">
        <v>143</v>
      </c>
      <c r="B22" s="164"/>
      <c r="C22" s="81"/>
      <c r="D22" s="74">
        <v>1147.75151463</v>
      </c>
    </row>
    <row r="23" spans="1:4" ht="52.5" customHeight="1" x14ac:dyDescent="0.25">
      <c r="A23" s="163" t="s">
        <v>144</v>
      </c>
      <c r="B23" s="164"/>
      <c r="C23" s="81"/>
      <c r="D23" s="74">
        <v>1099.71402633</v>
      </c>
    </row>
    <row r="24" spans="1:4" ht="52.5" customHeight="1" x14ac:dyDescent="0.25">
      <c r="A24" s="163" t="s">
        <v>145</v>
      </c>
      <c r="B24" s="164"/>
      <c r="C24" s="81"/>
      <c r="D24" s="74">
        <v>1124.6228513599999</v>
      </c>
    </row>
    <row r="25" spans="1:4" ht="15" customHeight="1" x14ac:dyDescent="0.2">
      <c r="A25" s="69" t="s">
        <v>101</v>
      </c>
      <c r="B25" s="70"/>
      <c r="C25" s="77"/>
      <c r="D25" s="78"/>
    </row>
    <row r="26" spans="1:4" ht="30" customHeight="1" x14ac:dyDescent="0.2">
      <c r="A26" s="159" t="s">
        <v>102</v>
      </c>
      <c r="B26" s="160"/>
      <c r="C26" s="73"/>
      <c r="D26" s="79">
        <v>1568.3630000000001</v>
      </c>
    </row>
    <row r="27" spans="1:4" ht="30" customHeight="1" x14ac:dyDescent="0.2">
      <c r="A27" s="159" t="s">
        <v>103</v>
      </c>
      <c r="B27" s="160"/>
      <c r="C27" s="80"/>
      <c r="D27" s="79">
        <v>1.486</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8.9398481195100004E-4</v>
      </c>
    </row>
    <row r="32" spans="1:4" ht="15" customHeight="1" x14ac:dyDescent="0.25">
      <c r="A32" s="163" t="s">
        <v>98</v>
      </c>
      <c r="B32" s="164"/>
      <c r="C32" s="81"/>
      <c r="D32" s="82">
        <v>2.195844818529E-3</v>
      </c>
    </row>
    <row r="33" spans="1:6" ht="15" customHeight="1" x14ac:dyDescent="0.25">
      <c r="A33" s="163" t="s">
        <v>99</v>
      </c>
      <c r="B33" s="164"/>
      <c r="C33" s="81"/>
      <c r="D33" s="82">
        <v>1.479721541499E-3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148</v>
      </c>
      <c r="B39" s="83">
        <v>1</v>
      </c>
      <c r="C39" s="84">
        <v>1151.4528439799999</v>
      </c>
      <c r="D39" s="84">
        <v>1147.56117662</v>
      </c>
      <c r="E39" s="84">
        <v>151.24953769000001</v>
      </c>
      <c r="F39" s="84">
        <v>151.24953769000001</v>
      </c>
    </row>
    <row r="40" spans="1:6" ht="12.75" customHeight="1" x14ac:dyDescent="0.2">
      <c r="A40" s="83" t="s">
        <v>148</v>
      </c>
      <c r="B40" s="83">
        <v>2</v>
      </c>
      <c r="C40" s="84">
        <v>1183.74382191</v>
      </c>
      <c r="D40" s="84">
        <v>1180.4770084500001</v>
      </c>
      <c r="E40" s="84">
        <v>155.58787228</v>
      </c>
      <c r="F40" s="84">
        <v>155.58787228</v>
      </c>
    </row>
    <row r="41" spans="1:6" ht="12.75" customHeight="1" x14ac:dyDescent="0.2">
      <c r="A41" s="83" t="s">
        <v>148</v>
      </c>
      <c r="B41" s="83">
        <v>3</v>
      </c>
      <c r="C41" s="84">
        <v>1247.45498718</v>
      </c>
      <c r="D41" s="84">
        <v>1239.9288965799999</v>
      </c>
      <c r="E41" s="84">
        <v>163.42368162</v>
      </c>
      <c r="F41" s="84">
        <v>163.42368162</v>
      </c>
    </row>
    <row r="42" spans="1:6" ht="12.75" customHeight="1" x14ac:dyDescent="0.2">
      <c r="A42" s="83" t="s">
        <v>148</v>
      </c>
      <c r="B42" s="83">
        <v>4</v>
      </c>
      <c r="C42" s="84">
        <v>1257.9987203799999</v>
      </c>
      <c r="D42" s="84">
        <v>1247.3888663099999</v>
      </c>
      <c r="E42" s="84">
        <v>164.40691197000001</v>
      </c>
      <c r="F42" s="84">
        <v>164.40691197000001</v>
      </c>
    </row>
    <row r="43" spans="1:6" ht="12.75" customHeight="1" x14ac:dyDescent="0.2">
      <c r="A43" s="83" t="s">
        <v>148</v>
      </c>
      <c r="B43" s="83">
        <v>5</v>
      </c>
      <c r="C43" s="84">
        <v>1254.22898108</v>
      </c>
      <c r="D43" s="84">
        <v>1237.47247941</v>
      </c>
      <c r="E43" s="84">
        <v>163.09992376</v>
      </c>
      <c r="F43" s="84">
        <v>163.09992376</v>
      </c>
    </row>
    <row r="44" spans="1:6" ht="12.75" customHeight="1" x14ac:dyDescent="0.2">
      <c r="A44" s="83" t="s">
        <v>148</v>
      </c>
      <c r="B44" s="83">
        <v>6</v>
      </c>
      <c r="C44" s="84">
        <v>1202.9229531399999</v>
      </c>
      <c r="D44" s="84">
        <v>1194.54055268</v>
      </c>
      <c r="E44" s="84">
        <v>157.44145935</v>
      </c>
      <c r="F44" s="84">
        <v>157.44145935</v>
      </c>
    </row>
    <row r="45" spans="1:6" ht="12.75" customHeight="1" x14ac:dyDescent="0.2">
      <c r="A45" s="83" t="s">
        <v>148</v>
      </c>
      <c r="B45" s="83">
        <v>7</v>
      </c>
      <c r="C45" s="84">
        <v>1169.68922118</v>
      </c>
      <c r="D45" s="84">
        <v>1162.9647855799999</v>
      </c>
      <c r="E45" s="84">
        <v>153.27974642999999</v>
      </c>
      <c r="F45" s="84">
        <v>153.27974642999999</v>
      </c>
    </row>
    <row r="46" spans="1:6" ht="12.75" customHeight="1" x14ac:dyDescent="0.2">
      <c r="A46" s="83" t="s">
        <v>148</v>
      </c>
      <c r="B46" s="83">
        <v>8</v>
      </c>
      <c r="C46" s="84">
        <v>1146.97989338</v>
      </c>
      <c r="D46" s="84">
        <v>1137.4332690599999</v>
      </c>
      <c r="E46" s="84">
        <v>149.91467087000001</v>
      </c>
      <c r="F46" s="84">
        <v>149.91467087000001</v>
      </c>
    </row>
    <row r="47" spans="1:6" ht="12.75" customHeight="1" x14ac:dyDescent="0.2">
      <c r="A47" s="83" t="s">
        <v>148</v>
      </c>
      <c r="B47" s="83">
        <v>9</v>
      </c>
      <c r="C47" s="84">
        <v>1107.5645740299999</v>
      </c>
      <c r="D47" s="84">
        <v>1098.6495336800001</v>
      </c>
      <c r="E47" s="84">
        <v>144.80294161</v>
      </c>
      <c r="F47" s="84">
        <v>144.80294161</v>
      </c>
    </row>
    <row r="48" spans="1:6" ht="12.75" customHeight="1" x14ac:dyDescent="0.2">
      <c r="A48" s="83" t="s">
        <v>148</v>
      </c>
      <c r="B48" s="83">
        <v>10</v>
      </c>
      <c r="C48" s="84">
        <v>1117.56939594</v>
      </c>
      <c r="D48" s="84">
        <v>1108.18492586</v>
      </c>
      <c r="E48" s="84">
        <v>146.05971439999999</v>
      </c>
      <c r="F48" s="84">
        <v>146.05971439999999</v>
      </c>
    </row>
    <row r="49" spans="1:6" ht="12.75" customHeight="1" x14ac:dyDescent="0.2">
      <c r="A49" s="83" t="s">
        <v>148</v>
      </c>
      <c r="B49" s="83">
        <v>11</v>
      </c>
      <c r="C49" s="84">
        <v>1137.29748449</v>
      </c>
      <c r="D49" s="84">
        <v>1124.26257227</v>
      </c>
      <c r="E49" s="84">
        <v>148.17876185</v>
      </c>
      <c r="F49" s="84">
        <v>148.17876185</v>
      </c>
    </row>
    <row r="50" spans="1:6" ht="12.75" customHeight="1" x14ac:dyDescent="0.2">
      <c r="A50" s="83" t="s">
        <v>148</v>
      </c>
      <c r="B50" s="83">
        <v>12</v>
      </c>
      <c r="C50" s="84">
        <v>1173.28801183</v>
      </c>
      <c r="D50" s="84">
        <v>1159.2073485200001</v>
      </c>
      <c r="E50" s="84">
        <v>152.78451303</v>
      </c>
      <c r="F50" s="84">
        <v>152.78451303</v>
      </c>
    </row>
    <row r="51" spans="1:6" ht="12.75" customHeight="1" x14ac:dyDescent="0.2">
      <c r="A51" s="83" t="s">
        <v>148</v>
      </c>
      <c r="B51" s="83">
        <v>13</v>
      </c>
      <c r="C51" s="84">
        <v>1187.4417946599999</v>
      </c>
      <c r="D51" s="84">
        <v>1174.89386597</v>
      </c>
      <c r="E51" s="84">
        <v>154.85200936000001</v>
      </c>
      <c r="F51" s="84">
        <v>154.85200936000001</v>
      </c>
    </row>
    <row r="52" spans="1:6" ht="12.75" customHeight="1" x14ac:dyDescent="0.2">
      <c r="A52" s="83" t="s">
        <v>148</v>
      </c>
      <c r="B52" s="83">
        <v>14</v>
      </c>
      <c r="C52" s="84">
        <v>1192.81989064</v>
      </c>
      <c r="D52" s="84">
        <v>1182.1898044899999</v>
      </c>
      <c r="E52" s="84">
        <v>155.81362025000001</v>
      </c>
      <c r="F52" s="84">
        <v>155.81362025000001</v>
      </c>
    </row>
    <row r="53" spans="1:6" ht="12.75" customHeight="1" x14ac:dyDescent="0.2">
      <c r="A53" s="83" t="s">
        <v>148</v>
      </c>
      <c r="B53" s="83">
        <v>15</v>
      </c>
      <c r="C53" s="84">
        <v>1200.20190269</v>
      </c>
      <c r="D53" s="84">
        <v>1189.88936334</v>
      </c>
      <c r="E53" s="84">
        <v>156.82842865000001</v>
      </c>
      <c r="F53" s="84">
        <v>156.82842865000001</v>
      </c>
    </row>
    <row r="54" spans="1:6" ht="12.75" customHeight="1" x14ac:dyDescent="0.2">
      <c r="A54" s="83" t="s">
        <v>148</v>
      </c>
      <c r="B54" s="83">
        <v>16</v>
      </c>
      <c r="C54" s="84">
        <v>1197.3499622100001</v>
      </c>
      <c r="D54" s="84">
        <v>1187.6632069</v>
      </c>
      <c r="E54" s="84">
        <v>156.53501933999999</v>
      </c>
      <c r="F54" s="84">
        <v>156.53501933999999</v>
      </c>
    </row>
    <row r="55" spans="1:6" ht="12.75" customHeight="1" x14ac:dyDescent="0.2">
      <c r="A55" s="83" t="s">
        <v>148</v>
      </c>
      <c r="B55" s="83">
        <v>17</v>
      </c>
      <c r="C55" s="84">
        <v>1203.16261171</v>
      </c>
      <c r="D55" s="84">
        <v>1185.23389032</v>
      </c>
      <c r="E55" s="84">
        <v>156.21483334999999</v>
      </c>
      <c r="F55" s="84">
        <v>156.21483334999999</v>
      </c>
    </row>
    <row r="56" spans="1:6" ht="12.75" customHeight="1" x14ac:dyDescent="0.2">
      <c r="A56" s="83" t="s">
        <v>148</v>
      </c>
      <c r="B56" s="83">
        <v>18</v>
      </c>
      <c r="C56" s="84">
        <v>1194.2651417899999</v>
      </c>
      <c r="D56" s="84">
        <v>1170.47793288</v>
      </c>
      <c r="E56" s="84">
        <v>154.26998562</v>
      </c>
      <c r="F56" s="84">
        <v>154.26998562</v>
      </c>
    </row>
    <row r="57" spans="1:6" ht="12.75" customHeight="1" x14ac:dyDescent="0.2">
      <c r="A57" s="83" t="s">
        <v>148</v>
      </c>
      <c r="B57" s="83">
        <v>19</v>
      </c>
      <c r="C57" s="84">
        <v>1150.3986045700001</v>
      </c>
      <c r="D57" s="84">
        <v>1141.26260639</v>
      </c>
      <c r="E57" s="84">
        <v>150.41938078000001</v>
      </c>
      <c r="F57" s="84">
        <v>150.41938078000001</v>
      </c>
    </row>
    <row r="58" spans="1:6" ht="12.75" customHeight="1" x14ac:dyDescent="0.2">
      <c r="A58" s="83" t="s">
        <v>148</v>
      </c>
      <c r="B58" s="83">
        <v>20</v>
      </c>
      <c r="C58" s="84">
        <v>1145.4098730799999</v>
      </c>
      <c r="D58" s="84">
        <v>1130.60158211</v>
      </c>
      <c r="E58" s="84">
        <v>149.01424872999999</v>
      </c>
      <c r="F58" s="84">
        <v>149.01424872999999</v>
      </c>
    </row>
    <row r="59" spans="1:6" ht="12.75" customHeight="1" x14ac:dyDescent="0.2">
      <c r="A59" s="83" t="s">
        <v>148</v>
      </c>
      <c r="B59" s="83">
        <v>21</v>
      </c>
      <c r="C59" s="84">
        <v>1148.77199049</v>
      </c>
      <c r="D59" s="84">
        <v>1135.2748427900001</v>
      </c>
      <c r="E59" s="84">
        <v>149.63018844999999</v>
      </c>
      <c r="F59" s="84">
        <v>149.63018844999999</v>
      </c>
    </row>
    <row r="60" spans="1:6" ht="12.75" customHeight="1" x14ac:dyDescent="0.2">
      <c r="A60" s="83" t="s">
        <v>148</v>
      </c>
      <c r="B60" s="83">
        <v>22</v>
      </c>
      <c r="C60" s="84">
        <v>1181.61936072</v>
      </c>
      <c r="D60" s="84">
        <v>1165.2966016400001</v>
      </c>
      <c r="E60" s="84">
        <v>153.58708177</v>
      </c>
      <c r="F60" s="84">
        <v>153.58708177</v>
      </c>
    </row>
    <row r="61" spans="1:6" ht="12.75" customHeight="1" x14ac:dyDescent="0.2">
      <c r="A61" s="83" t="s">
        <v>148</v>
      </c>
      <c r="B61" s="83">
        <v>23</v>
      </c>
      <c r="C61" s="84">
        <v>1191.9831054599999</v>
      </c>
      <c r="D61" s="84">
        <v>1186.2069537499999</v>
      </c>
      <c r="E61" s="84">
        <v>156.34308393000001</v>
      </c>
      <c r="F61" s="84">
        <v>156.34308393000001</v>
      </c>
    </row>
    <row r="62" spans="1:6" ht="12.75" customHeight="1" x14ac:dyDescent="0.2">
      <c r="A62" s="83" t="s">
        <v>148</v>
      </c>
      <c r="B62" s="83">
        <v>24</v>
      </c>
      <c r="C62" s="84">
        <v>1205.35273908</v>
      </c>
      <c r="D62" s="84">
        <v>1197.9834981900001</v>
      </c>
      <c r="E62" s="84">
        <v>157.89524248999999</v>
      </c>
      <c r="F62" s="84">
        <v>157.89524248999999</v>
      </c>
    </row>
    <row r="63" spans="1:6" ht="12.75" customHeight="1" x14ac:dyDescent="0.2">
      <c r="A63" s="83" t="s">
        <v>149</v>
      </c>
      <c r="B63" s="83">
        <v>1</v>
      </c>
      <c r="C63" s="84">
        <v>1202.83721715</v>
      </c>
      <c r="D63" s="84">
        <v>1192.19709607</v>
      </c>
      <c r="E63" s="84">
        <v>157.13258977999999</v>
      </c>
      <c r="F63" s="84">
        <v>157.13258977999999</v>
      </c>
    </row>
    <row r="64" spans="1:6" ht="12.75" customHeight="1" x14ac:dyDescent="0.2">
      <c r="A64" s="83" t="s">
        <v>149</v>
      </c>
      <c r="B64" s="83">
        <v>2</v>
      </c>
      <c r="C64" s="84">
        <v>1225.45399746</v>
      </c>
      <c r="D64" s="84">
        <v>1211.7209578500001</v>
      </c>
      <c r="E64" s="84">
        <v>159.70585134000001</v>
      </c>
      <c r="F64" s="84">
        <v>159.70585134000001</v>
      </c>
    </row>
    <row r="65" spans="1:6" ht="12.75" customHeight="1" x14ac:dyDescent="0.2">
      <c r="A65" s="83" t="s">
        <v>149</v>
      </c>
      <c r="B65" s="83">
        <v>3</v>
      </c>
      <c r="C65" s="84">
        <v>1241.36786886</v>
      </c>
      <c r="D65" s="84">
        <v>1227.7097934799999</v>
      </c>
      <c r="E65" s="84">
        <v>161.81319346000001</v>
      </c>
      <c r="F65" s="84">
        <v>161.81319346000001</v>
      </c>
    </row>
    <row r="66" spans="1:6" ht="12.75" customHeight="1" x14ac:dyDescent="0.2">
      <c r="A66" s="83" t="s">
        <v>149</v>
      </c>
      <c r="B66" s="83">
        <v>4</v>
      </c>
      <c r="C66" s="84">
        <v>1264.8590661000001</v>
      </c>
      <c r="D66" s="84">
        <v>1242.3566185899999</v>
      </c>
      <c r="E66" s="84">
        <v>163.74365745</v>
      </c>
      <c r="F66" s="84">
        <v>163.74365745</v>
      </c>
    </row>
    <row r="67" spans="1:6" ht="12.75" customHeight="1" x14ac:dyDescent="0.2">
      <c r="A67" s="83" t="s">
        <v>149</v>
      </c>
      <c r="B67" s="83">
        <v>5</v>
      </c>
      <c r="C67" s="84">
        <v>1236.0247730599999</v>
      </c>
      <c r="D67" s="84">
        <v>1231.23363447</v>
      </c>
      <c r="E67" s="84">
        <v>162.27763869</v>
      </c>
      <c r="F67" s="84">
        <v>162.27763869</v>
      </c>
    </row>
    <row r="68" spans="1:6" ht="12.75" customHeight="1" x14ac:dyDescent="0.2">
      <c r="A68" s="83" t="s">
        <v>149</v>
      </c>
      <c r="B68" s="83">
        <v>6</v>
      </c>
      <c r="C68" s="84">
        <v>1186.9032393800001</v>
      </c>
      <c r="D68" s="84">
        <v>1183.71569402</v>
      </c>
      <c r="E68" s="84">
        <v>156.01473379000001</v>
      </c>
      <c r="F68" s="84">
        <v>156.01473379000001</v>
      </c>
    </row>
    <row r="69" spans="1:6" ht="12.75" customHeight="1" x14ac:dyDescent="0.2">
      <c r="A69" s="83" t="s">
        <v>149</v>
      </c>
      <c r="B69" s="83">
        <v>7</v>
      </c>
      <c r="C69" s="84">
        <v>1148.81131568</v>
      </c>
      <c r="D69" s="84">
        <v>1144.86767123</v>
      </c>
      <c r="E69" s="84">
        <v>150.89453139</v>
      </c>
      <c r="F69" s="84">
        <v>150.89453139</v>
      </c>
    </row>
    <row r="70" spans="1:6" ht="12.75" customHeight="1" x14ac:dyDescent="0.2">
      <c r="A70" s="83" t="s">
        <v>149</v>
      </c>
      <c r="B70" s="83">
        <v>8</v>
      </c>
      <c r="C70" s="84">
        <v>1131.5927120900001</v>
      </c>
      <c r="D70" s="84">
        <v>1128.8482871799999</v>
      </c>
      <c r="E70" s="84">
        <v>148.78316297000001</v>
      </c>
      <c r="F70" s="84">
        <v>148.78316297000001</v>
      </c>
    </row>
    <row r="71" spans="1:6" ht="12.75" customHeight="1" x14ac:dyDescent="0.2">
      <c r="A71" s="83" t="s">
        <v>149</v>
      </c>
      <c r="B71" s="83">
        <v>9</v>
      </c>
      <c r="C71" s="84">
        <v>1120.08889125</v>
      </c>
      <c r="D71" s="84">
        <v>1111.17414835</v>
      </c>
      <c r="E71" s="84">
        <v>146.45369646</v>
      </c>
      <c r="F71" s="84">
        <v>146.45369646</v>
      </c>
    </row>
    <row r="72" spans="1:6" ht="12.75" customHeight="1" x14ac:dyDescent="0.2">
      <c r="A72" s="83" t="s">
        <v>149</v>
      </c>
      <c r="B72" s="83">
        <v>10</v>
      </c>
      <c r="C72" s="84">
        <v>1140.5987044200001</v>
      </c>
      <c r="D72" s="84">
        <v>1116.6438542400001</v>
      </c>
      <c r="E72" s="84">
        <v>147.17460833999999</v>
      </c>
      <c r="F72" s="84">
        <v>147.17460833999999</v>
      </c>
    </row>
    <row r="73" spans="1:6" ht="12.75" customHeight="1" x14ac:dyDescent="0.2">
      <c r="A73" s="83" t="s">
        <v>149</v>
      </c>
      <c r="B73" s="83">
        <v>11</v>
      </c>
      <c r="C73" s="84">
        <v>1138.39033023</v>
      </c>
      <c r="D73" s="84">
        <v>1109.3858015599999</v>
      </c>
      <c r="E73" s="84">
        <v>146.21799082999999</v>
      </c>
      <c r="F73" s="84">
        <v>146.21799082999999</v>
      </c>
    </row>
    <row r="74" spans="1:6" ht="12.75" customHeight="1" x14ac:dyDescent="0.2">
      <c r="A74" s="83" t="s">
        <v>149</v>
      </c>
      <c r="B74" s="83">
        <v>12</v>
      </c>
      <c r="C74" s="84">
        <v>1137.7662803999999</v>
      </c>
      <c r="D74" s="84">
        <v>1117.98758118</v>
      </c>
      <c r="E74" s="84">
        <v>147.35171269</v>
      </c>
      <c r="F74" s="84">
        <v>147.35171269</v>
      </c>
    </row>
    <row r="75" spans="1:6" ht="12.75" customHeight="1" x14ac:dyDescent="0.2">
      <c r="A75" s="83" t="s">
        <v>149</v>
      </c>
      <c r="B75" s="83">
        <v>13</v>
      </c>
      <c r="C75" s="84">
        <v>1142.8246847200001</v>
      </c>
      <c r="D75" s="84">
        <v>1126.30058461</v>
      </c>
      <c r="E75" s="84">
        <v>148.44737359999999</v>
      </c>
      <c r="F75" s="84">
        <v>148.44737359999999</v>
      </c>
    </row>
    <row r="76" spans="1:6" ht="12.75" customHeight="1" x14ac:dyDescent="0.2">
      <c r="A76" s="83" t="s">
        <v>149</v>
      </c>
      <c r="B76" s="83">
        <v>14</v>
      </c>
      <c r="C76" s="84">
        <v>1178.1766032600001</v>
      </c>
      <c r="D76" s="84">
        <v>1151.67921652</v>
      </c>
      <c r="E76" s="84">
        <v>151.79229884</v>
      </c>
      <c r="F76" s="84">
        <v>151.79229884</v>
      </c>
    </row>
    <row r="77" spans="1:6" ht="12.75" customHeight="1" x14ac:dyDescent="0.2">
      <c r="A77" s="83" t="s">
        <v>149</v>
      </c>
      <c r="B77" s="83">
        <v>15</v>
      </c>
      <c r="C77" s="84">
        <v>1219.32250948</v>
      </c>
      <c r="D77" s="84">
        <v>1194.15813594</v>
      </c>
      <c r="E77" s="84">
        <v>157.39105649999999</v>
      </c>
      <c r="F77" s="84">
        <v>157.39105649999999</v>
      </c>
    </row>
    <row r="78" spans="1:6" ht="12.75" customHeight="1" x14ac:dyDescent="0.2">
      <c r="A78" s="83" t="s">
        <v>149</v>
      </c>
      <c r="B78" s="83">
        <v>16</v>
      </c>
      <c r="C78" s="84">
        <v>1208.44864674</v>
      </c>
      <c r="D78" s="84">
        <v>1199.32599258</v>
      </c>
      <c r="E78" s="84">
        <v>158.07218438999999</v>
      </c>
      <c r="F78" s="84">
        <v>158.07218438999999</v>
      </c>
    </row>
    <row r="79" spans="1:6" ht="12.75" customHeight="1" x14ac:dyDescent="0.2">
      <c r="A79" s="83" t="s">
        <v>149</v>
      </c>
      <c r="B79" s="83">
        <v>17</v>
      </c>
      <c r="C79" s="84">
        <v>1192.2222355399999</v>
      </c>
      <c r="D79" s="84">
        <v>1188.2592052099999</v>
      </c>
      <c r="E79" s="84">
        <v>156.61357242</v>
      </c>
      <c r="F79" s="84">
        <v>156.61357242</v>
      </c>
    </row>
    <row r="80" spans="1:6" ht="12.75" customHeight="1" x14ac:dyDescent="0.2">
      <c r="A80" s="83" t="s">
        <v>149</v>
      </c>
      <c r="B80" s="83">
        <v>18</v>
      </c>
      <c r="C80" s="84">
        <v>1159.48210606</v>
      </c>
      <c r="D80" s="84">
        <v>1156.4067779300001</v>
      </c>
      <c r="E80" s="84">
        <v>152.41539545000001</v>
      </c>
      <c r="F80" s="84">
        <v>152.41539545000001</v>
      </c>
    </row>
    <row r="81" spans="1:6" ht="12.75" customHeight="1" x14ac:dyDescent="0.2">
      <c r="A81" s="83" t="s">
        <v>149</v>
      </c>
      <c r="B81" s="83">
        <v>19</v>
      </c>
      <c r="C81" s="84">
        <v>1125.77295454</v>
      </c>
      <c r="D81" s="84">
        <v>1123.32378124</v>
      </c>
      <c r="E81" s="84">
        <v>148.05502838999999</v>
      </c>
      <c r="F81" s="84">
        <v>148.05502838999999</v>
      </c>
    </row>
    <row r="82" spans="1:6" ht="12.75" customHeight="1" x14ac:dyDescent="0.2">
      <c r="A82" s="83" t="s">
        <v>149</v>
      </c>
      <c r="B82" s="83">
        <v>20</v>
      </c>
      <c r="C82" s="84">
        <v>1122.43780872</v>
      </c>
      <c r="D82" s="84">
        <v>1118.6539844700001</v>
      </c>
      <c r="E82" s="84">
        <v>147.43954521000001</v>
      </c>
      <c r="F82" s="84">
        <v>147.43954521000001</v>
      </c>
    </row>
    <row r="83" spans="1:6" ht="12.75" customHeight="1" x14ac:dyDescent="0.2">
      <c r="A83" s="83" t="s">
        <v>149</v>
      </c>
      <c r="B83" s="83">
        <v>21</v>
      </c>
      <c r="C83" s="84">
        <v>1135.9029742099999</v>
      </c>
      <c r="D83" s="84">
        <v>1129.76888459</v>
      </c>
      <c r="E83" s="84">
        <v>148.90449849000001</v>
      </c>
      <c r="F83" s="84">
        <v>148.90449849000001</v>
      </c>
    </row>
    <row r="84" spans="1:6" ht="12.75" customHeight="1" x14ac:dyDescent="0.2">
      <c r="A84" s="83" t="s">
        <v>149</v>
      </c>
      <c r="B84" s="83">
        <v>22</v>
      </c>
      <c r="C84" s="84">
        <v>1175.25696429</v>
      </c>
      <c r="D84" s="84">
        <v>1157.5550892700001</v>
      </c>
      <c r="E84" s="84">
        <v>152.56674386</v>
      </c>
      <c r="F84" s="84">
        <v>152.56674386</v>
      </c>
    </row>
    <row r="85" spans="1:6" ht="12.75" customHeight="1" x14ac:dyDescent="0.2">
      <c r="A85" s="83" t="s">
        <v>149</v>
      </c>
      <c r="B85" s="83">
        <v>23</v>
      </c>
      <c r="C85" s="84">
        <v>1209.11698441</v>
      </c>
      <c r="D85" s="84">
        <v>1189.13614295</v>
      </c>
      <c r="E85" s="84">
        <v>156.72915355999999</v>
      </c>
      <c r="F85" s="84">
        <v>156.72915355999999</v>
      </c>
    </row>
    <row r="86" spans="1:6" ht="12.75" customHeight="1" x14ac:dyDescent="0.2">
      <c r="A86" s="83" t="s">
        <v>149</v>
      </c>
      <c r="B86" s="83">
        <v>24</v>
      </c>
      <c r="C86" s="84">
        <v>1211.6310230900001</v>
      </c>
      <c r="D86" s="84">
        <v>1207.1146717900001</v>
      </c>
      <c r="E86" s="84">
        <v>159.09873893</v>
      </c>
      <c r="F86" s="84">
        <v>159.09873893</v>
      </c>
    </row>
    <row r="87" spans="1:6" ht="12.75" customHeight="1" x14ac:dyDescent="0.2">
      <c r="A87" s="83" t="s">
        <v>150</v>
      </c>
      <c r="B87" s="83">
        <v>1</v>
      </c>
      <c r="C87" s="84">
        <v>1218.82279722</v>
      </c>
      <c r="D87" s="84">
        <v>1212.2717832599999</v>
      </c>
      <c r="E87" s="84">
        <v>159.77845060000001</v>
      </c>
      <c r="F87" s="84">
        <v>159.77845060000001</v>
      </c>
    </row>
    <row r="88" spans="1:6" ht="12.75" customHeight="1" x14ac:dyDescent="0.2">
      <c r="A88" s="83" t="s">
        <v>150</v>
      </c>
      <c r="B88" s="83">
        <v>2</v>
      </c>
      <c r="C88" s="84">
        <v>1228.37304782</v>
      </c>
      <c r="D88" s="84">
        <v>1224.61384127</v>
      </c>
      <c r="E88" s="84">
        <v>161.40514433000001</v>
      </c>
      <c r="F88" s="84">
        <v>161.40514433000001</v>
      </c>
    </row>
    <row r="89" spans="1:6" ht="12.75" customHeight="1" x14ac:dyDescent="0.2">
      <c r="A89" s="83" t="s">
        <v>150</v>
      </c>
      <c r="B89" s="83">
        <v>3</v>
      </c>
      <c r="C89" s="84">
        <v>1246.53355829</v>
      </c>
      <c r="D89" s="84">
        <v>1243.5963023899999</v>
      </c>
      <c r="E89" s="84">
        <v>163.90704882</v>
      </c>
      <c r="F89" s="84">
        <v>163.90704882</v>
      </c>
    </row>
    <row r="90" spans="1:6" ht="12.75" customHeight="1" x14ac:dyDescent="0.2">
      <c r="A90" s="83" t="s">
        <v>150</v>
      </c>
      <c r="B90" s="83">
        <v>4</v>
      </c>
      <c r="C90" s="84">
        <v>1252.54609824</v>
      </c>
      <c r="D90" s="84">
        <v>1247.96816752</v>
      </c>
      <c r="E90" s="84">
        <v>164.48326435999999</v>
      </c>
      <c r="F90" s="84">
        <v>164.48326435999999</v>
      </c>
    </row>
    <row r="91" spans="1:6" ht="12.75" customHeight="1" x14ac:dyDescent="0.2">
      <c r="A91" s="83" t="s">
        <v>150</v>
      </c>
      <c r="B91" s="83">
        <v>5</v>
      </c>
      <c r="C91" s="84">
        <v>1231.84122273</v>
      </c>
      <c r="D91" s="84">
        <v>1228.28807478</v>
      </c>
      <c r="E91" s="84">
        <v>161.88941141999999</v>
      </c>
      <c r="F91" s="84">
        <v>161.88941141999999</v>
      </c>
    </row>
    <row r="92" spans="1:6" ht="12.75" customHeight="1" x14ac:dyDescent="0.2">
      <c r="A92" s="83" t="s">
        <v>150</v>
      </c>
      <c r="B92" s="83">
        <v>6</v>
      </c>
      <c r="C92" s="84">
        <v>1186.0084881499999</v>
      </c>
      <c r="D92" s="84">
        <v>1182.9548232100001</v>
      </c>
      <c r="E92" s="84">
        <v>155.91445037</v>
      </c>
      <c r="F92" s="84">
        <v>155.91445037</v>
      </c>
    </row>
    <row r="93" spans="1:6" ht="12.75" customHeight="1" x14ac:dyDescent="0.2">
      <c r="A93" s="83" t="s">
        <v>150</v>
      </c>
      <c r="B93" s="83">
        <v>7</v>
      </c>
      <c r="C93" s="84">
        <v>1149.91410546</v>
      </c>
      <c r="D93" s="84">
        <v>1144.70311578</v>
      </c>
      <c r="E93" s="84">
        <v>150.87284284</v>
      </c>
      <c r="F93" s="84">
        <v>150.87284284</v>
      </c>
    </row>
    <row r="94" spans="1:6" ht="12.75" customHeight="1" x14ac:dyDescent="0.2">
      <c r="A94" s="83" t="s">
        <v>150</v>
      </c>
      <c r="B94" s="83">
        <v>8</v>
      </c>
      <c r="C94" s="84">
        <v>1105.0160078900001</v>
      </c>
      <c r="D94" s="84">
        <v>1100.05664611</v>
      </c>
      <c r="E94" s="84">
        <v>144.98840021999999</v>
      </c>
      <c r="F94" s="84">
        <v>144.98840021999999</v>
      </c>
    </row>
    <row r="95" spans="1:6" ht="12.75" customHeight="1" x14ac:dyDescent="0.2">
      <c r="A95" s="83" t="s">
        <v>150</v>
      </c>
      <c r="B95" s="83">
        <v>9</v>
      </c>
      <c r="C95" s="84">
        <v>1112.8427978499999</v>
      </c>
      <c r="D95" s="84">
        <v>1099.33926993</v>
      </c>
      <c r="E95" s="84">
        <v>144.89384942999999</v>
      </c>
      <c r="F95" s="84">
        <v>144.89384942999999</v>
      </c>
    </row>
    <row r="96" spans="1:6" ht="12.75" customHeight="1" x14ac:dyDescent="0.2">
      <c r="A96" s="83" t="s">
        <v>150</v>
      </c>
      <c r="B96" s="83">
        <v>10</v>
      </c>
      <c r="C96" s="84">
        <v>1103.13802665</v>
      </c>
      <c r="D96" s="84">
        <v>1087.0482714100001</v>
      </c>
      <c r="E96" s="84">
        <v>143.27388539</v>
      </c>
      <c r="F96" s="84">
        <v>143.27388539</v>
      </c>
    </row>
    <row r="97" spans="1:6" ht="12.75" customHeight="1" x14ac:dyDescent="0.2">
      <c r="A97" s="83" t="s">
        <v>150</v>
      </c>
      <c r="B97" s="83">
        <v>11</v>
      </c>
      <c r="C97" s="84">
        <v>1116.1803259999999</v>
      </c>
      <c r="D97" s="84">
        <v>1089.38331902</v>
      </c>
      <c r="E97" s="84">
        <v>143.58164665000001</v>
      </c>
      <c r="F97" s="84">
        <v>143.58164665000001</v>
      </c>
    </row>
    <row r="98" spans="1:6" ht="12.75" customHeight="1" x14ac:dyDescent="0.2">
      <c r="A98" s="83" t="s">
        <v>150</v>
      </c>
      <c r="B98" s="83">
        <v>12</v>
      </c>
      <c r="C98" s="84">
        <v>1120.00350119</v>
      </c>
      <c r="D98" s="84">
        <v>1100.3901271699999</v>
      </c>
      <c r="E98" s="84">
        <v>145.03235330999999</v>
      </c>
      <c r="F98" s="84">
        <v>145.03235330999999</v>
      </c>
    </row>
    <row r="99" spans="1:6" ht="12.75" customHeight="1" x14ac:dyDescent="0.2">
      <c r="A99" s="83" t="s">
        <v>150</v>
      </c>
      <c r="B99" s="83">
        <v>13</v>
      </c>
      <c r="C99" s="84">
        <v>1124.0219531</v>
      </c>
      <c r="D99" s="84">
        <v>1111.7964442699999</v>
      </c>
      <c r="E99" s="84">
        <v>146.53571559</v>
      </c>
      <c r="F99" s="84">
        <v>146.53571559</v>
      </c>
    </row>
    <row r="100" spans="1:6" ht="12.75" customHeight="1" x14ac:dyDescent="0.2">
      <c r="A100" s="83" t="s">
        <v>150</v>
      </c>
      <c r="B100" s="83">
        <v>14</v>
      </c>
      <c r="C100" s="84">
        <v>1149.6432496699999</v>
      </c>
      <c r="D100" s="84">
        <v>1132.1277337199999</v>
      </c>
      <c r="E100" s="84">
        <v>149.21539680999999</v>
      </c>
      <c r="F100" s="84">
        <v>149.21539680999999</v>
      </c>
    </row>
    <row r="101" spans="1:6" ht="12.75" customHeight="1" x14ac:dyDescent="0.2">
      <c r="A101" s="83" t="s">
        <v>150</v>
      </c>
      <c r="B101" s="83">
        <v>15</v>
      </c>
      <c r="C101" s="84">
        <v>1180.2584961499999</v>
      </c>
      <c r="D101" s="84">
        <v>1163.09188928</v>
      </c>
      <c r="E101" s="84">
        <v>153.29649881</v>
      </c>
      <c r="F101" s="84">
        <v>153.29649881</v>
      </c>
    </row>
    <row r="102" spans="1:6" ht="12.75" customHeight="1" x14ac:dyDescent="0.2">
      <c r="A102" s="83" t="s">
        <v>150</v>
      </c>
      <c r="B102" s="83">
        <v>16</v>
      </c>
      <c r="C102" s="84">
        <v>1188.2929185400001</v>
      </c>
      <c r="D102" s="84">
        <v>1165.91524912</v>
      </c>
      <c r="E102" s="84">
        <v>153.66862003</v>
      </c>
      <c r="F102" s="84">
        <v>153.66862003</v>
      </c>
    </row>
    <row r="103" spans="1:6" ht="12.75" customHeight="1" x14ac:dyDescent="0.2">
      <c r="A103" s="83" t="s">
        <v>150</v>
      </c>
      <c r="B103" s="83">
        <v>17</v>
      </c>
      <c r="C103" s="84">
        <v>1176.59665288</v>
      </c>
      <c r="D103" s="84">
        <v>1153.85139813</v>
      </c>
      <c r="E103" s="84">
        <v>152.07859422000001</v>
      </c>
      <c r="F103" s="84">
        <v>152.07859422000001</v>
      </c>
    </row>
    <row r="104" spans="1:6" ht="12.75" customHeight="1" x14ac:dyDescent="0.2">
      <c r="A104" s="83" t="s">
        <v>150</v>
      </c>
      <c r="B104" s="83">
        <v>18</v>
      </c>
      <c r="C104" s="84">
        <v>1150.89949877</v>
      </c>
      <c r="D104" s="84">
        <v>1127.1817921899999</v>
      </c>
      <c r="E104" s="84">
        <v>148.56351751</v>
      </c>
      <c r="F104" s="84">
        <v>148.56351751</v>
      </c>
    </row>
    <row r="105" spans="1:6" ht="12.75" customHeight="1" x14ac:dyDescent="0.2">
      <c r="A105" s="83" t="s">
        <v>150</v>
      </c>
      <c r="B105" s="83">
        <v>19</v>
      </c>
      <c r="C105" s="84">
        <v>1090.24310064</v>
      </c>
      <c r="D105" s="84">
        <v>1085.7647419100001</v>
      </c>
      <c r="E105" s="84">
        <v>143.10471511</v>
      </c>
      <c r="F105" s="84">
        <v>143.10471511</v>
      </c>
    </row>
    <row r="106" spans="1:6" ht="12.75" customHeight="1" x14ac:dyDescent="0.2">
      <c r="A106" s="83" t="s">
        <v>150</v>
      </c>
      <c r="B106" s="83">
        <v>20</v>
      </c>
      <c r="C106" s="84">
        <v>1085.9226927699999</v>
      </c>
      <c r="D106" s="84">
        <v>1082.9199626699999</v>
      </c>
      <c r="E106" s="84">
        <v>142.72977079</v>
      </c>
      <c r="F106" s="84">
        <v>142.72977079</v>
      </c>
    </row>
    <row r="107" spans="1:6" ht="12.75" customHeight="1" x14ac:dyDescent="0.2">
      <c r="A107" s="83" t="s">
        <v>150</v>
      </c>
      <c r="B107" s="83">
        <v>21</v>
      </c>
      <c r="C107" s="84">
        <v>1114.9395328000001</v>
      </c>
      <c r="D107" s="84">
        <v>1096.8619272999999</v>
      </c>
      <c r="E107" s="84">
        <v>144.56733356999999</v>
      </c>
      <c r="F107" s="84">
        <v>144.56733356999999</v>
      </c>
    </row>
    <row r="108" spans="1:6" ht="12.75" customHeight="1" x14ac:dyDescent="0.2">
      <c r="A108" s="83" t="s">
        <v>150</v>
      </c>
      <c r="B108" s="83">
        <v>22</v>
      </c>
      <c r="C108" s="84">
        <v>1136.7639383799999</v>
      </c>
      <c r="D108" s="84">
        <v>1127.8746427900001</v>
      </c>
      <c r="E108" s="84">
        <v>148.65483581000001</v>
      </c>
      <c r="F108" s="84">
        <v>148.65483581000001</v>
      </c>
    </row>
    <row r="109" spans="1:6" ht="12.75" customHeight="1" x14ac:dyDescent="0.2">
      <c r="A109" s="83" t="s">
        <v>150</v>
      </c>
      <c r="B109" s="83">
        <v>23</v>
      </c>
      <c r="C109" s="84">
        <v>1169.7186612999999</v>
      </c>
      <c r="D109" s="84">
        <v>1162.6896279</v>
      </c>
      <c r="E109" s="84">
        <v>153.24348040999999</v>
      </c>
      <c r="F109" s="84">
        <v>153.24348040999999</v>
      </c>
    </row>
    <row r="110" spans="1:6" ht="12.75" customHeight="1" x14ac:dyDescent="0.2">
      <c r="A110" s="83" t="s">
        <v>150</v>
      </c>
      <c r="B110" s="83">
        <v>24</v>
      </c>
      <c r="C110" s="84">
        <v>1191.7393522499999</v>
      </c>
      <c r="D110" s="84">
        <v>1178.7109816300001</v>
      </c>
      <c r="E110" s="84">
        <v>155.35510844000001</v>
      </c>
      <c r="F110" s="84">
        <v>155.35510844000001</v>
      </c>
    </row>
    <row r="111" spans="1:6" ht="12.75" customHeight="1" x14ac:dyDescent="0.2">
      <c r="A111" s="83" t="s">
        <v>151</v>
      </c>
      <c r="B111" s="83">
        <v>1</v>
      </c>
      <c r="C111" s="84">
        <v>1204.44032954</v>
      </c>
      <c r="D111" s="84">
        <v>1187.1795916399999</v>
      </c>
      <c r="E111" s="84">
        <v>156.47127843000001</v>
      </c>
      <c r="F111" s="84">
        <v>156.47127843000001</v>
      </c>
    </row>
    <row r="112" spans="1:6" ht="12.75" customHeight="1" x14ac:dyDescent="0.2">
      <c r="A112" s="83" t="s">
        <v>151</v>
      </c>
      <c r="B112" s="83">
        <v>2</v>
      </c>
      <c r="C112" s="84">
        <v>1231.4429207600001</v>
      </c>
      <c r="D112" s="84">
        <v>1199.50750692</v>
      </c>
      <c r="E112" s="84">
        <v>158.09610814000001</v>
      </c>
      <c r="F112" s="84">
        <v>158.09610814000001</v>
      </c>
    </row>
    <row r="113" spans="1:6" ht="12.75" customHeight="1" x14ac:dyDescent="0.2">
      <c r="A113" s="83" t="s">
        <v>151</v>
      </c>
      <c r="B113" s="83">
        <v>3</v>
      </c>
      <c r="C113" s="84">
        <v>1245.9221375899999</v>
      </c>
      <c r="D113" s="84">
        <v>1214.9585388200001</v>
      </c>
      <c r="E113" s="84">
        <v>160.13256726</v>
      </c>
      <c r="F113" s="84">
        <v>160.13256726</v>
      </c>
    </row>
    <row r="114" spans="1:6" ht="12.75" customHeight="1" x14ac:dyDescent="0.2">
      <c r="A114" s="83" t="s">
        <v>151</v>
      </c>
      <c r="B114" s="83">
        <v>4</v>
      </c>
      <c r="C114" s="84">
        <v>1247.0363983899999</v>
      </c>
      <c r="D114" s="84">
        <v>1220.2567211</v>
      </c>
      <c r="E114" s="84">
        <v>160.83087219000001</v>
      </c>
      <c r="F114" s="84">
        <v>160.83087219000001</v>
      </c>
    </row>
    <row r="115" spans="1:6" ht="12.75" customHeight="1" x14ac:dyDescent="0.2">
      <c r="A115" s="83" t="s">
        <v>151</v>
      </c>
      <c r="B115" s="83">
        <v>5</v>
      </c>
      <c r="C115" s="84">
        <v>1224.69844891</v>
      </c>
      <c r="D115" s="84">
        <v>1203.7224226200001</v>
      </c>
      <c r="E115" s="84">
        <v>158.65163760999999</v>
      </c>
      <c r="F115" s="84">
        <v>158.65163760999999</v>
      </c>
    </row>
    <row r="116" spans="1:6" ht="12.75" customHeight="1" x14ac:dyDescent="0.2">
      <c r="A116" s="83" t="s">
        <v>151</v>
      </c>
      <c r="B116" s="83">
        <v>6</v>
      </c>
      <c r="C116" s="84">
        <v>1171.1030755300001</v>
      </c>
      <c r="D116" s="84">
        <v>1155.6571374</v>
      </c>
      <c r="E116" s="84">
        <v>152.31659218999999</v>
      </c>
      <c r="F116" s="84">
        <v>152.31659218999999</v>
      </c>
    </row>
    <row r="117" spans="1:6" ht="12.75" customHeight="1" x14ac:dyDescent="0.2">
      <c r="A117" s="83" t="s">
        <v>151</v>
      </c>
      <c r="B117" s="83">
        <v>7</v>
      </c>
      <c r="C117" s="84">
        <v>1143.2949866399999</v>
      </c>
      <c r="D117" s="84">
        <v>1128.1728105899999</v>
      </c>
      <c r="E117" s="84">
        <v>148.69413458</v>
      </c>
      <c r="F117" s="84">
        <v>148.69413458</v>
      </c>
    </row>
    <row r="118" spans="1:6" ht="12.75" customHeight="1" x14ac:dyDescent="0.2">
      <c r="A118" s="83" t="s">
        <v>151</v>
      </c>
      <c r="B118" s="83">
        <v>8</v>
      </c>
      <c r="C118" s="84">
        <v>1090.9946241</v>
      </c>
      <c r="D118" s="84">
        <v>1087.4472750100001</v>
      </c>
      <c r="E118" s="84">
        <v>143.3264744</v>
      </c>
      <c r="F118" s="84">
        <v>143.3264744</v>
      </c>
    </row>
    <row r="119" spans="1:6" ht="12.75" customHeight="1" x14ac:dyDescent="0.2">
      <c r="A119" s="83" t="s">
        <v>151</v>
      </c>
      <c r="B119" s="83">
        <v>9</v>
      </c>
      <c r="C119" s="84">
        <v>1089.21066707</v>
      </c>
      <c r="D119" s="84">
        <v>1078.1402820599999</v>
      </c>
      <c r="E119" s="84">
        <v>142.09980483000001</v>
      </c>
      <c r="F119" s="84">
        <v>142.09980483000001</v>
      </c>
    </row>
    <row r="120" spans="1:6" ht="12.75" customHeight="1" x14ac:dyDescent="0.2">
      <c r="A120" s="83" t="s">
        <v>151</v>
      </c>
      <c r="B120" s="83">
        <v>10</v>
      </c>
      <c r="C120" s="84">
        <v>1092.3137256099999</v>
      </c>
      <c r="D120" s="84">
        <v>1076.8019534099999</v>
      </c>
      <c r="E120" s="84">
        <v>141.92341196999999</v>
      </c>
      <c r="F120" s="84">
        <v>141.92341196999999</v>
      </c>
    </row>
    <row r="121" spans="1:6" ht="12.75" customHeight="1" x14ac:dyDescent="0.2">
      <c r="A121" s="83" t="s">
        <v>151</v>
      </c>
      <c r="B121" s="83">
        <v>11</v>
      </c>
      <c r="C121" s="84">
        <v>1130.4803833200001</v>
      </c>
      <c r="D121" s="84">
        <v>1109.1501342900001</v>
      </c>
      <c r="E121" s="84">
        <v>146.18692969</v>
      </c>
      <c r="F121" s="84">
        <v>146.18692969</v>
      </c>
    </row>
    <row r="122" spans="1:6" ht="12.75" customHeight="1" x14ac:dyDescent="0.2">
      <c r="A122" s="83" t="s">
        <v>151</v>
      </c>
      <c r="B122" s="83">
        <v>12</v>
      </c>
      <c r="C122" s="84">
        <v>1142.26523309</v>
      </c>
      <c r="D122" s="84">
        <v>1126.8614993199999</v>
      </c>
      <c r="E122" s="84">
        <v>148.52130263999999</v>
      </c>
      <c r="F122" s="84">
        <v>148.52130263999999</v>
      </c>
    </row>
    <row r="123" spans="1:6" ht="12.75" customHeight="1" x14ac:dyDescent="0.2">
      <c r="A123" s="83" t="s">
        <v>151</v>
      </c>
      <c r="B123" s="83">
        <v>13</v>
      </c>
      <c r="C123" s="84">
        <v>1139.56151327</v>
      </c>
      <c r="D123" s="84">
        <v>1130.32489087</v>
      </c>
      <c r="E123" s="84">
        <v>148.97778059000001</v>
      </c>
      <c r="F123" s="84">
        <v>148.97778059000001</v>
      </c>
    </row>
    <row r="124" spans="1:6" ht="12.75" customHeight="1" x14ac:dyDescent="0.2">
      <c r="A124" s="83" t="s">
        <v>151</v>
      </c>
      <c r="B124" s="83">
        <v>14</v>
      </c>
      <c r="C124" s="84">
        <v>1146.4310505200001</v>
      </c>
      <c r="D124" s="84">
        <v>1128.65162878</v>
      </c>
      <c r="E124" s="84">
        <v>148.75724321999999</v>
      </c>
      <c r="F124" s="84">
        <v>148.75724321999999</v>
      </c>
    </row>
    <row r="125" spans="1:6" ht="12.75" customHeight="1" x14ac:dyDescent="0.2">
      <c r="A125" s="83" t="s">
        <v>151</v>
      </c>
      <c r="B125" s="83">
        <v>15</v>
      </c>
      <c r="C125" s="84">
        <v>1183.66481537</v>
      </c>
      <c r="D125" s="84">
        <v>1164.9144871799999</v>
      </c>
      <c r="E125" s="84">
        <v>153.53671876000001</v>
      </c>
      <c r="F125" s="84">
        <v>153.53671876000001</v>
      </c>
    </row>
    <row r="126" spans="1:6" ht="12.75" customHeight="1" x14ac:dyDescent="0.2">
      <c r="A126" s="83" t="s">
        <v>151</v>
      </c>
      <c r="B126" s="83">
        <v>16</v>
      </c>
      <c r="C126" s="84">
        <v>1180.4900759499999</v>
      </c>
      <c r="D126" s="84">
        <v>1164.5953544500001</v>
      </c>
      <c r="E126" s="84">
        <v>153.49465678999999</v>
      </c>
      <c r="F126" s="84">
        <v>153.49465678999999</v>
      </c>
    </row>
    <row r="127" spans="1:6" ht="12.75" customHeight="1" x14ac:dyDescent="0.2">
      <c r="A127" s="83" t="s">
        <v>151</v>
      </c>
      <c r="B127" s="83">
        <v>17</v>
      </c>
      <c r="C127" s="84">
        <v>1153.3162493899999</v>
      </c>
      <c r="D127" s="84">
        <v>1146.59006903</v>
      </c>
      <c r="E127" s="84">
        <v>151.12154487999999</v>
      </c>
      <c r="F127" s="84">
        <v>151.12154487999999</v>
      </c>
    </row>
    <row r="128" spans="1:6" ht="12.75" customHeight="1" x14ac:dyDescent="0.2">
      <c r="A128" s="83" t="s">
        <v>151</v>
      </c>
      <c r="B128" s="83">
        <v>18</v>
      </c>
      <c r="C128" s="84">
        <v>1129.18438294</v>
      </c>
      <c r="D128" s="84">
        <v>1123.07276907</v>
      </c>
      <c r="E128" s="84">
        <v>148.02194477</v>
      </c>
      <c r="F128" s="84">
        <v>148.02194477</v>
      </c>
    </row>
    <row r="129" spans="1:6" ht="12.75" customHeight="1" x14ac:dyDescent="0.2">
      <c r="A129" s="83" t="s">
        <v>151</v>
      </c>
      <c r="B129" s="83">
        <v>19</v>
      </c>
      <c r="C129" s="84">
        <v>1109.0553158600001</v>
      </c>
      <c r="D129" s="84">
        <v>1103.7879297899999</v>
      </c>
      <c r="E129" s="84">
        <v>145.48018658000001</v>
      </c>
      <c r="F129" s="84">
        <v>145.48018658000001</v>
      </c>
    </row>
    <row r="130" spans="1:6" ht="12.75" customHeight="1" x14ac:dyDescent="0.2">
      <c r="A130" s="83" t="s">
        <v>151</v>
      </c>
      <c r="B130" s="83">
        <v>20</v>
      </c>
      <c r="C130" s="84">
        <v>1115.3728499399999</v>
      </c>
      <c r="D130" s="84">
        <v>1111.05535156</v>
      </c>
      <c r="E130" s="84">
        <v>146.43803894000001</v>
      </c>
      <c r="F130" s="84">
        <v>146.43803894000001</v>
      </c>
    </row>
    <row r="131" spans="1:6" ht="12.75" customHeight="1" x14ac:dyDescent="0.2">
      <c r="A131" s="83" t="s">
        <v>151</v>
      </c>
      <c r="B131" s="83">
        <v>21</v>
      </c>
      <c r="C131" s="84">
        <v>1121.0795063099999</v>
      </c>
      <c r="D131" s="84">
        <v>1112.0838878699999</v>
      </c>
      <c r="E131" s="84">
        <v>146.5736009</v>
      </c>
      <c r="F131" s="84">
        <v>146.5736009</v>
      </c>
    </row>
    <row r="132" spans="1:6" ht="12.75" customHeight="1" x14ac:dyDescent="0.2">
      <c r="A132" s="83" t="s">
        <v>151</v>
      </c>
      <c r="B132" s="83">
        <v>22</v>
      </c>
      <c r="C132" s="84">
        <v>1144.6837698899999</v>
      </c>
      <c r="D132" s="84">
        <v>1141.5180910199999</v>
      </c>
      <c r="E132" s="84">
        <v>150.45305386999999</v>
      </c>
      <c r="F132" s="84">
        <v>150.45305386999999</v>
      </c>
    </row>
    <row r="133" spans="1:6" ht="12.75" customHeight="1" x14ac:dyDescent="0.2">
      <c r="A133" s="83" t="s">
        <v>151</v>
      </c>
      <c r="B133" s="83">
        <v>23</v>
      </c>
      <c r="C133" s="84">
        <v>1169.88027167</v>
      </c>
      <c r="D133" s="84">
        <v>1163.38525041</v>
      </c>
      <c r="E133" s="84">
        <v>153.33516405</v>
      </c>
      <c r="F133" s="84">
        <v>153.33516405</v>
      </c>
    </row>
    <row r="134" spans="1:6" ht="12.75" customHeight="1" x14ac:dyDescent="0.2">
      <c r="A134" s="83" t="s">
        <v>151</v>
      </c>
      <c r="B134" s="83">
        <v>24</v>
      </c>
      <c r="C134" s="84">
        <v>1176.5304467399999</v>
      </c>
      <c r="D134" s="84">
        <v>1172.34754744</v>
      </c>
      <c r="E134" s="84">
        <v>154.51640241000001</v>
      </c>
      <c r="F134" s="84">
        <v>154.51640241000001</v>
      </c>
    </row>
    <row r="135" spans="1:6" ht="12.75" customHeight="1" x14ac:dyDescent="0.2">
      <c r="A135" s="83" t="s">
        <v>152</v>
      </c>
      <c r="B135" s="83">
        <v>1</v>
      </c>
      <c r="C135" s="84">
        <v>1227.3870677699999</v>
      </c>
      <c r="D135" s="84">
        <v>1219.9039387600001</v>
      </c>
      <c r="E135" s="84">
        <v>160.78437518000001</v>
      </c>
      <c r="F135" s="84">
        <v>160.78437518000001</v>
      </c>
    </row>
    <row r="136" spans="1:6" ht="12.75" customHeight="1" x14ac:dyDescent="0.2">
      <c r="A136" s="83" t="s">
        <v>152</v>
      </c>
      <c r="B136" s="83">
        <v>2</v>
      </c>
      <c r="C136" s="84">
        <v>1156.1851352900001</v>
      </c>
      <c r="D136" s="84">
        <v>1150.72830357</v>
      </c>
      <c r="E136" s="84">
        <v>151.66696770999999</v>
      </c>
      <c r="F136" s="84">
        <v>151.66696770999999</v>
      </c>
    </row>
    <row r="137" spans="1:6" ht="12.75" customHeight="1" x14ac:dyDescent="0.2">
      <c r="A137" s="83" t="s">
        <v>152</v>
      </c>
      <c r="B137" s="83">
        <v>3</v>
      </c>
      <c r="C137" s="84">
        <v>1181.3093216300001</v>
      </c>
      <c r="D137" s="84">
        <v>1174.73454216</v>
      </c>
      <c r="E137" s="84">
        <v>154.83101034000001</v>
      </c>
      <c r="F137" s="84">
        <v>154.83101034000001</v>
      </c>
    </row>
    <row r="138" spans="1:6" ht="12.75" customHeight="1" x14ac:dyDescent="0.2">
      <c r="A138" s="83" t="s">
        <v>152</v>
      </c>
      <c r="B138" s="83">
        <v>4</v>
      </c>
      <c r="C138" s="84">
        <v>1204.0162653</v>
      </c>
      <c r="D138" s="84">
        <v>1197.98330745</v>
      </c>
      <c r="E138" s="84">
        <v>157.89521735</v>
      </c>
      <c r="F138" s="84">
        <v>157.89521735</v>
      </c>
    </row>
    <row r="139" spans="1:6" ht="12.75" customHeight="1" x14ac:dyDescent="0.2">
      <c r="A139" s="83" t="s">
        <v>152</v>
      </c>
      <c r="B139" s="83">
        <v>5</v>
      </c>
      <c r="C139" s="84">
        <v>1217.8141902</v>
      </c>
      <c r="D139" s="84">
        <v>1201.2351183000001</v>
      </c>
      <c r="E139" s="84">
        <v>158.32380878000001</v>
      </c>
      <c r="F139" s="84">
        <v>158.32380878000001</v>
      </c>
    </row>
    <row r="140" spans="1:6" ht="12.75" customHeight="1" x14ac:dyDescent="0.2">
      <c r="A140" s="83" t="s">
        <v>152</v>
      </c>
      <c r="B140" s="83">
        <v>6</v>
      </c>
      <c r="C140" s="84">
        <v>1220.2882500000001</v>
      </c>
      <c r="D140" s="84">
        <v>1211.0928297999999</v>
      </c>
      <c r="E140" s="84">
        <v>159.62306353</v>
      </c>
      <c r="F140" s="84">
        <v>159.62306353</v>
      </c>
    </row>
    <row r="141" spans="1:6" ht="12.75" customHeight="1" x14ac:dyDescent="0.2">
      <c r="A141" s="83" t="s">
        <v>152</v>
      </c>
      <c r="B141" s="83">
        <v>7</v>
      </c>
      <c r="C141" s="84">
        <v>1186.2333309600001</v>
      </c>
      <c r="D141" s="84">
        <v>1181.5934553699999</v>
      </c>
      <c r="E141" s="84">
        <v>155.73502092999999</v>
      </c>
      <c r="F141" s="84">
        <v>155.73502092999999</v>
      </c>
    </row>
    <row r="142" spans="1:6" ht="12.75" customHeight="1" x14ac:dyDescent="0.2">
      <c r="A142" s="83" t="s">
        <v>152</v>
      </c>
      <c r="B142" s="83">
        <v>8</v>
      </c>
      <c r="C142" s="84">
        <v>1138.8713660999999</v>
      </c>
      <c r="D142" s="84">
        <v>1132.33656765</v>
      </c>
      <c r="E142" s="84">
        <v>149.24292129</v>
      </c>
      <c r="F142" s="84">
        <v>149.24292129</v>
      </c>
    </row>
    <row r="143" spans="1:6" ht="12.75" customHeight="1" x14ac:dyDescent="0.2">
      <c r="A143" s="83" t="s">
        <v>152</v>
      </c>
      <c r="B143" s="83">
        <v>9</v>
      </c>
      <c r="C143" s="84">
        <v>1090.4218011600001</v>
      </c>
      <c r="D143" s="84">
        <v>1087.2458547199999</v>
      </c>
      <c r="E143" s="84">
        <v>143.29992704</v>
      </c>
      <c r="F143" s="84">
        <v>143.29992704</v>
      </c>
    </row>
    <row r="144" spans="1:6" ht="12.75" customHeight="1" x14ac:dyDescent="0.2">
      <c r="A144" s="83" t="s">
        <v>152</v>
      </c>
      <c r="B144" s="83">
        <v>10</v>
      </c>
      <c r="C144" s="84">
        <v>1085.2082773899999</v>
      </c>
      <c r="D144" s="84">
        <v>1082.0506948300001</v>
      </c>
      <c r="E144" s="84">
        <v>142.61520055</v>
      </c>
      <c r="F144" s="84">
        <v>142.61520055</v>
      </c>
    </row>
    <row r="145" spans="1:6" ht="12.75" customHeight="1" x14ac:dyDescent="0.2">
      <c r="A145" s="83" t="s">
        <v>152</v>
      </c>
      <c r="B145" s="83">
        <v>11</v>
      </c>
      <c r="C145" s="84">
        <v>1097.4433987299999</v>
      </c>
      <c r="D145" s="84">
        <v>1092.89008113</v>
      </c>
      <c r="E145" s="84">
        <v>144.04384087</v>
      </c>
      <c r="F145" s="84">
        <v>144.04384087</v>
      </c>
    </row>
    <row r="146" spans="1:6" ht="12.75" customHeight="1" x14ac:dyDescent="0.2">
      <c r="A146" s="83" t="s">
        <v>152</v>
      </c>
      <c r="B146" s="83">
        <v>12</v>
      </c>
      <c r="C146" s="84">
        <v>1123.0441059100001</v>
      </c>
      <c r="D146" s="84">
        <v>1116.6942352900001</v>
      </c>
      <c r="E146" s="84">
        <v>147.1812486</v>
      </c>
      <c r="F146" s="84">
        <v>147.1812486</v>
      </c>
    </row>
    <row r="147" spans="1:6" ht="12.75" customHeight="1" x14ac:dyDescent="0.2">
      <c r="A147" s="83" t="s">
        <v>152</v>
      </c>
      <c r="B147" s="83">
        <v>13</v>
      </c>
      <c r="C147" s="84">
        <v>1137.1493681699999</v>
      </c>
      <c r="D147" s="84">
        <v>1132.94118551</v>
      </c>
      <c r="E147" s="84">
        <v>149.32261044000001</v>
      </c>
      <c r="F147" s="84">
        <v>149.32261044000001</v>
      </c>
    </row>
    <row r="148" spans="1:6" ht="12.75" customHeight="1" x14ac:dyDescent="0.2">
      <c r="A148" s="83" t="s">
        <v>152</v>
      </c>
      <c r="B148" s="83">
        <v>14</v>
      </c>
      <c r="C148" s="84">
        <v>1164.42468465</v>
      </c>
      <c r="D148" s="84">
        <v>1160.99361355</v>
      </c>
      <c r="E148" s="84">
        <v>153.01994428</v>
      </c>
      <c r="F148" s="84">
        <v>153.01994428</v>
      </c>
    </row>
    <row r="149" spans="1:6" ht="12.75" customHeight="1" x14ac:dyDescent="0.2">
      <c r="A149" s="83" t="s">
        <v>152</v>
      </c>
      <c r="B149" s="83">
        <v>15</v>
      </c>
      <c r="C149" s="84">
        <v>1171.07204084</v>
      </c>
      <c r="D149" s="84">
        <v>1167.86746763</v>
      </c>
      <c r="E149" s="84">
        <v>153.92592409</v>
      </c>
      <c r="F149" s="84">
        <v>153.92592409</v>
      </c>
    </row>
    <row r="150" spans="1:6" ht="12.75" customHeight="1" x14ac:dyDescent="0.2">
      <c r="A150" s="83" t="s">
        <v>152</v>
      </c>
      <c r="B150" s="83">
        <v>16</v>
      </c>
      <c r="C150" s="84">
        <v>1175.4935295400001</v>
      </c>
      <c r="D150" s="84">
        <v>1172.1616676000001</v>
      </c>
      <c r="E150" s="84">
        <v>154.49190329000001</v>
      </c>
      <c r="F150" s="84">
        <v>154.49190329000001</v>
      </c>
    </row>
    <row r="151" spans="1:6" ht="12.75" customHeight="1" x14ac:dyDescent="0.2">
      <c r="A151" s="83" t="s">
        <v>152</v>
      </c>
      <c r="B151" s="83">
        <v>17</v>
      </c>
      <c r="C151" s="84">
        <v>1167.27372264</v>
      </c>
      <c r="D151" s="84">
        <v>1162.3714276000001</v>
      </c>
      <c r="E151" s="84">
        <v>153.20154134000001</v>
      </c>
      <c r="F151" s="84">
        <v>153.20154134000001</v>
      </c>
    </row>
    <row r="152" spans="1:6" ht="12.75" customHeight="1" x14ac:dyDescent="0.2">
      <c r="A152" s="83" t="s">
        <v>152</v>
      </c>
      <c r="B152" s="83">
        <v>18</v>
      </c>
      <c r="C152" s="84">
        <v>1132.3792046000001</v>
      </c>
      <c r="D152" s="84">
        <v>1126.6245095100001</v>
      </c>
      <c r="E152" s="84">
        <v>148.49006718000001</v>
      </c>
      <c r="F152" s="84">
        <v>148.49006718000001</v>
      </c>
    </row>
    <row r="153" spans="1:6" ht="12.75" customHeight="1" x14ac:dyDescent="0.2">
      <c r="A153" s="83" t="s">
        <v>152</v>
      </c>
      <c r="B153" s="83">
        <v>19</v>
      </c>
      <c r="C153" s="84">
        <v>1108.28695855</v>
      </c>
      <c r="D153" s="84">
        <v>1102.2106069399999</v>
      </c>
      <c r="E153" s="84">
        <v>145.27229409</v>
      </c>
      <c r="F153" s="84">
        <v>145.27229409</v>
      </c>
    </row>
    <row r="154" spans="1:6" ht="12.75" customHeight="1" x14ac:dyDescent="0.2">
      <c r="A154" s="83" t="s">
        <v>152</v>
      </c>
      <c r="B154" s="83">
        <v>20</v>
      </c>
      <c r="C154" s="84">
        <v>1112.92194754</v>
      </c>
      <c r="D154" s="84">
        <v>1108.1343979200001</v>
      </c>
      <c r="E154" s="84">
        <v>146.05305476999999</v>
      </c>
      <c r="F154" s="84">
        <v>146.05305476999999</v>
      </c>
    </row>
    <row r="155" spans="1:6" ht="12.75" customHeight="1" x14ac:dyDescent="0.2">
      <c r="A155" s="83" t="s">
        <v>152</v>
      </c>
      <c r="B155" s="83">
        <v>21</v>
      </c>
      <c r="C155" s="84">
        <v>1122.0362342799999</v>
      </c>
      <c r="D155" s="84">
        <v>1115.5752668299999</v>
      </c>
      <c r="E155" s="84">
        <v>147.03376761000001</v>
      </c>
      <c r="F155" s="84">
        <v>147.03376761000001</v>
      </c>
    </row>
    <row r="156" spans="1:6" ht="12.75" customHeight="1" x14ac:dyDescent="0.2">
      <c r="A156" s="83" t="s">
        <v>152</v>
      </c>
      <c r="B156" s="83">
        <v>22</v>
      </c>
      <c r="C156" s="84">
        <v>1136.12443037</v>
      </c>
      <c r="D156" s="84">
        <v>1131.30257385</v>
      </c>
      <c r="E156" s="84">
        <v>149.10664002999999</v>
      </c>
      <c r="F156" s="84">
        <v>149.10664002999999</v>
      </c>
    </row>
    <row r="157" spans="1:6" ht="12.75" customHeight="1" x14ac:dyDescent="0.2">
      <c r="A157" s="83" t="s">
        <v>152</v>
      </c>
      <c r="B157" s="83">
        <v>23</v>
      </c>
      <c r="C157" s="84">
        <v>1153.3051086800001</v>
      </c>
      <c r="D157" s="84">
        <v>1147.32332223</v>
      </c>
      <c r="E157" s="84">
        <v>151.21818827999999</v>
      </c>
      <c r="F157" s="84">
        <v>151.21818827999999</v>
      </c>
    </row>
    <row r="158" spans="1:6" ht="12.75" customHeight="1" x14ac:dyDescent="0.2">
      <c r="A158" s="83" t="s">
        <v>152</v>
      </c>
      <c r="B158" s="83">
        <v>24</v>
      </c>
      <c r="C158" s="84">
        <v>1177.6999292400001</v>
      </c>
      <c r="D158" s="84">
        <v>1172.0783220999999</v>
      </c>
      <c r="E158" s="84">
        <v>154.48091828</v>
      </c>
      <c r="F158" s="84">
        <v>154.48091828</v>
      </c>
    </row>
    <row r="159" spans="1:6" ht="12.75" customHeight="1" x14ac:dyDescent="0.2">
      <c r="A159" s="83" t="s">
        <v>153</v>
      </c>
      <c r="B159" s="83">
        <v>1</v>
      </c>
      <c r="C159" s="84">
        <v>1189.9159701799999</v>
      </c>
      <c r="D159" s="84">
        <v>1181.12016234</v>
      </c>
      <c r="E159" s="84">
        <v>155.67264051000001</v>
      </c>
      <c r="F159" s="84">
        <v>155.67264051000001</v>
      </c>
    </row>
    <row r="160" spans="1:6" ht="12.75" customHeight="1" x14ac:dyDescent="0.2">
      <c r="A160" s="83" t="s">
        <v>153</v>
      </c>
      <c r="B160" s="83">
        <v>2</v>
      </c>
      <c r="C160" s="84">
        <v>1200.3175108400001</v>
      </c>
      <c r="D160" s="84">
        <v>1193.50986106</v>
      </c>
      <c r="E160" s="84">
        <v>157.30561331999999</v>
      </c>
      <c r="F160" s="84">
        <v>157.30561331999999</v>
      </c>
    </row>
    <row r="161" spans="1:6" ht="12.75" customHeight="1" x14ac:dyDescent="0.2">
      <c r="A161" s="83" t="s">
        <v>153</v>
      </c>
      <c r="B161" s="83">
        <v>3</v>
      </c>
      <c r="C161" s="84">
        <v>1213.7068448099999</v>
      </c>
      <c r="D161" s="84">
        <v>1206.43794579</v>
      </c>
      <c r="E161" s="84">
        <v>159.00954587000001</v>
      </c>
      <c r="F161" s="84">
        <v>159.00954587000001</v>
      </c>
    </row>
    <row r="162" spans="1:6" ht="12.75" customHeight="1" x14ac:dyDescent="0.2">
      <c r="A162" s="83" t="s">
        <v>153</v>
      </c>
      <c r="B162" s="83">
        <v>4</v>
      </c>
      <c r="C162" s="84">
        <v>1216.3823443799999</v>
      </c>
      <c r="D162" s="84">
        <v>1209.5233870100001</v>
      </c>
      <c r="E162" s="84">
        <v>159.41620964000001</v>
      </c>
      <c r="F162" s="84">
        <v>159.41620964000001</v>
      </c>
    </row>
    <row r="163" spans="1:6" ht="12.75" customHeight="1" x14ac:dyDescent="0.2">
      <c r="A163" s="83" t="s">
        <v>153</v>
      </c>
      <c r="B163" s="83">
        <v>5</v>
      </c>
      <c r="C163" s="84">
        <v>1212.3411580699999</v>
      </c>
      <c r="D163" s="84">
        <v>1205.2011066099999</v>
      </c>
      <c r="E163" s="84">
        <v>158.84652940999999</v>
      </c>
      <c r="F163" s="84">
        <v>158.84652940999999</v>
      </c>
    </row>
    <row r="164" spans="1:6" ht="12.75" customHeight="1" x14ac:dyDescent="0.2">
      <c r="A164" s="83" t="s">
        <v>153</v>
      </c>
      <c r="B164" s="83">
        <v>6</v>
      </c>
      <c r="C164" s="84">
        <v>1197.8215392100001</v>
      </c>
      <c r="D164" s="84">
        <v>1191.0702726300001</v>
      </c>
      <c r="E164" s="84">
        <v>156.98407348999999</v>
      </c>
      <c r="F164" s="84">
        <v>156.98407348999999</v>
      </c>
    </row>
    <row r="165" spans="1:6" ht="12.75" customHeight="1" x14ac:dyDescent="0.2">
      <c r="A165" s="83" t="s">
        <v>153</v>
      </c>
      <c r="B165" s="83">
        <v>7</v>
      </c>
      <c r="C165" s="84">
        <v>1182.9971536</v>
      </c>
      <c r="D165" s="84">
        <v>1176.6340169800001</v>
      </c>
      <c r="E165" s="84">
        <v>155.08136274</v>
      </c>
      <c r="F165" s="84">
        <v>155.08136274</v>
      </c>
    </row>
    <row r="166" spans="1:6" ht="12.75" customHeight="1" x14ac:dyDescent="0.2">
      <c r="A166" s="83" t="s">
        <v>153</v>
      </c>
      <c r="B166" s="83">
        <v>8</v>
      </c>
      <c r="C166" s="84">
        <v>1160.9976864800001</v>
      </c>
      <c r="D166" s="84">
        <v>1156.3095586500001</v>
      </c>
      <c r="E166" s="84">
        <v>152.40258187000001</v>
      </c>
      <c r="F166" s="84">
        <v>152.40258187000001</v>
      </c>
    </row>
    <row r="167" spans="1:6" ht="12.75" customHeight="1" x14ac:dyDescent="0.2">
      <c r="A167" s="83" t="s">
        <v>153</v>
      </c>
      <c r="B167" s="83">
        <v>9</v>
      </c>
      <c r="C167" s="84">
        <v>1117.94111907</v>
      </c>
      <c r="D167" s="84">
        <v>1115.6389061</v>
      </c>
      <c r="E167" s="84">
        <v>147.04215532000001</v>
      </c>
      <c r="F167" s="84">
        <v>147.04215532000001</v>
      </c>
    </row>
    <row r="168" spans="1:6" ht="12.75" customHeight="1" x14ac:dyDescent="0.2">
      <c r="A168" s="83" t="s">
        <v>153</v>
      </c>
      <c r="B168" s="83">
        <v>10</v>
      </c>
      <c r="C168" s="84">
        <v>1089.16198545</v>
      </c>
      <c r="D168" s="84">
        <v>1087.22288523</v>
      </c>
      <c r="E168" s="84">
        <v>143.29689963999999</v>
      </c>
      <c r="F168" s="84">
        <v>143.29689963999999</v>
      </c>
    </row>
    <row r="169" spans="1:6" ht="12.75" customHeight="1" x14ac:dyDescent="0.2">
      <c r="A169" s="83" t="s">
        <v>153</v>
      </c>
      <c r="B169" s="83">
        <v>11</v>
      </c>
      <c r="C169" s="84">
        <v>1091.6328643700001</v>
      </c>
      <c r="D169" s="84">
        <v>1088.1626226400001</v>
      </c>
      <c r="E169" s="84">
        <v>143.42075783000001</v>
      </c>
      <c r="F169" s="84">
        <v>143.42075783000001</v>
      </c>
    </row>
    <row r="170" spans="1:6" ht="12.75" customHeight="1" x14ac:dyDescent="0.2">
      <c r="A170" s="83" t="s">
        <v>153</v>
      </c>
      <c r="B170" s="83">
        <v>12</v>
      </c>
      <c r="C170" s="84">
        <v>1098.8765879600001</v>
      </c>
      <c r="D170" s="84">
        <v>1094.8004120600001</v>
      </c>
      <c r="E170" s="84">
        <v>144.29562411000001</v>
      </c>
      <c r="F170" s="84">
        <v>144.29562411000001</v>
      </c>
    </row>
    <row r="171" spans="1:6" ht="12.75" customHeight="1" x14ac:dyDescent="0.2">
      <c r="A171" s="83" t="s">
        <v>153</v>
      </c>
      <c r="B171" s="83">
        <v>13</v>
      </c>
      <c r="C171" s="84">
        <v>1115.85814347</v>
      </c>
      <c r="D171" s="84">
        <v>1111.93034438</v>
      </c>
      <c r="E171" s="84">
        <v>146.55336374000001</v>
      </c>
      <c r="F171" s="84">
        <v>146.55336374000001</v>
      </c>
    </row>
    <row r="172" spans="1:6" ht="12.75" customHeight="1" x14ac:dyDescent="0.2">
      <c r="A172" s="83" t="s">
        <v>153</v>
      </c>
      <c r="B172" s="83">
        <v>14</v>
      </c>
      <c r="C172" s="84">
        <v>1146.57004502</v>
      </c>
      <c r="D172" s="84">
        <v>1140.92186292</v>
      </c>
      <c r="E172" s="84">
        <v>150.3744705</v>
      </c>
      <c r="F172" s="84">
        <v>150.3744705</v>
      </c>
    </row>
    <row r="173" spans="1:6" ht="12.75" customHeight="1" x14ac:dyDescent="0.2">
      <c r="A173" s="83" t="s">
        <v>153</v>
      </c>
      <c r="B173" s="83">
        <v>15</v>
      </c>
      <c r="C173" s="84">
        <v>1160.2463341</v>
      </c>
      <c r="D173" s="84">
        <v>1149.8717101300001</v>
      </c>
      <c r="E173" s="84">
        <v>151.55406797000001</v>
      </c>
      <c r="F173" s="84">
        <v>151.55406797000001</v>
      </c>
    </row>
    <row r="174" spans="1:6" ht="12.75" customHeight="1" x14ac:dyDescent="0.2">
      <c r="A174" s="83" t="s">
        <v>153</v>
      </c>
      <c r="B174" s="83">
        <v>16</v>
      </c>
      <c r="C174" s="84">
        <v>1162.21217415</v>
      </c>
      <c r="D174" s="84">
        <v>1155.72483289</v>
      </c>
      <c r="E174" s="84">
        <v>152.32551452000001</v>
      </c>
      <c r="F174" s="84">
        <v>152.32551452000001</v>
      </c>
    </row>
    <row r="175" spans="1:6" ht="12.75" customHeight="1" x14ac:dyDescent="0.2">
      <c r="A175" s="83" t="s">
        <v>153</v>
      </c>
      <c r="B175" s="83">
        <v>17</v>
      </c>
      <c r="C175" s="84">
        <v>1152.7317733</v>
      </c>
      <c r="D175" s="84">
        <v>1149.08616435</v>
      </c>
      <c r="E175" s="84">
        <v>151.45053236000001</v>
      </c>
      <c r="F175" s="84">
        <v>151.45053236000001</v>
      </c>
    </row>
    <row r="176" spans="1:6" ht="12.75" customHeight="1" x14ac:dyDescent="0.2">
      <c r="A176" s="83" t="s">
        <v>153</v>
      </c>
      <c r="B176" s="83">
        <v>18</v>
      </c>
      <c r="C176" s="84">
        <v>1123.2806176199999</v>
      </c>
      <c r="D176" s="84">
        <v>1119.8478389300001</v>
      </c>
      <c r="E176" s="84">
        <v>147.59689624000001</v>
      </c>
      <c r="F176" s="84">
        <v>147.59689624000001</v>
      </c>
    </row>
    <row r="177" spans="1:6" ht="12.75" customHeight="1" x14ac:dyDescent="0.2">
      <c r="A177" s="83" t="s">
        <v>153</v>
      </c>
      <c r="B177" s="83">
        <v>19</v>
      </c>
      <c r="C177" s="84">
        <v>1089.4595630599999</v>
      </c>
      <c r="D177" s="84">
        <v>1083.7713167899999</v>
      </c>
      <c r="E177" s="84">
        <v>142.84197999</v>
      </c>
      <c r="F177" s="84">
        <v>142.84197999</v>
      </c>
    </row>
    <row r="178" spans="1:6" ht="12.75" customHeight="1" x14ac:dyDescent="0.2">
      <c r="A178" s="83" t="s">
        <v>153</v>
      </c>
      <c r="B178" s="83">
        <v>20</v>
      </c>
      <c r="C178" s="84">
        <v>1104.2289349800001</v>
      </c>
      <c r="D178" s="84">
        <v>1100.46065886</v>
      </c>
      <c r="E178" s="84">
        <v>145.04164943999999</v>
      </c>
      <c r="F178" s="84">
        <v>145.04164943999999</v>
      </c>
    </row>
    <row r="179" spans="1:6" ht="12.75" customHeight="1" x14ac:dyDescent="0.2">
      <c r="A179" s="83" t="s">
        <v>153</v>
      </c>
      <c r="B179" s="83">
        <v>21</v>
      </c>
      <c r="C179" s="84">
        <v>1102.3036360900001</v>
      </c>
      <c r="D179" s="84">
        <v>1097.4745407600001</v>
      </c>
      <c r="E179" s="84">
        <v>144.64807654000001</v>
      </c>
      <c r="F179" s="84">
        <v>144.64807654000001</v>
      </c>
    </row>
    <row r="180" spans="1:6" ht="12.75" customHeight="1" x14ac:dyDescent="0.2">
      <c r="A180" s="83" t="s">
        <v>153</v>
      </c>
      <c r="B180" s="83">
        <v>22</v>
      </c>
      <c r="C180" s="84">
        <v>1120.5859691000001</v>
      </c>
      <c r="D180" s="84">
        <v>1115.3504728299999</v>
      </c>
      <c r="E180" s="84">
        <v>147.00413957000001</v>
      </c>
      <c r="F180" s="84">
        <v>147.00413957000001</v>
      </c>
    </row>
    <row r="181" spans="1:6" ht="12.75" customHeight="1" x14ac:dyDescent="0.2">
      <c r="A181" s="83" t="s">
        <v>153</v>
      </c>
      <c r="B181" s="83">
        <v>23</v>
      </c>
      <c r="C181" s="84">
        <v>1150.0285723100001</v>
      </c>
      <c r="D181" s="84">
        <v>1139.7416880000001</v>
      </c>
      <c r="E181" s="84">
        <v>150.21892245000001</v>
      </c>
      <c r="F181" s="84">
        <v>150.21892245000001</v>
      </c>
    </row>
    <row r="182" spans="1:6" ht="12.75" customHeight="1" x14ac:dyDescent="0.2">
      <c r="A182" s="83" t="s">
        <v>153</v>
      </c>
      <c r="B182" s="83">
        <v>24</v>
      </c>
      <c r="C182" s="84">
        <v>1186.4123262400001</v>
      </c>
      <c r="D182" s="84">
        <v>1170.953452</v>
      </c>
      <c r="E182" s="84">
        <v>154.33265944999999</v>
      </c>
      <c r="F182" s="84">
        <v>154.33265944999999</v>
      </c>
    </row>
    <row r="183" spans="1:6" ht="12.75" customHeight="1" x14ac:dyDescent="0.2">
      <c r="A183" s="83" t="s">
        <v>154</v>
      </c>
      <c r="B183" s="83">
        <v>1</v>
      </c>
      <c r="C183" s="84">
        <v>1213.54936084</v>
      </c>
      <c r="D183" s="84">
        <v>1200.8322781700001</v>
      </c>
      <c r="E183" s="84">
        <v>158.27071411</v>
      </c>
      <c r="F183" s="84">
        <v>158.27071411</v>
      </c>
    </row>
    <row r="184" spans="1:6" ht="12.75" customHeight="1" x14ac:dyDescent="0.2">
      <c r="A184" s="83" t="s">
        <v>154</v>
      </c>
      <c r="B184" s="83">
        <v>2</v>
      </c>
      <c r="C184" s="84">
        <v>1252.60647883</v>
      </c>
      <c r="D184" s="84">
        <v>1225.28086087</v>
      </c>
      <c r="E184" s="84">
        <v>161.49305808</v>
      </c>
      <c r="F184" s="84">
        <v>161.49305808</v>
      </c>
    </row>
    <row r="185" spans="1:6" ht="12.75" customHeight="1" x14ac:dyDescent="0.2">
      <c r="A185" s="83" t="s">
        <v>154</v>
      </c>
      <c r="B185" s="83">
        <v>3</v>
      </c>
      <c r="C185" s="84">
        <v>1260.6228680700001</v>
      </c>
      <c r="D185" s="84">
        <v>1232.66453058</v>
      </c>
      <c r="E185" s="84">
        <v>162.46623202000001</v>
      </c>
      <c r="F185" s="84">
        <v>162.46623202000001</v>
      </c>
    </row>
    <row r="186" spans="1:6" ht="12.75" customHeight="1" x14ac:dyDescent="0.2">
      <c r="A186" s="83" t="s">
        <v>154</v>
      </c>
      <c r="B186" s="83">
        <v>4</v>
      </c>
      <c r="C186" s="84">
        <v>1267.9550957500001</v>
      </c>
      <c r="D186" s="84">
        <v>1238.11178647</v>
      </c>
      <c r="E186" s="84">
        <v>163.18418496999999</v>
      </c>
      <c r="F186" s="84">
        <v>163.18418496999999</v>
      </c>
    </row>
    <row r="187" spans="1:6" ht="12.75" customHeight="1" x14ac:dyDescent="0.2">
      <c r="A187" s="83" t="s">
        <v>154</v>
      </c>
      <c r="B187" s="83">
        <v>5</v>
      </c>
      <c r="C187" s="84">
        <v>1273.70011537</v>
      </c>
      <c r="D187" s="84">
        <v>1232.2510715000001</v>
      </c>
      <c r="E187" s="84">
        <v>162.41173775999999</v>
      </c>
      <c r="F187" s="84">
        <v>162.41173775999999</v>
      </c>
    </row>
    <row r="188" spans="1:6" ht="12.75" customHeight="1" x14ac:dyDescent="0.2">
      <c r="A188" s="83" t="s">
        <v>154</v>
      </c>
      <c r="B188" s="83">
        <v>6</v>
      </c>
      <c r="C188" s="84">
        <v>1255.97331766</v>
      </c>
      <c r="D188" s="84">
        <v>1211.45710349</v>
      </c>
      <c r="E188" s="84">
        <v>159.67107511</v>
      </c>
      <c r="F188" s="84">
        <v>159.67107511</v>
      </c>
    </row>
    <row r="189" spans="1:6" ht="12.75" customHeight="1" x14ac:dyDescent="0.2">
      <c r="A189" s="83" t="s">
        <v>154</v>
      </c>
      <c r="B189" s="83">
        <v>7</v>
      </c>
      <c r="C189" s="84">
        <v>1250.8995766400001</v>
      </c>
      <c r="D189" s="84">
        <v>1216.04372328</v>
      </c>
      <c r="E189" s="84">
        <v>160.27559550000001</v>
      </c>
      <c r="F189" s="84">
        <v>160.27559550000001</v>
      </c>
    </row>
    <row r="190" spans="1:6" ht="12.75" customHeight="1" x14ac:dyDescent="0.2">
      <c r="A190" s="83" t="s">
        <v>154</v>
      </c>
      <c r="B190" s="83">
        <v>8</v>
      </c>
      <c r="C190" s="84">
        <v>1128.2329464300001</v>
      </c>
      <c r="D190" s="84">
        <v>1105.04365132</v>
      </c>
      <c r="E190" s="84">
        <v>145.64569173999999</v>
      </c>
      <c r="F190" s="84">
        <v>145.64569173999999</v>
      </c>
    </row>
    <row r="191" spans="1:6" ht="12.75" customHeight="1" x14ac:dyDescent="0.2">
      <c r="A191" s="83" t="s">
        <v>154</v>
      </c>
      <c r="B191" s="83">
        <v>9</v>
      </c>
      <c r="C191" s="84">
        <v>1068.6558476600001</v>
      </c>
      <c r="D191" s="84">
        <v>1057.3460507499999</v>
      </c>
      <c r="E191" s="84">
        <v>139.35910748000001</v>
      </c>
      <c r="F191" s="84">
        <v>139.35910748000001</v>
      </c>
    </row>
    <row r="192" spans="1:6" ht="12.75" customHeight="1" x14ac:dyDescent="0.2">
      <c r="A192" s="83" t="s">
        <v>154</v>
      </c>
      <c r="B192" s="83">
        <v>10</v>
      </c>
      <c r="C192" s="84">
        <v>1061.40926476</v>
      </c>
      <c r="D192" s="84">
        <v>1053.0516288900001</v>
      </c>
      <c r="E192" s="84">
        <v>138.79309903000001</v>
      </c>
      <c r="F192" s="84">
        <v>138.79309903000001</v>
      </c>
    </row>
    <row r="193" spans="1:6" ht="12.75" customHeight="1" x14ac:dyDescent="0.2">
      <c r="A193" s="83" t="s">
        <v>154</v>
      </c>
      <c r="B193" s="83">
        <v>11</v>
      </c>
      <c r="C193" s="84">
        <v>1071.21470114</v>
      </c>
      <c r="D193" s="84">
        <v>1064.7020506700001</v>
      </c>
      <c r="E193" s="84">
        <v>140.32863452000001</v>
      </c>
      <c r="F193" s="84">
        <v>140.32863452000001</v>
      </c>
    </row>
    <row r="194" spans="1:6" ht="12.75" customHeight="1" x14ac:dyDescent="0.2">
      <c r="A194" s="83" t="s">
        <v>154</v>
      </c>
      <c r="B194" s="83">
        <v>12</v>
      </c>
      <c r="C194" s="84">
        <v>1109.26292094</v>
      </c>
      <c r="D194" s="84">
        <v>1100.6867597400001</v>
      </c>
      <c r="E194" s="84">
        <v>145.07144973000001</v>
      </c>
      <c r="F194" s="84">
        <v>145.07144973000001</v>
      </c>
    </row>
    <row r="195" spans="1:6" ht="12.75" customHeight="1" x14ac:dyDescent="0.2">
      <c r="A195" s="83" t="s">
        <v>154</v>
      </c>
      <c r="B195" s="83">
        <v>13</v>
      </c>
      <c r="C195" s="84">
        <v>1140.3739262199999</v>
      </c>
      <c r="D195" s="84">
        <v>1138.2184928300001</v>
      </c>
      <c r="E195" s="84">
        <v>150.01816403000001</v>
      </c>
      <c r="F195" s="84">
        <v>150.01816403000001</v>
      </c>
    </row>
    <row r="196" spans="1:6" ht="12.75" customHeight="1" x14ac:dyDescent="0.2">
      <c r="A196" s="83" t="s">
        <v>154</v>
      </c>
      <c r="B196" s="83">
        <v>14</v>
      </c>
      <c r="C196" s="84">
        <v>1178.9695737899999</v>
      </c>
      <c r="D196" s="84">
        <v>1169.13362039</v>
      </c>
      <c r="E196" s="84">
        <v>154.0928041</v>
      </c>
      <c r="F196" s="84">
        <v>154.0928041</v>
      </c>
    </row>
    <row r="197" spans="1:6" ht="12.75" customHeight="1" x14ac:dyDescent="0.2">
      <c r="A197" s="83" t="s">
        <v>154</v>
      </c>
      <c r="B197" s="83">
        <v>15</v>
      </c>
      <c r="C197" s="84">
        <v>1190.7749764800001</v>
      </c>
      <c r="D197" s="84">
        <v>1180.49901869</v>
      </c>
      <c r="E197" s="84">
        <v>155.59077325000001</v>
      </c>
      <c r="F197" s="84">
        <v>155.59077325000001</v>
      </c>
    </row>
    <row r="198" spans="1:6" ht="12.75" customHeight="1" x14ac:dyDescent="0.2">
      <c r="A198" s="83" t="s">
        <v>154</v>
      </c>
      <c r="B198" s="83">
        <v>16</v>
      </c>
      <c r="C198" s="84">
        <v>1215.1702431199999</v>
      </c>
      <c r="D198" s="84">
        <v>1193.89710046</v>
      </c>
      <c r="E198" s="84">
        <v>157.35665180000001</v>
      </c>
      <c r="F198" s="84">
        <v>157.35665180000001</v>
      </c>
    </row>
    <row r="199" spans="1:6" ht="12.75" customHeight="1" x14ac:dyDescent="0.2">
      <c r="A199" s="83" t="s">
        <v>154</v>
      </c>
      <c r="B199" s="83">
        <v>17</v>
      </c>
      <c r="C199" s="84">
        <v>1179.6055490799999</v>
      </c>
      <c r="D199" s="84">
        <v>1168.85131798</v>
      </c>
      <c r="E199" s="84">
        <v>154.05559640000001</v>
      </c>
      <c r="F199" s="84">
        <v>154.05559640000001</v>
      </c>
    </row>
    <row r="200" spans="1:6" ht="12.75" customHeight="1" x14ac:dyDescent="0.2">
      <c r="A200" s="83" t="s">
        <v>154</v>
      </c>
      <c r="B200" s="83">
        <v>18</v>
      </c>
      <c r="C200" s="84">
        <v>1128.3932018400001</v>
      </c>
      <c r="D200" s="84">
        <v>1123.8853288099999</v>
      </c>
      <c r="E200" s="84">
        <v>148.12904083999999</v>
      </c>
      <c r="F200" s="84">
        <v>148.12904083999999</v>
      </c>
    </row>
    <row r="201" spans="1:6" ht="12.75" customHeight="1" x14ac:dyDescent="0.2">
      <c r="A201" s="83" t="s">
        <v>154</v>
      </c>
      <c r="B201" s="83">
        <v>19</v>
      </c>
      <c r="C201" s="84">
        <v>1081.9152595099999</v>
      </c>
      <c r="D201" s="84">
        <v>1075.26928593</v>
      </c>
      <c r="E201" s="84">
        <v>141.7214051</v>
      </c>
      <c r="F201" s="84">
        <v>141.7214051</v>
      </c>
    </row>
    <row r="202" spans="1:6" ht="12.75" customHeight="1" x14ac:dyDescent="0.2">
      <c r="A202" s="83" t="s">
        <v>154</v>
      </c>
      <c r="B202" s="83">
        <v>20</v>
      </c>
      <c r="C202" s="84">
        <v>1087.2659505500001</v>
      </c>
      <c r="D202" s="84">
        <v>1081.5280752599999</v>
      </c>
      <c r="E202" s="84">
        <v>142.54631885000001</v>
      </c>
      <c r="F202" s="84">
        <v>142.54631885000001</v>
      </c>
    </row>
    <row r="203" spans="1:6" ht="12.75" customHeight="1" x14ac:dyDescent="0.2">
      <c r="A203" s="83" t="s">
        <v>154</v>
      </c>
      <c r="B203" s="83">
        <v>21</v>
      </c>
      <c r="C203" s="84">
        <v>1099.8983596200001</v>
      </c>
      <c r="D203" s="84">
        <v>1094.5889485099999</v>
      </c>
      <c r="E203" s="84">
        <v>144.26775302999999</v>
      </c>
      <c r="F203" s="84">
        <v>144.26775302999999</v>
      </c>
    </row>
    <row r="204" spans="1:6" ht="12.75" customHeight="1" x14ac:dyDescent="0.2">
      <c r="A204" s="83" t="s">
        <v>154</v>
      </c>
      <c r="B204" s="83">
        <v>22</v>
      </c>
      <c r="C204" s="84">
        <v>1132.09036165</v>
      </c>
      <c r="D204" s="84">
        <v>1127.83173313</v>
      </c>
      <c r="E204" s="84">
        <v>148.64918028</v>
      </c>
      <c r="F204" s="84">
        <v>148.64918028</v>
      </c>
    </row>
    <row r="205" spans="1:6" ht="12.75" customHeight="1" x14ac:dyDescent="0.2">
      <c r="A205" s="83" t="s">
        <v>154</v>
      </c>
      <c r="B205" s="83">
        <v>23</v>
      </c>
      <c r="C205" s="84">
        <v>1149.0306553</v>
      </c>
      <c r="D205" s="84">
        <v>1143.5643790199999</v>
      </c>
      <c r="E205" s="84">
        <v>150.72275637000001</v>
      </c>
      <c r="F205" s="84">
        <v>150.72275637000001</v>
      </c>
    </row>
    <row r="206" spans="1:6" ht="12.75" customHeight="1" x14ac:dyDescent="0.2">
      <c r="A206" s="83" t="s">
        <v>154</v>
      </c>
      <c r="B206" s="83">
        <v>24</v>
      </c>
      <c r="C206" s="84">
        <v>1179.5405103799999</v>
      </c>
      <c r="D206" s="84">
        <v>1170.8812672199999</v>
      </c>
      <c r="E206" s="84">
        <v>154.32314543000001</v>
      </c>
      <c r="F206" s="84">
        <v>154.32314543000001</v>
      </c>
    </row>
    <row r="207" spans="1:6" ht="12.75" customHeight="1" x14ac:dyDescent="0.2">
      <c r="A207" s="83" t="s">
        <v>155</v>
      </c>
      <c r="B207" s="83">
        <v>1</v>
      </c>
      <c r="C207" s="84">
        <v>1185.8040172200001</v>
      </c>
      <c r="D207" s="84">
        <v>1168.36052907</v>
      </c>
      <c r="E207" s="84">
        <v>153.99091000000001</v>
      </c>
      <c r="F207" s="84">
        <v>153.99091000000001</v>
      </c>
    </row>
    <row r="208" spans="1:6" ht="12.75" customHeight="1" x14ac:dyDescent="0.2">
      <c r="A208" s="83" t="s">
        <v>155</v>
      </c>
      <c r="B208" s="83">
        <v>2</v>
      </c>
      <c r="C208" s="84">
        <v>1253.37675266</v>
      </c>
      <c r="D208" s="84">
        <v>1232.2365919399999</v>
      </c>
      <c r="E208" s="84">
        <v>162.40982933999999</v>
      </c>
      <c r="F208" s="84">
        <v>162.40982933999999</v>
      </c>
    </row>
    <row r="209" spans="1:6" ht="12.75" customHeight="1" x14ac:dyDescent="0.2">
      <c r="A209" s="83" t="s">
        <v>155</v>
      </c>
      <c r="B209" s="83">
        <v>3</v>
      </c>
      <c r="C209" s="84">
        <v>1253.8479938400001</v>
      </c>
      <c r="D209" s="84">
        <v>1241.7881920699999</v>
      </c>
      <c r="E209" s="84">
        <v>163.66873835000001</v>
      </c>
      <c r="F209" s="84">
        <v>163.66873835000001</v>
      </c>
    </row>
    <row r="210" spans="1:6" ht="12.75" customHeight="1" x14ac:dyDescent="0.2">
      <c r="A210" s="83" t="s">
        <v>155</v>
      </c>
      <c r="B210" s="83">
        <v>4</v>
      </c>
      <c r="C210" s="84">
        <v>1262.2901233</v>
      </c>
      <c r="D210" s="84">
        <v>1242.7219000099999</v>
      </c>
      <c r="E210" s="84">
        <v>163.79180185000001</v>
      </c>
      <c r="F210" s="84">
        <v>163.79180185000001</v>
      </c>
    </row>
    <row r="211" spans="1:6" ht="12.75" customHeight="1" x14ac:dyDescent="0.2">
      <c r="A211" s="83" t="s">
        <v>155</v>
      </c>
      <c r="B211" s="83">
        <v>5</v>
      </c>
      <c r="C211" s="84">
        <v>1271.04406593</v>
      </c>
      <c r="D211" s="84">
        <v>1228.7845298300001</v>
      </c>
      <c r="E211" s="84">
        <v>161.95484461999999</v>
      </c>
      <c r="F211" s="84">
        <v>161.95484461999999</v>
      </c>
    </row>
    <row r="212" spans="1:6" ht="12.75" customHeight="1" x14ac:dyDescent="0.2">
      <c r="A212" s="83" t="s">
        <v>155</v>
      </c>
      <c r="B212" s="83">
        <v>6</v>
      </c>
      <c r="C212" s="84">
        <v>1244.3403899899999</v>
      </c>
      <c r="D212" s="84">
        <v>1204.55483039</v>
      </c>
      <c r="E212" s="84">
        <v>158.76134966000001</v>
      </c>
      <c r="F212" s="84">
        <v>158.76134966000001</v>
      </c>
    </row>
    <row r="213" spans="1:6" ht="12.75" customHeight="1" x14ac:dyDescent="0.2">
      <c r="A213" s="83" t="s">
        <v>155</v>
      </c>
      <c r="B213" s="83">
        <v>7</v>
      </c>
      <c r="C213" s="84">
        <v>1161.3819628199999</v>
      </c>
      <c r="D213" s="84">
        <v>1156.2907698700001</v>
      </c>
      <c r="E213" s="84">
        <v>152.40010548999999</v>
      </c>
      <c r="F213" s="84">
        <v>152.40010548999999</v>
      </c>
    </row>
    <row r="214" spans="1:6" ht="12.75" customHeight="1" x14ac:dyDescent="0.2">
      <c r="A214" s="83" t="s">
        <v>155</v>
      </c>
      <c r="B214" s="83">
        <v>8</v>
      </c>
      <c r="C214" s="84">
        <v>1102.05159334</v>
      </c>
      <c r="D214" s="84">
        <v>1099.5766812500001</v>
      </c>
      <c r="E214" s="84">
        <v>144.92514044000001</v>
      </c>
      <c r="F214" s="84">
        <v>144.92514044000001</v>
      </c>
    </row>
    <row r="215" spans="1:6" ht="12.75" customHeight="1" x14ac:dyDescent="0.2">
      <c r="A215" s="83" t="s">
        <v>155</v>
      </c>
      <c r="B215" s="83">
        <v>9</v>
      </c>
      <c r="C215" s="84">
        <v>1048.34926118</v>
      </c>
      <c r="D215" s="84">
        <v>1045.88620782</v>
      </c>
      <c r="E215" s="84">
        <v>137.84869044999999</v>
      </c>
      <c r="F215" s="84">
        <v>137.84869044999999</v>
      </c>
    </row>
    <row r="216" spans="1:6" ht="12.75" customHeight="1" x14ac:dyDescent="0.2">
      <c r="A216" s="83" t="s">
        <v>155</v>
      </c>
      <c r="B216" s="83">
        <v>10</v>
      </c>
      <c r="C216" s="84">
        <v>1049.21806511</v>
      </c>
      <c r="D216" s="84">
        <v>1040.33159514</v>
      </c>
      <c r="E216" s="84">
        <v>137.11658778</v>
      </c>
      <c r="F216" s="84">
        <v>137.11658778</v>
      </c>
    </row>
    <row r="217" spans="1:6" ht="12.75" customHeight="1" x14ac:dyDescent="0.2">
      <c r="A217" s="83" t="s">
        <v>155</v>
      </c>
      <c r="B217" s="83">
        <v>11</v>
      </c>
      <c r="C217" s="84">
        <v>1073.4538609799999</v>
      </c>
      <c r="D217" s="84">
        <v>1062.19526146</v>
      </c>
      <c r="E217" s="84">
        <v>139.99823756999999</v>
      </c>
      <c r="F217" s="84">
        <v>139.99823756999999</v>
      </c>
    </row>
    <row r="218" spans="1:6" ht="12.75" customHeight="1" x14ac:dyDescent="0.2">
      <c r="A218" s="83" t="s">
        <v>155</v>
      </c>
      <c r="B218" s="83">
        <v>12</v>
      </c>
      <c r="C218" s="84">
        <v>3186.0534625800001</v>
      </c>
      <c r="D218" s="84">
        <v>1132.0307699499999</v>
      </c>
      <c r="E218" s="84">
        <v>149.20261690000001</v>
      </c>
      <c r="F218" s="84">
        <v>149.20261690000001</v>
      </c>
    </row>
    <row r="219" spans="1:6" ht="12.75" customHeight="1" x14ac:dyDescent="0.2">
      <c r="A219" s="83" t="s">
        <v>155</v>
      </c>
      <c r="B219" s="83">
        <v>13</v>
      </c>
      <c r="C219" s="84">
        <v>1211.3515051500001</v>
      </c>
      <c r="D219" s="84">
        <v>1211.3515051500001</v>
      </c>
      <c r="E219" s="84">
        <v>159.65715716</v>
      </c>
      <c r="F219" s="84">
        <v>159.65715716</v>
      </c>
    </row>
    <row r="220" spans="1:6" ht="12.75" customHeight="1" x14ac:dyDescent="0.2">
      <c r="A220" s="83" t="s">
        <v>155</v>
      </c>
      <c r="B220" s="83">
        <v>14</v>
      </c>
      <c r="C220" s="84">
        <v>1227.33227646</v>
      </c>
      <c r="D220" s="84">
        <v>1227.33227646</v>
      </c>
      <c r="E220" s="84">
        <v>161.76343639000001</v>
      </c>
      <c r="F220" s="84">
        <v>161.76343639000001</v>
      </c>
    </row>
    <row r="221" spans="1:6" ht="12.75" customHeight="1" x14ac:dyDescent="0.2">
      <c r="A221" s="83" t="s">
        <v>155</v>
      </c>
      <c r="B221" s="83">
        <v>15</v>
      </c>
      <c r="C221" s="84">
        <v>1233.6791279500001</v>
      </c>
      <c r="D221" s="84">
        <v>1233.6791279500001</v>
      </c>
      <c r="E221" s="84">
        <v>162.59995681000001</v>
      </c>
      <c r="F221" s="84">
        <v>162.59995681000001</v>
      </c>
    </row>
    <row r="222" spans="1:6" ht="12.75" customHeight="1" x14ac:dyDescent="0.2">
      <c r="A222" s="83" t="s">
        <v>155</v>
      </c>
      <c r="B222" s="83">
        <v>16</v>
      </c>
      <c r="C222" s="84">
        <v>1229.24180639</v>
      </c>
      <c r="D222" s="84">
        <v>1229.24180639</v>
      </c>
      <c r="E222" s="84">
        <v>162.01511406</v>
      </c>
      <c r="F222" s="84">
        <v>162.01511406</v>
      </c>
    </row>
    <row r="223" spans="1:6" ht="12.75" customHeight="1" x14ac:dyDescent="0.2">
      <c r="A223" s="83" t="s">
        <v>155</v>
      </c>
      <c r="B223" s="83">
        <v>17</v>
      </c>
      <c r="C223" s="84">
        <v>1228.2102041400001</v>
      </c>
      <c r="D223" s="84">
        <v>1224.34674189</v>
      </c>
      <c r="E223" s="84">
        <v>161.36994039999999</v>
      </c>
      <c r="F223" s="84">
        <v>161.36994039999999</v>
      </c>
    </row>
    <row r="224" spans="1:6" ht="12.75" customHeight="1" x14ac:dyDescent="0.2">
      <c r="A224" s="83" t="s">
        <v>155</v>
      </c>
      <c r="B224" s="83">
        <v>18</v>
      </c>
      <c r="C224" s="84">
        <v>1202.2742841500001</v>
      </c>
      <c r="D224" s="84">
        <v>1200.4340217399999</v>
      </c>
      <c r="E224" s="84">
        <v>158.21822358</v>
      </c>
      <c r="F224" s="84">
        <v>158.21822358</v>
      </c>
    </row>
    <row r="225" spans="1:6" ht="12.75" customHeight="1" x14ac:dyDescent="0.2">
      <c r="A225" s="83" t="s">
        <v>155</v>
      </c>
      <c r="B225" s="83">
        <v>19</v>
      </c>
      <c r="C225" s="84">
        <v>1137.2394657899999</v>
      </c>
      <c r="D225" s="84">
        <v>1130.2531103399999</v>
      </c>
      <c r="E225" s="84">
        <v>148.96831985</v>
      </c>
      <c r="F225" s="84">
        <v>148.96831985</v>
      </c>
    </row>
    <row r="226" spans="1:6" ht="12.75" customHeight="1" x14ac:dyDescent="0.2">
      <c r="A226" s="83" t="s">
        <v>155</v>
      </c>
      <c r="B226" s="83">
        <v>20</v>
      </c>
      <c r="C226" s="84">
        <v>1127.4874154900001</v>
      </c>
      <c r="D226" s="84">
        <v>1118.90655077</v>
      </c>
      <c r="E226" s="84">
        <v>147.47283365999999</v>
      </c>
      <c r="F226" s="84">
        <v>147.47283365999999</v>
      </c>
    </row>
    <row r="227" spans="1:6" ht="12.75" customHeight="1" x14ac:dyDescent="0.2">
      <c r="A227" s="83" t="s">
        <v>155</v>
      </c>
      <c r="B227" s="83">
        <v>21</v>
      </c>
      <c r="C227" s="84">
        <v>1146.0113664099999</v>
      </c>
      <c r="D227" s="84">
        <v>1141.2526144599999</v>
      </c>
      <c r="E227" s="84">
        <v>150.41806384</v>
      </c>
      <c r="F227" s="84">
        <v>150.41806384</v>
      </c>
    </row>
    <row r="228" spans="1:6" ht="12.75" customHeight="1" x14ac:dyDescent="0.2">
      <c r="A228" s="83" t="s">
        <v>155</v>
      </c>
      <c r="B228" s="83">
        <v>22</v>
      </c>
      <c r="C228" s="84">
        <v>1169.16415422</v>
      </c>
      <c r="D228" s="84">
        <v>1162.0793286200001</v>
      </c>
      <c r="E228" s="84">
        <v>153.16304245000001</v>
      </c>
      <c r="F228" s="84">
        <v>153.16304245000001</v>
      </c>
    </row>
    <row r="229" spans="1:6" ht="12.75" customHeight="1" x14ac:dyDescent="0.2">
      <c r="A229" s="83" t="s">
        <v>155</v>
      </c>
      <c r="B229" s="83">
        <v>23</v>
      </c>
      <c r="C229" s="84">
        <v>1194.0593725399999</v>
      </c>
      <c r="D229" s="84">
        <v>1187.8319870400001</v>
      </c>
      <c r="E229" s="84">
        <v>156.55726469999999</v>
      </c>
      <c r="F229" s="84">
        <v>156.55726469999999</v>
      </c>
    </row>
    <row r="230" spans="1:6" ht="12.75" customHeight="1" x14ac:dyDescent="0.2">
      <c r="A230" s="83" t="s">
        <v>155</v>
      </c>
      <c r="B230" s="83">
        <v>24</v>
      </c>
      <c r="C230" s="84">
        <v>1214.08882515</v>
      </c>
      <c r="D230" s="84">
        <v>1210.5408734</v>
      </c>
      <c r="E230" s="84">
        <v>159.55031521000001</v>
      </c>
      <c r="F230" s="84">
        <v>159.55031521000001</v>
      </c>
    </row>
    <row r="231" spans="1:6" ht="12.75" customHeight="1" x14ac:dyDescent="0.2">
      <c r="A231" s="83" t="s">
        <v>156</v>
      </c>
      <c r="B231" s="83">
        <v>1</v>
      </c>
      <c r="C231" s="84">
        <v>1236.3181863899999</v>
      </c>
      <c r="D231" s="84">
        <v>1231.1630462099999</v>
      </c>
      <c r="E231" s="84">
        <v>162.2683351</v>
      </c>
      <c r="F231" s="84">
        <v>162.2683351</v>
      </c>
    </row>
    <row r="232" spans="1:6" ht="12.75" customHeight="1" x14ac:dyDescent="0.2">
      <c r="A232" s="83" t="s">
        <v>156</v>
      </c>
      <c r="B232" s="83">
        <v>2</v>
      </c>
      <c r="C232" s="84">
        <v>1290.76629834</v>
      </c>
      <c r="D232" s="84">
        <v>1285.0483173</v>
      </c>
      <c r="E232" s="84">
        <v>169.37045959</v>
      </c>
      <c r="F232" s="84">
        <v>169.37045959</v>
      </c>
    </row>
    <row r="233" spans="1:6" ht="12.75" customHeight="1" x14ac:dyDescent="0.2">
      <c r="A233" s="83" t="s">
        <v>156</v>
      </c>
      <c r="B233" s="83">
        <v>3</v>
      </c>
      <c r="C233" s="84">
        <v>1293.5960520799999</v>
      </c>
      <c r="D233" s="84">
        <v>1289.22415084</v>
      </c>
      <c r="E233" s="84">
        <v>169.920838</v>
      </c>
      <c r="F233" s="84">
        <v>169.920838</v>
      </c>
    </row>
    <row r="234" spans="1:6" ht="12.75" customHeight="1" x14ac:dyDescent="0.2">
      <c r="A234" s="83" t="s">
        <v>156</v>
      </c>
      <c r="B234" s="83">
        <v>4</v>
      </c>
      <c r="C234" s="84">
        <v>1304.61194501</v>
      </c>
      <c r="D234" s="84">
        <v>1293.9423612799999</v>
      </c>
      <c r="E234" s="84">
        <v>170.54270213999999</v>
      </c>
      <c r="F234" s="84">
        <v>170.54270213999999</v>
      </c>
    </row>
    <row r="235" spans="1:6" ht="12.75" customHeight="1" x14ac:dyDescent="0.2">
      <c r="A235" s="83" t="s">
        <v>156</v>
      </c>
      <c r="B235" s="83">
        <v>5</v>
      </c>
      <c r="C235" s="84">
        <v>1282.8756452099999</v>
      </c>
      <c r="D235" s="84">
        <v>1277.8953782599999</v>
      </c>
      <c r="E235" s="84">
        <v>168.42769615</v>
      </c>
      <c r="F235" s="84">
        <v>168.42769615</v>
      </c>
    </row>
    <row r="236" spans="1:6" ht="12.75" customHeight="1" x14ac:dyDescent="0.2">
      <c r="A236" s="83" t="s">
        <v>156</v>
      </c>
      <c r="B236" s="83">
        <v>6</v>
      </c>
      <c r="C236" s="84">
        <v>1276.0481146100001</v>
      </c>
      <c r="D236" s="84">
        <v>1270.9805022400001</v>
      </c>
      <c r="E236" s="84">
        <v>167.51630961999999</v>
      </c>
      <c r="F236" s="84">
        <v>167.51630961999999</v>
      </c>
    </row>
    <row r="237" spans="1:6" ht="12.75" customHeight="1" x14ac:dyDescent="0.2">
      <c r="A237" s="83" t="s">
        <v>156</v>
      </c>
      <c r="B237" s="83">
        <v>7</v>
      </c>
      <c r="C237" s="84">
        <v>1236.5823401800001</v>
      </c>
      <c r="D237" s="84">
        <v>1230.4907878500001</v>
      </c>
      <c r="E237" s="84">
        <v>162.17973087999999</v>
      </c>
      <c r="F237" s="84">
        <v>162.17973087999999</v>
      </c>
    </row>
    <row r="238" spans="1:6" ht="12.75" customHeight="1" x14ac:dyDescent="0.2">
      <c r="A238" s="83" t="s">
        <v>156</v>
      </c>
      <c r="B238" s="83">
        <v>8</v>
      </c>
      <c r="C238" s="84">
        <v>1155.74165057</v>
      </c>
      <c r="D238" s="84">
        <v>1148.9775525800001</v>
      </c>
      <c r="E238" s="84">
        <v>151.43621723999999</v>
      </c>
      <c r="F238" s="84">
        <v>151.43621723999999</v>
      </c>
    </row>
    <row r="239" spans="1:6" ht="12.75" customHeight="1" x14ac:dyDescent="0.2">
      <c r="A239" s="83" t="s">
        <v>156</v>
      </c>
      <c r="B239" s="83">
        <v>9</v>
      </c>
      <c r="C239" s="84">
        <v>1120.4874783600001</v>
      </c>
      <c r="D239" s="84">
        <v>1115.98462174</v>
      </c>
      <c r="E239" s="84">
        <v>147.08772094</v>
      </c>
      <c r="F239" s="84">
        <v>147.08772094</v>
      </c>
    </row>
    <row r="240" spans="1:6" ht="12.75" customHeight="1" x14ac:dyDescent="0.2">
      <c r="A240" s="83" t="s">
        <v>156</v>
      </c>
      <c r="B240" s="83">
        <v>10</v>
      </c>
      <c r="C240" s="84">
        <v>1119.6625419300001</v>
      </c>
      <c r="D240" s="84">
        <v>1112.82698407</v>
      </c>
      <c r="E240" s="84">
        <v>146.67154160999999</v>
      </c>
      <c r="F240" s="84">
        <v>146.67154160999999</v>
      </c>
    </row>
    <row r="241" spans="1:6" ht="12.75" customHeight="1" x14ac:dyDescent="0.2">
      <c r="A241" s="83" t="s">
        <v>156</v>
      </c>
      <c r="B241" s="83">
        <v>11</v>
      </c>
      <c r="C241" s="84">
        <v>1126.38173166</v>
      </c>
      <c r="D241" s="84">
        <v>1123.7299206099999</v>
      </c>
      <c r="E241" s="84">
        <v>148.10855791</v>
      </c>
      <c r="F241" s="84">
        <v>148.10855791</v>
      </c>
    </row>
    <row r="242" spans="1:6" ht="12.75" customHeight="1" x14ac:dyDescent="0.2">
      <c r="A242" s="83" t="s">
        <v>156</v>
      </c>
      <c r="B242" s="83">
        <v>12</v>
      </c>
      <c r="C242" s="84">
        <v>1178.09271416</v>
      </c>
      <c r="D242" s="84">
        <v>1175.0399391999999</v>
      </c>
      <c r="E242" s="84">
        <v>154.87126193</v>
      </c>
      <c r="F242" s="84">
        <v>154.87126193</v>
      </c>
    </row>
    <row r="243" spans="1:6" ht="12.75" customHeight="1" x14ac:dyDescent="0.2">
      <c r="A243" s="83" t="s">
        <v>156</v>
      </c>
      <c r="B243" s="83">
        <v>13</v>
      </c>
      <c r="C243" s="84">
        <v>1251.37758358</v>
      </c>
      <c r="D243" s="84">
        <v>1241.60413012</v>
      </c>
      <c r="E243" s="84">
        <v>163.64447883</v>
      </c>
      <c r="F243" s="84">
        <v>163.64447883</v>
      </c>
    </row>
    <row r="244" spans="1:6" ht="12.75" customHeight="1" x14ac:dyDescent="0.2">
      <c r="A244" s="83" t="s">
        <v>156</v>
      </c>
      <c r="B244" s="83">
        <v>14</v>
      </c>
      <c r="C244" s="84">
        <v>1272.81137526</v>
      </c>
      <c r="D244" s="84">
        <v>1258.98053179</v>
      </c>
      <c r="E244" s="84">
        <v>165.93470332999999</v>
      </c>
      <c r="F244" s="84">
        <v>165.93470332999999</v>
      </c>
    </row>
    <row r="245" spans="1:6" ht="12.75" customHeight="1" x14ac:dyDescent="0.2">
      <c r="A245" s="83" t="s">
        <v>156</v>
      </c>
      <c r="B245" s="83">
        <v>15</v>
      </c>
      <c r="C245" s="84">
        <v>1279.28969489</v>
      </c>
      <c r="D245" s="84">
        <v>1265.7519313499999</v>
      </c>
      <c r="E245" s="84">
        <v>166.82717954</v>
      </c>
      <c r="F245" s="84">
        <v>166.82717954</v>
      </c>
    </row>
    <row r="246" spans="1:6" ht="12.75" customHeight="1" x14ac:dyDescent="0.2">
      <c r="A246" s="83" t="s">
        <v>156</v>
      </c>
      <c r="B246" s="83">
        <v>16</v>
      </c>
      <c r="C246" s="84">
        <v>1276.9163312999999</v>
      </c>
      <c r="D246" s="84">
        <v>1272.5092731899999</v>
      </c>
      <c r="E246" s="84">
        <v>167.71780293</v>
      </c>
      <c r="F246" s="84">
        <v>167.71780293</v>
      </c>
    </row>
    <row r="247" spans="1:6" ht="12.75" customHeight="1" x14ac:dyDescent="0.2">
      <c r="A247" s="83" t="s">
        <v>156</v>
      </c>
      <c r="B247" s="83">
        <v>17</v>
      </c>
      <c r="C247" s="84">
        <v>1264.9576880699999</v>
      </c>
      <c r="D247" s="84">
        <v>1258.8058399399999</v>
      </c>
      <c r="E247" s="84">
        <v>165.91167879</v>
      </c>
      <c r="F247" s="84">
        <v>165.91167879</v>
      </c>
    </row>
    <row r="248" spans="1:6" ht="12.75" customHeight="1" x14ac:dyDescent="0.2">
      <c r="A248" s="83" t="s">
        <v>156</v>
      </c>
      <c r="B248" s="83">
        <v>18</v>
      </c>
      <c r="C248" s="84">
        <v>1245.35979853</v>
      </c>
      <c r="D248" s="84">
        <v>1236.07045576</v>
      </c>
      <c r="E248" s="84">
        <v>162.91513585000001</v>
      </c>
      <c r="F248" s="84">
        <v>162.91513585000001</v>
      </c>
    </row>
    <row r="249" spans="1:6" ht="12.75" customHeight="1" x14ac:dyDescent="0.2">
      <c r="A249" s="83" t="s">
        <v>156</v>
      </c>
      <c r="B249" s="83">
        <v>19</v>
      </c>
      <c r="C249" s="84">
        <v>1179.03282375</v>
      </c>
      <c r="D249" s="84">
        <v>1153.4755484100001</v>
      </c>
      <c r="E249" s="84">
        <v>152.02905691000001</v>
      </c>
      <c r="F249" s="84">
        <v>152.02905691000001</v>
      </c>
    </row>
    <row r="250" spans="1:6" ht="12.75" customHeight="1" x14ac:dyDescent="0.2">
      <c r="A250" s="83" t="s">
        <v>156</v>
      </c>
      <c r="B250" s="83">
        <v>20</v>
      </c>
      <c r="C250" s="84">
        <v>1150.42082332</v>
      </c>
      <c r="D250" s="84">
        <v>1137.1745959499999</v>
      </c>
      <c r="E250" s="84">
        <v>149.88057753000001</v>
      </c>
      <c r="F250" s="84">
        <v>149.88057753000001</v>
      </c>
    </row>
    <row r="251" spans="1:6" ht="12.75" customHeight="1" x14ac:dyDescent="0.2">
      <c r="A251" s="83" t="s">
        <v>156</v>
      </c>
      <c r="B251" s="83">
        <v>21</v>
      </c>
      <c r="C251" s="84">
        <v>1163.93484246</v>
      </c>
      <c r="D251" s="84">
        <v>1157.7544959700001</v>
      </c>
      <c r="E251" s="84">
        <v>152.59302582999999</v>
      </c>
      <c r="F251" s="84">
        <v>152.59302582999999</v>
      </c>
    </row>
    <row r="252" spans="1:6" ht="12.75" customHeight="1" x14ac:dyDescent="0.2">
      <c r="A252" s="83" t="s">
        <v>156</v>
      </c>
      <c r="B252" s="83">
        <v>22</v>
      </c>
      <c r="C252" s="84">
        <v>1204.5134653</v>
      </c>
      <c r="D252" s="84">
        <v>1192.19038043</v>
      </c>
      <c r="E252" s="84">
        <v>157.13170464999999</v>
      </c>
      <c r="F252" s="84">
        <v>157.13170464999999</v>
      </c>
    </row>
    <row r="253" spans="1:6" ht="12.75" customHeight="1" x14ac:dyDescent="0.2">
      <c r="A253" s="83" t="s">
        <v>156</v>
      </c>
      <c r="B253" s="83">
        <v>23</v>
      </c>
      <c r="C253" s="84">
        <v>1219.69643875</v>
      </c>
      <c r="D253" s="84">
        <v>1213.92945134</v>
      </c>
      <c r="E253" s="84">
        <v>159.99693266</v>
      </c>
      <c r="F253" s="84">
        <v>159.99693266</v>
      </c>
    </row>
    <row r="254" spans="1:6" ht="12.75" customHeight="1" x14ac:dyDescent="0.2">
      <c r="A254" s="83" t="s">
        <v>156</v>
      </c>
      <c r="B254" s="83">
        <v>24</v>
      </c>
      <c r="C254" s="84">
        <v>1238.7261363699999</v>
      </c>
      <c r="D254" s="84">
        <v>1235.51574411</v>
      </c>
      <c r="E254" s="84">
        <v>162.84202438</v>
      </c>
      <c r="F254" s="84">
        <v>162.84202438</v>
      </c>
    </row>
    <row r="255" spans="1:6" ht="12.75" customHeight="1" x14ac:dyDescent="0.2">
      <c r="A255" s="83" t="s">
        <v>157</v>
      </c>
      <c r="B255" s="83">
        <v>1</v>
      </c>
      <c r="C255" s="84">
        <v>1197.61541373</v>
      </c>
      <c r="D255" s="84">
        <v>1192.28668956</v>
      </c>
      <c r="E255" s="84">
        <v>157.14439827999999</v>
      </c>
      <c r="F255" s="84">
        <v>157.14439827999999</v>
      </c>
    </row>
    <row r="256" spans="1:6" ht="12.75" customHeight="1" x14ac:dyDescent="0.2">
      <c r="A256" s="83" t="s">
        <v>157</v>
      </c>
      <c r="B256" s="83">
        <v>2</v>
      </c>
      <c r="C256" s="84">
        <v>1252.70847822</v>
      </c>
      <c r="D256" s="84">
        <v>1248.4453224399999</v>
      </c>
      <c r="E256" s="84">
        <v>164.54615379000001</v>
      </c>
      <c r="F256" s="84">
        <v>164.54615379000001</v>
      </c>
    </row>
    <row r="257" spans="1:6" ht="12.75" customHeight="1" x14ac:dyDescent="0.2">
      <c r="A257" s="83" t="s">
        <v>157</v>
      </c>
      <c r="B257" s="83">
        <v>3</v>
      </c>
      <c r="C257" s="84">
        <v>1285.77646723</v>
      </c>
      <c r="D257" s="84">
        <v>1282.06010689</v>
      </c>
      <c r="E257" s="84">
        <v>168.97661092000001</v>
      </c>
      <c r="F257" s="84">
        <v>168.97661092000001</v>
      </c>
    </row>
    <row r="258" spans="1:6" ht="12.75" customHeight="1" x14ac:dyDescent="0.2">
      <c r="A258" s="83" t="s">
        <v>157</v>
      </c>
      <c r="B258" s="83">
        <v>4</v>
      </c>
      <c r="C258" s="84">
        <v>1279.0639122800001</v>
      </c>
      <c r="D258" s="84">
        <v>1275.36155444</v>
      </c>
      <c r="E258" s="84">
        <v>168.09373601999999</v>
      </c>
      <c r="F258" s="84">
        <v>168.09373601999999</v>
      </c>
    </row>
    <row r="259" spans="1:6" ht="12.75" customHeight="1" x14ac:dyDescent="0.2">
      <c r="A259" s="83" t="s">
        <v>157</v>
      </c>
      <c r="B259" s="83">
        <v>5</v>
      </c>
      <c r="C259" s="84">
        <v>1247.6131025899999</v>
      </c>
      <c r="D259" s="84">
        <v>1244.6987565899999</v>
      </c>
      <c r="E259" s="84">
        <v>164.05235321999999</v>
      </c>
      <c r="F259" s="84">
        <v>164.05235321999999</v>
      </c>
    </row>
    <row r="260" spans="1:6" ht="12.75" customHeight="1" x14ac:dyDescent="0.2">
      <c r="A260" s="83" t="s">
        <v>157</v>
      </c>
      <c r="B260" s="83">
        <v>6</v>
      </c>
      <c r="C260" s="84">
        <v>1218.19619347</v>
      </c>
      <c r="D260" s="84">
        <v>1214.99518803</v>
      </c>
      <c r="E260" s="84">
        <v>160.13739766</v>
      </c>
      <c r="F260" s="84">
        <v>160.13739766</v>
      </c>
    </row>
    <row r="261" spans="1:6" ht="12.75" customHeight="1" x14ac:dyDescent="0.2">
      <c r="A261" s="83" t="s">
        <v>157</v>
      </c>
      <c r="B261" s="83">
        <v>7</v>
      </c>
      <c r="C261" s="84">
        <v>1163.8219334200001</v>
      </c>
      <c r="D261" s="84">
        <v>1160.0936357200001</v>
      </c>
      <c r="E261" s="84">
        <v>152.90132643999999</v>
      </c>
      <c r="F261" s="84">
        <v>152.90132643999999</v>
      </c>
    </row>
    <row r="262" spans="1:6" ht="12.75" customHeight="1" x14ac:dyDescent="0.2">
      <c r="A262" s="83" t="s">
        <v>157</v>
      </c>
      <c r="B262" s="83">
        <v>8</v>
      </c>
      <c r="C262" s="84">
        <v>1136.92393328</v>
      </c>
      <c r="D262" s="84">
        <v>1133.70219281</v>
      </c>
      <c r="E262" s="84">
        <v>149.42291184999999</v>
      </c>
      <c r="F262" s="84">
        <v>149.42291184999999</v>
      </c>
    </row>
    <row r="263" spans="1:6" ht="12.75" customHeight="1" x14ac:dyDescent="0.2">
      <c r="A263" s="83" t="s">
        <v>157</v>
      </c>
      <c r="B263" s="83">
        <v>9</v>
      </c>
      <c r="C263" s="84">
        <v>1109.1967305200001</v>
      </c>
      <c r="D263" s="84">
        <v>1103.78764316</v>
      </c>
      <c r="E263" s="84">
        <v>145.48014879999999</v>
      </c>
      <c r="F263" s="84">
        <v>145.48014879999999</v>
      </c>
    </row>
    <row r="264" spans="1:6" ht="12.75" customHeight="1" x14ac:dyDescent="0.2">
      <c r="A264" s="83" t="s">
        <v>157</v>
      </c>
      <c r="B264" s="83">
        <v>10</v>
      </c>
      <c r="C264" s="84">
        <v>1106.89931938</v>
      </c>
      <c r="D264" s="84">
        <v>1102.2273797</v>
      </c>
      <c r="E264" s="84">
        <v>145.27450475000001</v>
      </c>
      <c r="F264" s="84">
        <v>145.27450475000001</v>
      </c>
    </row>
    <row r="265" spans="1:6" ht="12.75" customHeight="1" x14ac:dyDescent="0.2">
      <c r="A265" s="83" t="s">
        <v>157</v>
      </c>
      <c r="B265" s="83">
        <v>11</v>
      </c>
      <c r="C265" s="84">
        <v>1107.8781761800001</v>
      </c>
      <c r="D265" s="84">
        <v>1105.4766002399999</v>
      </c>
      <c r="E265" s="84">
        <v>145.70275477999999</v>
      </c>
      <c r="F265" s="84">
        <v>145.70275477999999</v>
      </c>
    </row>
    <row r="266" spans="1:6" ht="12.75" customHeight="1" x14ac:dyDescent="0.2">
      <c r="A266" s="83" t="s">
        <v>157</v>
      </c>
      <c r="B266" s="83">
        <v>12</v>
      </c>
      <c r="C266" s="84">
        <v>1150.29087312</v>
      </c>
      <c r="D266" s="84">
        <v>1147.6411895199999</v>
      </c>
      <c r="E266" s="84">
        <v>151.26008346</v>
      </c>
      <c r="F266" s="84">
        <v>151.26008346</v>
      </c>
    </row>
    <row r="267" spans="1:6" ht="12.75" customHeight="1" x14ac:dyDescent="0.2">
      <c r="A267" s="83" t="s">
        <v>157</v>
      </c>
      <c r="B267" s="83">
        <v>13</v>
      </c>
      <c r="C267" s="84">
        <v>1208.50143381</v>
      </c>
      <c r="D267" s="84">
        <v>1204.7172515899999</v>
      </c>
      <c r="E267" s="84">
        <v>158.78275690999999</v>
      </c>
      <c r="F267" s="84">
        <v>158.78275690999999</v>
      </c>
    </row>
    <row r="268" spans="1:6" ht="12.75" customHeight="1" x14ac:dyDescent="0.2">
      <c r="A268" s="83" t="s">
        <v>157</v>
      </c>
      <c r="B268" s="83">
        <v>14</v>
      </c>
      <c r="C268" s="84">
        <v>1231.3737693200001</v>
      </c>
      <c r="D268" s="84">
        <v>1228.3925611699999</v>
      </c>
      <c r="E268" s="84">
        <v>161.90318282000001</v>
      </c>
      <c r="F268" s="84">
        <v>161.90318282000001</v>
      </c>
    </row>
    <row r="269" spans="1:6" ht="12.75" customHeight="1" x14ac:dyDescent="0.2">
      <c r="A269" s="83" t="s">
        <v>157</v>
      </c>
      <c r="B269" s="83">
        <v>15</v>
      </c>
      <c r="C269" s="84">
        <v>1242.1152831899999</v>
      </c>
      <c r="D269" s="84">
        <v>1239.20646074</v>
      </c>
      <c r="E269" s="84">
        <v>163.32846397</v>
      </c>
      <c r="F269" s="84">
        <v>163.32846397</v>
      </c>
    </row>
    <row r="270" spans="1:6" ht="12.75" customHeight="1" x14ac:dyDescent="0.2">
      <c r="A270" s="83" t="s">
        <v>157</v>
      </c>
      <c r="B270" s="83">
        <v>16</v>
      </c>
      <c r="C270" s="84">
        <v>1247.63496895</v>
      </c>
      <c r="D270" s="84">
        <v>1244.27530366</v>
      </c>
      <c r="E270" s="84">
        <v>163.99654176999999</v>
      </c>
      <c r="F270" s="84">
        <v>163.99654176999999</v>
      </c>
    </row>
    <row r="271" spans="1:6" ht="12.75" customHeight="1" x14ac:dyDescent="0.2">
      <c r="A271" s="83" t="s">
        <v>157</v>
      </c>
      <c r="B271" s="83">
        <v>17</v>
      </c>
      <c r="C271" s="84">
        <v>1247.0907104999999</v>
      </c>
      <c r="D271" s="84">
        <v>1241.6472023399999</v>
      </c>
      <c r="E271" s="84">
        <v>163.65015578000001</v>
      </c>
      <c r="F271" s="84">
        <v>163.65015578000001</v>
      </c>
    </row>
    <row r="272" spans="1:6" ht="12.75" customHeight="1" x14ac:dyDescent="0.2">
      <c r="A272" s="83" t="s">
        <v>157</v>
      </c>
      <c r="B272" s="83">
        <v>18</v>
      </c>
      <c r="C272" s="84">
        <v>1206.7468554</v>
      </c>
      <c r="D272" s="84">
        <v>1202.91177401</v>
      </c>
      <c r="E272" s="84">
        <v>158.54479343</v>
      </c>
      <c r="F272" s="84">
        <v>158.54479343</v>
      </c>
    </row>
    <row r="273" spans="1:6" ht="12.75" customHeight="1" x14ac:dyDescent="0.2">
      <c r="A273" s="83" t="s">
        <v>157</v>
      </c>
      <c r="B273" s="83">
        <v>19</v>
      </c>
      <c r="C273" s="84">
        <v>1138.65367608</v>
      </c>
      <c r="D273" s="84">
        <v>1132.58922495</v>
      </c>
      <c r="E273" s="84">
        <v>149.27622174000001</v>
      </c>
      <c r="F273" s="84">
        <v>149.27622174000001</v>
      </c>
    </row>
    <row r="274" spans="1:6" ht="12.75" customHeight="1" x14ac:dyDescent="0.2">
      <c r="A274" s="83" t="s">
        <v>157</v>
      </c>
      <c r="B274" s="83">
        <v>20</v>
      </c>
      <c r="C274" s="84">
        <v>1132.0492247100001</v>
      </c>
      <c r="D274" s="84">
        <v>1123.5571300399999</v>
      </c>
      <c r="E274" s="84">
        <v>148.08578395999999</v>
      </c>
      <c r="F274" s="84">
        <v>148.08578395999999</v>
      </c>
    </row>
    <row r="275" spans="1:6" ht="12.75" customHeight="1" x14ac:dyDescent="0.2">
      <c r="A275" s="83" t="s">
        <v>157</v>
      </c>
      <c r="B275" s="83">
        <v>21</v>
      </c>
      <c r="C275" s="84">
        <v>1150.80464117</v>
      </c>
      <c r="D275" s="84">
        <v>1123.9053818299999</v>
      </c>
      <c r="E275" s="84">
        <v>148.13168383999999</v>
      </c>
      <c r="F275" s="84">
        <v>148.13168383999999</v>
      </c>
    </row>
    <row r="276" spans="1:6" ht="12.75" customHeight="1" x14ac:dyDescent="0.2">
      <c r="A276" s="83" t="s">
        <v>157</v>
      </c>
      <c r="B276" s="83">
        <v>22</v>
      </c>
      <c r="C276" s="84">
        <v>1179.8594400699999</v>
      </c>
      <c r="D276" s="84">
        <v>1145.7653094</v>
      </c>
      <c r="E276" s="84">
        <v>151.01284086000001</v>
      </c>
      <c r="F276" s="84">
        <v>151.01284086000001</v>
      </c>
    </row>
    <row r="277" spans="1:6" ht="12.75" customHeight="1" x14ac:dyDescent="0.2">
      <c r="A277" s="83" t="s">
        <v>157</v>
      </c>
      <c r="B277" s="83">
        <v>23</v>
      </c>
      <c r="C277" s="84">
        <v>1215.6124931899999</v>
      </c>
      <c r="D277" s="84">
        <v>1188.40827038</v>
      </c>
      <c r="E277" s="84">
        <v>156.63321934000001</v>
      </c>
      <c r="F277" s="84">
        <v>156.63321934000001</v>
      </c>
    </row>
    <row r="278" spans="1:6" ht="12.75" customHeight="1" x14ac:dyDescent="0.2">
      <c r="A278" s="83" t="s">
        <v>157</v>
      </c>
      <c r="B278" s="83">
        <v>24</v>
      </c>
      <c r="C278" s="84">
        <v>1216.2506706300001</v>
      </c>
      <c r="D278" s="84">
        <v>1202.63920269</v>
      </c>
      <c r="E278" s="84">
        <v>158.50886829999999</v>
      </c>
      <c r="F278" s="84">
        <v>158.50886829999999</v>
      </c>
    </row>
    <row r="279" spans="1:6" ht="12.75" customHeight="1" x14ac:dyDescent="0.2">
      <c r="A279" s="83" t="s">
        <v>158</v>
      </c>
      <c r="B279" s="83">
        <v>1</v>
      </c>
      <c r="C279" s="84">
        <v>1236.49780022</v>
      </c>
      <c r="D279" s="84">
        <v>1226.92701758</v>
      </c>
      <c r="E279" s="84">
        <v>161.71002293000001</v>
      </c>
      <c r="F279" s="84">
        <v>161.71002293000001</v>
      </c>
    </row>
    <row r="280" spans="1:6" ht="12.75" customHeight="1" x14ac:dyDescent="0.2">
      <c r="A280" s="83" t="s">
        <v>158</v>
      </c>
      <c r="B280" s="83">
        <v>2</v>
      </c>
      <c r="C280" s="84">
        <v>1310.7394743699999</v>
      </c>
      <c r="D280" s="84">
        <v>1294.5172536800001</v>
      </c>
      <c r="E280" s="84">
        <v>170.61847345000001</v>
      </c>
      <c r="F280" s="84">
        <v>170.61847345000001</v>
      </c>
    </row>
    <row r="281" spans="1:6" ht="12.75" customHeight="1" x14ac:dyDescent="0.2">
      <c r="A281" s="83" t="s">
        <v>158</v>
      </c>
      <c r="B281" s="83">
        <v>3</v>
      </c>
      <c r="C281" s="84">
        <v>1352.4271132199999</v>
      </c>
      <c r="D281" s="84">
        <v>1332.6761533900001</v>
      </c>
      <c r="E281" s="84">
        <v>175.64784883999999</v>
      </c>
      <c r="F281" s="84">
        <v>175.64784883999999</v>
      </c>
    </row>
    <row r="282" spans="1:6" ht="12.75" customHeight="1" x14ac:dyDescent="0.2">
      <c r="A282" s="83" t="s">
        <v>158</v>
      </c>
      <c r="B282" s="83">
        <v>4</v>
      </c>
      <c r="C282" s="84">
        <v>1350.62436873</v>
      </c>
      <c r="D282" s="84">
        <v>1333.7869814600001</v>
      </c>
      <c r="E282" s="84">
        <v>175.79425692000001</v>
      </c>
      <c r="F282" s="84">
        <v>175.79425692000001</v>
      </c>
    </row>
    <row r="283" spans="1:6" ht="12.75" customHeight="1" x14ac:dyDescent="0.2">
      <c r="A283" s="83" t="s">
        <v>158</v>
      </c>
      <c r="B283" s="83">
        <v>5</v>
      </c>
      <c r="C283" s="84">
        <v>1329.2502601000001</v>
      </c>
      <c r="D283" s="84">
        <v>1316.4310344600001</v>
      </c>
      <c r="E283" s="84">
        <v>173.50672836999999</v>
      </c>
      <c r="F283" s="84">
        <v>173.50672836999999</v>
      </c>
    </row>
    <row r="284" spans="1:6" ht="12.75" customHeight="1" x14ac:dyDescent="0.2">
      <c r="A284" s="83" t="s">
        <v>158</v>
      </c>
      <c r="B284" s="83">
        <v>6</v>
      </c>
      <c r="C284" s="84">
        <v>1283.44197562</v>
      </c>
      <c r="D284" s="84">
        <v>1270.4923564799999</v>
      </c>
      <c r="E284" s="84">
        <v>167.45197160000001</v>
      </c>
      <c r="F284" s="84">
        <v>167.45197160000001</v>
      </c>
    </row>
    <row r="285" spans="1:6" ht="12.75" customHeight="1" x14ac:dyDescent="0.2">
      <c r="A285" s="83" t="s">
        <v>158</v>
      </c>
      <c r="B285" s="83">
        <v>7</v>
      </c>
      <c r="C285" s="84">
        <v>1214.4410606399999</v>
      </c>
      <c r="D285" s="84">
        <v>1195.6185817099999</v>
      </c>
      <c r="E285" s="84">
        <v>157.58354449000001</v>
      </c>
      <c r="F285" s="84">
        <v>157.58354449000001</v>
      </c>
    </row>
    <row r="286" spans="1:6" ht="12.75" customHeight="1" x14ac:dyDescent="0.2">
      <c r="A286" s="83" t="s">
        <v>158</v>
      </c>
      <c r="B286" s="83">
        <v>8</v>
      </c>
      <c r="C286" s="84">
        <v>1151.5305987900001</v>
      </c>
      <c r="D286" s="84">
        <v>1134.77222921</v>
      </c>
      <c r="E286" s="84">
        <v>149.56394356000001</v>
      </c>
      <c r="F286" s="84">
        <v>149.56394356000001</v>
      </c>
    </row>
    <row r="287" spans="1:6" ht="12.75" customHeight="1" x14ac:dyDescent="0.2">
      <c r="A287" s="83" t="s">
        <v>158</v>
      </c>
      <c r="B287" s="83">
        <v>9</v>
      </c>
      <c r="C287" s="84">
        <v>1122.2758315900001</v>
      </c>
      <c r="D287" s="84">
        <v>1104.15701016</v>
      </c>
      <c r="E287" s="84">
        <v>145.52883168</v>
      </c>
      <c r="F287" s="84">
        <v>145.52883168</v>
      </c>
    </row>
    <row r="288" spans="1:6" ht="12.75" customHeight="1" x14ac:dyDescent="0.2">
      <c r="A288" s="83" t="s">
        <v>158</v>
      </c>
      <c r="B288" s="83">
        <v>10</v>
      </c>
      <c r="C288" s="84">
        <v>1126.8265898300001</v>
      </c>
      <c r="D288" s="84">
        <v>1115.7236202900001</v>
      </c>
      <c r="E288" s="84">
        <v>147.05332071999999</v>
      </c>
      <c r="F288" s="84">
        <v>147.05332071999999</v>
      </c>
    </row>
    <row r="289" spans="1:6" ht="12.75" customHeight="1" x14ac:dyDescent="0.2">
      <c r="A289" s="83" t="s">
        <v>158</v>
      </c>
      <c r="B289" s="83">
        <v>11</v>
      </c>
      <c r="C289" s="84">
        <v>1120.79131622</v>
      </c>
      <c r="D289" s="84">
        <v>1118.3572810200001</v>
      </c>
      <c r="E289" s="84">
        <v>147.40043944000001</v>
      </c>
      <c r="F289" s="84">
        <v>147.40043944000001</v>
      </c>
    </row>
    <row r="290" spans="1:6" ht="12.75" customHeight="1" x14ac:dyDescent="0.2">
      <c r="A290" s="83" t="s">
        <v>158</v>
      </c>
      <c r="B290" s="83">
        <v>12</v>
      </c>
      <c r="C290" s="84">
        <v>1139.16920091</v>
      </c>
      <c r="D290" s="84">
        <v>1137.7282377199999</v>
      </c>
      <c r="E290" s="84">
        <v>149.95354799</v>
      </c>
      <c r="F290" s="84">
        <v>149.95354799</v>
      </c>
    </row>
    <row r="291" spans="1:6" ht="12.75" customHeight="1" x14ac:dyDescent="0.2">
      <c r="A291" s="83" t="s">
        <v>158</v>
      </c>
      <c r="B291" s="83">
        <v>13</v>
      </c>
      <c r="C291" s="84">
        <v>1183.133088</v>
      </c>
      <c r="D291" s="84">
        <v>1180.21645928</v>
      </c>
      <c r="E291" s="84">
        <v>155.55353167999999</v>
      </c>
      <c r="F291" s="84">
        <v>155.55353167999999</v>
      </c>
    </row>
    <row r="292" spans="1:6" ht="12.75" customHeight="1" x14ac:dyDescent="0.2">
      <c r="A292" s="83" t="s">
        <v>158</v>
      </c>
      <c r="B292" s="83">
        <v>14</v>
      </c>
      <c r="C292" s="84">
        <v>1198.4645262900001</v>
      </c>
      <c r="D292" s="84">
        <v>1197.09554211</v>
      </c>
      <c r="E292" s="84">
        <v>157.77820912999999</v>
      </c>
      <c r="F292" s="84">
        <v>157.77820912999999</v>
      </c>
    </row>
    <row r="293" spans="1:6" ht="12.75" customHeight="1" x14ac:dyDescent="0.2">
      <c r="A293" s="83" t="s">
        <v>158</v>
      </c>
      <c r="B293" s="83">
        <v>15</v>
      </c>
      <c r="C293" s="84">
        <v>1216.74131809</v>
      </c>
      <c r="D293" s="84">
        <v>1215.0147415399999</v>
      </c>
      <c r="E293" s="84">
        <v>160.13997483</v>
      </c>
      <c r="F293" s="84">
        <v>160.13997483</v>
      </c>
    </row>
    <row r="294" spans="1:6" ht="12.75" customHeight="1" x14ac:dyDescent="0.2">
      <c r="A294" s="83" t="s">
        <v>158</v>
      </c>
      <c r="B294" s="83">
        <v>16</v>
      </c>
      <c r="C294" s="84">
        <v>1218.4401714999999</v>
      </c>
      <c r="D294" s="84">
        <v>1217.0505838199999</v>
      </c>
      <c r="E294" s="84">
        <v>160.40830056999999</v>
      </c>
      <c r="F294" s="84">
        <v>160.40830056999999</v>
      </c>
    </row>
    <row r="295" spans="1:6" ht="12.75" customHeight="1" x14ac:dyDescent="0.2">
      <c r="A295" s="83" t="s">
        <v>158</v>
      </c>
      <c r="B295" s="83">
        <v>17</v>
      </c>
      <c r="C295" s="84">
        <v>1212.9483534200001</v>
      </c>
      <c r="D295" s="84">
        <v>1208.0357321500001</v>
      </c>
      <c r="E295" s="84">
        <v>159.22013547</v>
      </c>
      <c r="F295" s="84">
        <v>159.22013547</v>
      </c>
    </row>
    <row r="296" spans="1:6" ht="12.75" customHeight="1" x14ac:dyDescent="0.2">
      <c r="A296" s="83" t="s">
        <v>158</v>
      </c>
      <c r="B296" s="83">
        <v>18</v>
      </c>
      <c r="C296" s="84">
        <v>1171.9467486399999</v>
      </c>
      <c r="D296" s="84">
        <v>1157.1048843999999</v>
      </c>
      <c r="E296" s="84">
        <v>152.50740647999999</v>
      </c>
      <c r="F296" s="84">
        <v>152.50740647999999</v>
      </c>
    </row>
    <row r="297" spans="1:6" ht="12.75" customHeight="1" x14ac:dyDescent="0.2">
      <c r="A297" s="83" t="s">
        <v>158</v>
      </c>
      <c r="B297" s="83">
        <v>19</v>
      </c>
      <c r="C297" s="84">
        <v>1135.1070405</v>
      </c>
      <c r="D297" s="84">
        <v>1112.8931520399999</v>
      </c>
      <c r="E297" s="84">
        <v>146.68026259999999</v>
      </c>
      <c r="F297" s="84">
        <v>146.68026259999999</v>
      </c>
    </row>
    <row r="298" spans="1:6" ht="12.75" customHeight="1" x14ac:dyDescent="0.2">
      <c r="A298" s="83" t="s">
        <v>158</v>
      </c>
      <c r="B298" s="83">
        <v>20</v>
      </c>
      <c r="C298" s="84">
        <v>1124.64617464</v>
      </c>
      <c r="D298" s="84">
        <v>1111.7870268900001</v>
      </c>
      <c r="E298" s="84">
        <v>146.53447437</v>
      </c>
      <c r="F298" s="84">
        <v>146.53447437</v>
      </c>
    </row>
    <row r="299" spans="1:6" ht="12.75" customHeight="1" x14ac:dyDescent="0.2">
      <c r="A299" s="83" t="s">
        <v>158</v>
      </c>
      <c r="B299" s="83">
        <v>21</v>
      </c>
      <c r="C299" s="84">
        <v>1124.65924296</v>
      </c>
      <c r="D299" s="84">
        <v>1117.85127577</v>
      </c>
      <c r="E299" s="84">
        <v>147.33374752</v>
      </c>
      <c r="F299" s="84">
        <v>147.33374752</v>
      </c>
    </row>
    <row r="300" spans="1:6" ht="12.75" customHeight="1" x14ac:dyDescent="0.2">
      <c r="A300" s="83" t="s">
        <v>158</v>
      </c>
      <c r="B300" s="83">
        <v>22</v>
      </c>
      <c r="C300" s="84">
        <v>1138.5370078000001</v>
      </c>
      <c r="D300" s="84">
        <v>1131.5681456299999</v>
      </c>
      <c r="E300" s="84">
        <v>149.14164262</v>
      </c>
      <c r="F300" s="84">
        <v>149.14164262</v>
      </c>
    </row>
    <row r="301" spans="1:6" ht="12.75" customHeight="1" x14ac:dyDescent="0.2">
      <c r="A301" s="83" t="s">
        <v>158</v>
      </c>
      <c r="B301" s="83">
        <v>23</v>
      </c>
      <c r="C301" s="84">
        <v>1149.0539095399999</v>
      </c>
      <c r="D301" s="84">
        <v>1143.17482462</v>
      </c>
      <c r="E301" s="84">
        <v>150.67141276999999</v>
      </c>
      <c r="F301" s="84">
        <v>150.67141276999999</v>
      </c>
    </row>
    <row r="302" spans="1:6" ht="12.75" customHeight="1" x14ac:dyDescent="0.2">
      <c r="A302" s="83" t="s">
        <v>158</v>
      </c>
      <c r="B302" s="83">
        <v>24</v>
      </c>
      <c r="C302" s="84">
        <v>1166.0241829399999</v>
      </c>
      <c r="D302" s="84">
        <v>1160.2214615800001</v>
      </c>
      <c r="E302" s="84">
        <v>152.91817399999999</v>
      </c>
      <c r="F302" s="84">
        <v>152.91817399999999</v>
      </c>
    </row>
    <row r="303" spans="1:6" ht="12.75" customHeight="1" x14ac:dyDescent="0.2">
      <c r="A303" s="83" t="s">
        <v>159</v>
      </c>
      <c r="B303" s="83">
        <v>1</v>
      </c>
      <c r="C303" s="84">
        <v>1271.94700137</v>
      </c>
      <c r="D303" s="84">
        <v>1267.53979463</v>
      </c>
      <c r="E303" s="84">
        <v>167.06282143999999</v>
      </c>
      <c r="F303" s="84">
        <v>167.06282143999999</v>
      </c>
    </row>
    <row r="304" spans="1:6" ht="12.75" customHeight="1" x14ac:dyDescent="0.2">
      <c r="A304" s="83" t="s">
        <v>159</v>
      </c>
      <c r="B304" s="83">
        <v>2</v>
      </c>
      <c r="C304" s="84">
        <v>1280.32322206</v>
      </c>
      <c r="D304" s="84">
        <v>1276.6933800500001</v>
      </c>
      <c r="E304" s="84">
        <v>168.26927176999999</v>
      </c>
      <c r="F304" s="84">
        <v>168.26927176999999</v>
      </c>
    </row>
    <row r="305" spans="1:6" ht="12.75" customHeight="1" x14ac:dyDescent="0.2">
      <c r="A305" s="83" t="s">
        <v>159</v>
      </c>
      <c r="B305" s="83">
        <v>3</v>
      </c>
      <c r="C305" s="84">
        <v>1280.16331597</v>
      </c>
      <c r="D305" s="84">
        <v>1275.5003545500001</v>
      </c>
      <c r="E305" s="84">
        <v>168.11203</v>
      </c>
      <c r="F305" s="84">
        <v>168.11203</v>
      </c>
    </row>
    <row r="306" spans="1:6" ht="12.75" customHeight="1" x14ac:dyDescent="0.2">
      <c r="A306" s="83" t="s">
        <v>159</v>
      </c>
      <c r="B306" s="83">
        <v>4</v>
      </c>
      <c r="C306" s="84">
        <v>1282.7093021400001</v>
      </c>
      <c r="D306" s="84">
        <v>1278.9729406500001</v>
      </c>
      <c r="E306" s="84">
        <v>168.56971978999999</v>
      </c>
      <c r="F306" s="84">
        <v>168.56971978999999</v>
      </c>
    </row>
    <row r="307" spans="1:6" ht="12.75" customHeight="1" x14ac:dyDescent="0.2">
      <c r="A307" s="83" t="s">
        <v>159</v>
      </c>
      <c r="B307" s="83">
        <v>5</v>
      </c>
      <c r="C307" s="84">
        <v>1272.5769829000001</v>
      </c>
      <c r="D307" s="84">
        <v>1270.27388701</v>
      </c>
      <c r="E307" s="84">
        <v>167.42317713</v>
      </c>
      <c r="F307" s="84">
        <v>167.42317713</v>
      </c>
    </row>
    <row r="308" spans="1:6" ht="12.75" customHeight="1" x14ac:dyDescent="0.2">
      <c r="A308" s="83" t="s">
        <v>159</v>
      </c>
      <c r="B308" s="83">
        <v>6</v>
      </c>
      <c r="C308" s="84">
        <v>1258.2664669999999</v>
      </c>
      <c r="D308" s="84">
        <v>1255.3608828700001</v>
      </c>
      <c r="E308" s="84">
        <v>165.45763052000001</v>
      </c>
      <c r="F308" s="84">
        <v>165.45763052000001</v>
      </c>
    </row>
    <row r="309" spans="1:6" ht="12.75" customHeight="1" x14ac:dyDescent="0.2">
      <c r="A309" s="83" t="s">
        <v>159</v>
      </c>
      <c r="B309" s="83">
        <v>7</v>
      </c>
      <c r="C309" s="84">
        <v>1219.7499443900001</v>
      </c>
      <c r="D309" s="84">
        <v>1215.0224609300001</v>
      </c>
      <c r="E309" s="84">
        <v>160.14099225000001</v>
      </c>
      <c r="F309" s="84">
        <v>160.14099225000001</v>
      </c>
    </row>
    <row r="310" spans="1:6" ht="12.75" customHeight="1" x14ac:dyDescent="0.2">
      <c r="A310" s="83" t="s">
        <v>159</v>
      </c>
      <c r="B310" s="83">
        <v>8</v>
      </c>
      <c r="C310" s="84">
        <v>1185.4464978799999</v>
      </c>
      <c r="D310" s="84">
        <v>1177.1505616300001</v>
      </c>
      <c r="E310" s="84">
        <v>155.14944376</v>
      </c>
      <c r="F310" s="84">
        <v>155.14944376</v>
      </c>
    </row>
    <row r="311" spans="1:6" ht="12.75" customHeight="1" x14ac:dyDescent="0.2">
      <c r="A311" s="83" t="s">
        <v>159</v>
      </c>
      <c r="B311" s="83">
        <v>9</v>
      </c>
      <c r="C311" s="84">
        <v>1120.20811604</v>
      </c>
      <c r="D311" s="84">
        <v>1116.43237993</v>
      </c>
      <c r="E311" s="84">
        <v>147.14673585</v>
      </c>
      <c r="F311" s="84">
        <v>147.14673585</v>
      </c>
    </row>
    <row r="312" spans="1:6" ht="12.75" customHeight="1" x14ac:dyDescent="0.2">
      <c r="A312" s="83" t="s">
        <v>159</v>
      </c>
      <c r="B312" s="83">
        <v>10</v>
      </c>
      <c r="C312" s="84">
        <v>1098.81997978</v>
      </c>
      <c r="D312" s="84">
        <v>1097.40419494</v>
      </c>
      <c r="E312" s="84">
        <v>144.6388049</v>
      </c>
      <c r="F312" s="84">
        <v>144.6388049</v>
      </c>
    </row>
    <row r="313" spans="1:6" ht="12.75" customHeight="1" x14ac:dyDescent="0.2">
      <c r="A313" s="83" t="s">
        <v>159</v>
      </c>
      <c r="B313" s="83">
        <v>11</v>
      </c>
      <c r="C313" s="84">
        <v>1112.41634892</v>
      </c>
      <c r="D313" s="84">
        <v>1109.1116879399999</v>
      </c>
      <c r="E313" s="84">
        <v>146.18186241999999</v>
      </c>
      <c r="F313" s="84">
        <v>146.18186241999999</v>
      </c>
    </row>
    <row r="314" spans="1:6" ht="12.75" customHeight="1" x14ac:dyDescent="0.2">
      <c r="A314" s="83" t="s">
        <v>159</v>
      </c>
      <c r="B314" s="83">
        <v>12</v>
      </c>
      <c r="C314" s="84">
        <v>1145.51748045</v>
      </c>
      <c r="D314" s="84">
        <v>1142.1566495699999</v>
      </c>
      <c r="E314" s="84">
        <v>150.53721643</v>
      </c>
      <c r="F314" s="84">
        <v>150.53721643</v>
      </c>
    </row>
    <row r="315" spans="1:6" ht="12.75" customHeight="1" x14ac:dyDescent="0.2">
      <c r="A315" s="83" t="s">
        <v>159</v>
      </c>
      <c r="B315" s="83">
        <v>13</v>
      </c>
      <c r="C315" s="84">
        <v>1170.5516247200001</v>
      </c>
      <c r="D315" s="84">
        <v>1166.4939920899999</v>
      </c>
      <c r="E315" s="84">
        <v>153.74489885</v>
      </c>
      <c r="F315" s="84">
        <v>153.74489885</v>
      </c>
    </row>
    <row r="316" spans="1:6" ht="12.75" customHeight="1" x14ac:dyDescent="0.2">
      <c r="A316" s="83" t="s">
        <v>159</v>
      </c>
      <c r="B316" s="83">
        <v>14</v>
      </c>
      <c r="C316" s="84">
        <v>1184.6263248099999</v>
      </c>
      <c r="D316" s="84">
        <v>1180.77747331</v>
      </c>
      <c r="E316" s="84">
        <v>155.62747379999999</v>
      </c>
      <c r="F316" s="84">
        <v>155.62747379999999</v>
      </c>
    </row>
    <row r="317" spans="1:6" ht="12.75" customHeight="1" x14ac:dyDescent="0.2">
      <c r="A317" s="83" t="s">
        <v>159</v>
      </c>
      <c r="B317" s="83">
        <v>15</v>
      </c>
      <c r="C317" s="84">
        <v>1203.75699902</v>
      </c>
      <c r="D317" s="84">
        <v>1202.3030786500001</v>
      </c>
      <c r="E317" s="84">
        <v>158.46456687</v>
      </c>
      <c r="F317" s="84">
        <v>158.46456687</v>
      </c>
    </row>
    <row r="318" spans="1:6" ht="12.75" customHeight="1" x14ac:dyDescent="0.2">
      <c r="A318" s="83" t="s">
        <v>159</v>
      </c>
      <c r="B318" s="83">
        <v>16</v>
      </c>
      <c r="C318" s="84">
        <v>1199.83837995</v>
      </c>
      <c r="D318" s="84">
        <v>1199.02759661</v>
      </c>
      <c r="E318" s="84">
        <v>158.03285554999999</v>
      </c>
      <c r="F318" s="84">
        <v>158.03285554999999</v>
      </c>
    </row>
    <row r="319" spans="1:6" ht="12.75" customHeight="1" x14ac:dyDescent="0.2">
      <c r="A319" s="83" t="s">
        <v>159</v>
      </c>
      <c r="B319" s="83">
        <v>17</v>
      </c>
      <c r="C319" s="84">
        <v>1209.1194306699999</v>
      </c>
      <c r="D319" s="84">
        <v>1204.8133813500001</v>
      </c>
      <c r="E319" s="84">
        <v>158.79542688999999</v>
      </c>
      <c r="F319" s="84">
        <v>158.79542688999999</v>
      </c>
    </row>
    <row r="320" spans="1:6" ht="12.75" customHeight="1" x14ac:dyDescent="0.2">
      <c r="A320" s="83" t="s">
        <v>159</v>
      </c>
      <c r="B320" s="83">
        <v>18</v>
      </c>
      <c r="C320" s="84">
        <v>1180.4642031599999</v>
      </c>
      <c r="D320" s="84">
        <v>1170.42933842</v>
      </c>
      <c r="E320" s="84">
        <v>154.26358083</v>
      </c>
      <c r="F320" s="84">
        <v>154.26358083</v>
      </c>
    </row>
    <row r="321" spans="1:6" ht="12.75" customHeight="1" x14ac:dyDescent="0.2">
      <c r="A321" s="83" t="s">
        <v>159</v>
      </c>
      <c r="B321" s="83">
        <v>19</v>
      </c>
      <c r="C321" s="84">
        <v>1146.6352092899999</v>
      </c>
      <c r="D321" s="84">
        <v>1114.74797094</v>
      </c>
      <c r="E321" s="84">
        <v>146.92472931</v>
      </c>
      <c r="F321" s="84">
        <v>146.92472931</v>
      </c>
    </row>
    <row r="322" spans="1:6" ht="12.75" customHeight="1" x14ac:dyDescent="0.2">
      <c r="A322" s="83" t="s">
        <v>159</v>
      </c>
      <c r="B322" s="83">
        <v>20</v>
      </c>
      <c r="C322" s="84">
        <v>1114.3778359800001</v>
      </c>
      <c r="D322" s="84">
        <v>1101.53256532</v>
      </c>
      <c r="E322" s="84">
        <v>145.18292762999999</v>
      </c>
      <c r="F322" s="84">
        <v>145.18292762999999</v>
      </c>
    </row>
    <row r="323" spans="1:6" ht="12.75" customHeight="1" x14ac:dyDescent="0.2">
      <c r="A323" s="83" t="s">
        <v>159</v>
      </c>
      <c r="B323" s="83">
        <v>21</v>
      </c>
      <c r="C323" s="84">
        <v>1126.36511103</v>
      </c>
      <c r="D323" s="84">
        <v>1117.9012517000001</v>
      </c>
      <c r="E323" s="84">
        <v>147.34033439000001</v>
      </c>
      <c r="F323" s="84">
        <v>147.34033439000001</v>
      </c>
    </row>
    <row r="324" spans="1:6" ht="12.75" customHeight="1" x14ac:dyDescent="0.2">
      <c r="A324" s="83" t="s">
        <v>159</v>
      </c>
      <c r="B324" s="83">
        <v>22</v>
      </c>
      <c r="C324" s="84">
        <v>1144.66991914</v>
      </c>
      <c r="D324" s="84">
        <v>1135.55201066</v>
      </c>
      <c r="E324" s="84">
        <v>149.66671941000001</v>
      </c>
      <c r="F324" s="84">
        <v>149.66671941000001</v>
      </c>
    </row>
    <row r="325" spans="1:6" ht="12.75" customHeight="1" x14ac:dyDescent="0.2">
      <c r="A325" s="83" t="s">
        <v>159</v>
      </c>
      <c r="B325" s="83">
        <v>23</v>
      </c>
      <c r="C325" s="84">
        <v>1159.5233119300001</v>
      </c>
      <c r="D325" s="84">
        <v>1150.2704381399999</v>
      </c>
      <c r="E325" s="84">
        <v>151.60662066</v>
      </c>
      <c r="F325" s="84">
        <v>151.60662066</v>
      </c>
    </row>
    <row r="326" spans="1:6" ht="12.75" customHeight="1" x14ac:dyDescent="0.2">
      <c r="A326" s="83" t="s">
        <v>159</v>
      </c>
      <c r="B326" s="83">
        <v>24</v>
      </c>
      <c r="C326" s="84">
        <v>1208.82753628</v>
      </c>
      <c r="D326" s="84">
        <v>1198.6099822799999</v>
      </c>
      <c r="E326" s="84">
        <v>157.97781363000001</v>
      </c>
      <c r="F326" s="84">
        <v>157.97781363000001</v>
      </c>
    </row>
    <row r="327" spans="1:6" ht="12.75" customHeight="1" x14ac:dyDescent="0.2">
      <c r="A327" s="83" t="s">
        <v>160</v>
      </c>
      <c r="B327" s="83">
        <v>1</v>
      </c>
      <c r="C327" s="84">
        <v>1220.7710906299999</v>
      </c>
      <c r="D327" s="84">
        <v>1213.9091149200001</v>
      </c>
      <c r="E327" s="84">
        <v>159.9942523</v>
      </c>
      <c r="F327" s="84">
        <v>159.9942523</v>
      </c>
    </row>
    <row r="328" spans="1:6" ht="12.75" customHeight="1" x14ac:dyDescent="0.2">
      <c r="A328" s="83" t="s">
        <v>160</v>
      </c>
      <c r="B328" s="83">
        <v>2</v>
      </c>
      <c r="C328" s="84">
        <v>1279.1108067499999</v>
      </c>
      <c r="D328" s="84">
        <v>1266.27077603</v>
      </c>
      <c r="E328" s="84">
        <v>166.89556371</v>
      </c>
      <c r="F328" s="84">
        <v>166.89556371</v>
      </c>
    </row>
    <row r="329" spans="1:6" ht="12.75" customHeight="1" x14ac:dyDescent="0.2">
      <c r="A329" s="83" t="s">
        <v>160</v>
      </c>
      <c r="B329" s="83">
        <v>3</v>
      </c>
      <c r="C329" s="84">
        <v>1282.86689953</v>
      </c>
      <c r="D329" s="84">
        <v>1269.9543331699999</v>
      </c>
      <c r="E329" s="84">
        <v>167.38105967000001</v>
      </c>
      <c r="F329" s="84">
        <v>167.38105967000001</v>
      </c>
    </row>
    <row r="330" spans="1:6" ht="12.75" customHeight="1" x14ac:dyDescent="0.2">
      <c r="A330" s="83" t="s">
        <v>160</v>
      </c>
      <c r="B330" s="83">
        <v>4</v>
      </c>
      <c r="C330" s="84">
        <v>1276.1690692699999</v>
      </c>
      <c r="D330" s="84">
        <v>1272.32868063</v>
      </c>
      <c r="E330" s="84">
        <v>167.69400067999999</v>
      </c>
      <c r="F330" s="84">
        <v>167.69400067999999</v>
      </c>
    </row>
    <row r="331" spans="1:6" ht="12.75" customHeight="1" x14ac:dyDescent="0.2">
      <c r="A331" s="83" t="s">
        <v>160</v>
      </c>
      <c r="B331" s="83">
        <v>5</v>
      </c>
      <c r="C331" s="84">
        <v>1283.56827383</v>
      </c>
      <c r="D331" s="84">
        <v>1272.86947022</v>
      </c>
      <c r="E331" s="84">
        <v>167.76527720999999</v>
      </c>
      <c r="F331" s="84">
        <v>167.76527720999999</v>
      </c>
    </row>
    <row r="332" spans="1:6" ht="12.75" customHeight="1" x14ac:dyDescent="0.2">
      <c r="A332" s="83" t="s">
        <v>160</v>
      </c>
      <c r="B332" s="83">
        <v>6</v>
      </c>
      <c r="C332" s="84">
        <v>1280.54046722</v>
      </c>
      <c r="D332" s="84">
        <v>1271.18088177</v>
      </c>
      <c r="E332" s="84">
        <v>167.54271980999999</v>
      </c>
      <c r="F332" s="84">
        <v>167.54271980999999</v>
      </c>
    </row>
    <row r="333" spans="1:6" ht="12.75" customHeight="1" x14ac:dyDescent="0.2">
      <c r="A333" s="83" t="s">
        <v>160</v>
      </c>
      <c r="B333" s="83">
        <v>7</v>
      </c>
      <c r="C333" s="84">
        <v>1266.04672428</v>
      </c>
      <c r="D333" s="84">
        <v>1249.22459602</v>
      </c>
      <c r="E333" s="84">
        <v>164.64886271</v>
      </c>
      <c r="F333" s="84">
        <v>164.64886271</v>
      </c>
    </row>
    <row r="334" spans="1:6" ht="12.75" customHeight="1" x14ac:dyDescent="0.2">
      <c r="A334" s="83" t="s">
        <v>160</v>
      </c>
      <c r="B334" s="83">
        <v>8</v>
      </c>
      <c r="C334" s="84">
        <v>1219.4288054900001</v>
      </c>
      <c r="D334" s="84">
        <v>1194.6083509600001</v>
      </c>
      <c r="E334" s="84">
        <v>157.45039521999999</v>
      </c>
      <c r="F334" s="84">
        <v>157.45039521999999</v>
      </c>
    </row>
    <row r="335" spans="1:6" ht="12.75" customHeight="1" x14ac:dyDescent="0.2">
      <c r="A335" s="83" t="s">
        <v>160</v>
      </c>
      <c r="B335" s="83">
        <v>9</v>
      </c>
      <c r="C335" s="84">
        <v>1142.9816052799999</v>
      </c>
      <c r="D335" s="84">
        <v>1125.4642205800001</v>
      </c>
      <c r="E335" s="84">
        <v>148.33714011000001</v>
      </c>
      <c r="F335" s="84">
        <v>148.33714011000001</v>
      </c>
    </row>
    <row r="336" spans="1:6" ht="12.75" customHeight="1" x14ac:dyDescent="0.2">
      <c r="A336" s="83" t="s">
        <v>160</v>
      </c>
      <c r="B336" s="83">
        <v>10</v>
      </c>
      <c r="C336" s="84">
        <v>1095.4548425099999</v>
      </c>
      <c r="D336" s="84">
        <v>1088.7823433799999</v>
      </c>
      <c r="E336" s="84">
        <v>143.50243755</v>
      </c>
      <c r="F336" s="84">
        <v>143.50243755</v>
      </c>
    </row>
    <row r="337" spans="1:6" ht="12.75" customHeight="1" x14ac:dyDescent="0.2">
      <c r="A337" s="83" t="s">
        <v>160</v>
      </c>
      <c r="B337" s="83">
        <v>11</v>
      </c>
      <c r="C337" s="84">
        <v>1086.7531654300001</v>
      </c>
      <c r="D337" s="84">
        <v>1080.15006604</v>
      </c>
      <c r="E337" s="84">
        <v>142.36469606</v>
      </c>
      <c r="F337" s="84">
        <v>142.36469606</v>
      </c>
    </row>
    <row r="338" spans="1:6" ht="12.75" customHeight="1" x14ac:dyDescent="0.2">
      <c r="A338" s="83" t="s">
        <v>160</v>
      </c>
      <c r="B338" s="83">
        <v>12</v>
      </c>
      <c r="C338" s="84">
        <v>1114.51072716</v>
      </c>
      <c r="D338" s="84">
        <v>1111.67714151</v>
      </c>
      <c r="E338" s="84">
        <v>146.51999137999999</v>
      </c>
      <c r="F338" s="84">
        <v>146.51999137999999</v>
      </c>
    </row>
    <row r="339" spans="1:6" ht="12.75" customHeight="1" x14ac:dyDescent="0.2">
      <c r="A339" s="83" t="s">
        <v>160</v>
      </c>
      <c r="B339" s="83">
        <v>13</v>
      </c>
      <c r="C339" s="84">
        <v>1163.40625374</v>
      </c>
      <c r="D339" s="84">
        <v>1158.6996127100001</v>
      </c>
      <c r="E339" s="84">
        <v>152.71759302000001</v>
      </c>
      <c r="F339" s="84">
        <v>152.71759302000001</v>
      </c>
    </row>
    <row r="340" spans="1:6" ht="12.75" customHeight="1" x14ac:dyDescent="0.2">
      <c r="A340" s="83" t="s">
        <v>160</v>
      </c>
      <c r="B340" s="83">
        <v>14</v>
      </c>
      <c r="C340" s="84">
        <v>1190.24005044</v>
      </c>
      <c r="D340" s="84">
        <v>1187.6424728100001</v>
      </c>
      <c r="E340" s="84">
        <v>156.53228657</v>
      </c>
      <c r="F340" s="84">
        <v>156.53228657</v>
      </c>
    </row>
    <row r="341" spans="1:6" ht="12.75" customHeight="1" x14ac:dyDescent="0.2">
      <c r="A341" s="83" t="s">
        <v>160</v>
      </c>
      <c r="B341" s="83">
        <v>15</v>
      </c>
      <c r="C341" s="84">
        <v>1215.41144205</v>
      </c>
      <c r="D341" s="84">
        <v>1212.7686271699999</v>
      </c>
      <c r="E341" s="84">
        <v>159.84393505</v>
      </c>
      <c r="F341" s="84">
        <v>159.84393505</v>
      </c>
    </row>
    <row r="342" spans="1:6" ht="12.75" customHeight="1" x14ac:dyDescent="0.2">
      <c r="A342" s="83" t="s">
        <v>160</v>
      </c>
      <c r="B342" s="83">
        <v>16</v>
      </c>
      <c r="C342" s="84">
        <v>1214.48777238</v>
      </c>
      <c r="D342" s="84">
        <v>1210.92059664</v>
      </c>
      <c r="E342" s="84">
        <v>159.60036306000001</v>
      </c>
      <c r="F342" s="84">
        <v>159.60036306000001</v>
      </c>
    </row>
    <row r="343" spans="1:6" ht="12.75" customHeight="1" x14ac:dyDescent="0.2">
      <c r="A343" s="83" t="s">
        <v>160</v>
      </c>
      <c r="B343" s="83">
        <v>17</v>
      </c>
      <c r="C343" s="84">
        <v>1240.3547063000001</v>
      </c>
      <c r="D343" s="84">
        <v>1219.8679664700001</v>
      </c>
      <c r="E343" s="84">
        <v>160.77963399999999</v>
      </c>
      <c r="F343" s="84">
        <v>160.77963399999999</v>
      </c>
    </row>
    <row r="344" spans="1:6" ht="12.75" customHeight="1" x14ac:dyDescent="0.2">
      <c r="A344" s="83" t="s">
        <v>160</v>
      </c>
      <c r="B344" s="83">
        <v>18</v>
      </c>
      <c r="C344" s="84">
        <v>1229.7575622100001</v>
      </c>
      <c r="D344" s="84">
        <v>1180.96877591</v>
      </c>
      <c r="E344" s="84">
        <v>155.65268764999999</v>
      </c>
      <c r="F344" s="84">
        <v>155.65268764999999</v>
      </c>
    </row>
    <row r="345" spans="1:6" ht="12.75" customHeight="1" x14ac:dyDescent="0.2">
      <c r="A345" s="83" t="s">
        <v>160</v>
      </c>
      <c r="B345" s="83">
        <v>19</v>
      </c>
      <c r="C345" s="84">
        <v>1116.0033672699999</v>
      </c>
      <c r="D345" s="84">
        <v>1076.7924329499999</v>
      </c>
      <c r="E345" s="84">
        <v>141.92215716999999</v>
      </c>
      <c r="F345" s="84">
        <v>141.92215716999999</v>
      </c>
    </row>
    <row r="346" spans="1:6" ht="12.75" customHeight="1" x14ac:dyDescent="0.2">
      <c r="A346" s="83" t="s">
        <v>160</v>
      </c>
      <c r="B346" s="83">
        <v>20</v>
      </c>
      <c r="C346" s="84">
        <v>1103.3050832900001</v>
      </c>
      <c r="D346" s="84">
        <v>1070.8275388300001</v>
      </c>
      <c r="E346" s="84">
        <v>141.13597906000001</v>
      </c>
      <c r="F346" s="84">
        <v>141.13597906000001</v>
      </c>
    </row>
    <row r="347" spans="1:6" ht="12.75" customHeight="1" x14ac:dyDescent="0.2">
      <c r="A347" s="83" t="s">
        <v>160</v>
      </c>
      <c r="B347" s="83">
        <v>21</v>
      </c>
      <c r="C347" s="84">
        <v>1106.7830733799999</v>
      </c>
      <c r="D347" s="84">
        <v>1073.89866456</v>
      </c>
      <c r="E347" s="84">
        <v>141.54075603999999</v>
      </c>
      <c r="F347" s="84">
        <v>141.54075603999999</v>
      </c>
    </row>
    <row r="348" spans="1:6" ht="12.75" customHeight="1" x14ac:dyDescent="0.2">
      <c r="A348" s="83" t="s">
        <v>160</v>
      </c>
      <c r="B348" s="83">
        <v>22</v>
      </c>
      <c r="C348" s="84">
        <v>1137.4704757500001</v>
      </c>
      <c r="D348" s="84">
        <v>1091.5376024300001</v>
      </c>
      <c r="E348" s="84">
        <v>143.86558303000001</v>
      </c>
      <c r="F348" s="84">
        <v>143.86558303000001</v>
      </c>
    </row>
    <row r="349" spans="1:6" ht="12.75" customHeight="1" x14ac:dyDescent="0.2">
      <c r="A349" s="83" t="s">
        <v>160</v>
      </c>
      <c r="B349" s="83">
        <v>23</v>
      </c>
      <c r="C349" s="84">
        <v>1173.7200653</v>
      </c>
      <c r="D349" s="84">
        <v>1119.1031191500001</v>
      </c>
      <c r="E349" s="84">
        <v>147.49874154</v>
      </c>
      <c r="F349" s="84">
        <v>147.49874154</v>
      </c>
    </row>
    <row r="350" spans="1:6" ht="12.75" customHeight="1" x14ac:dyDescent="0.2">
      <c r="A350" s="83" t="s">
        <v>160</v>
      </c>
      <c r="B350" s="83">
        <v>24</v>
      </c>
      <c r="C350" s="84">
        <v>1200.1441831100001</v>
      </c>
      <c r="D350" s="84">
        <v>1162.4006224100001</v>
      </c>
      <c r="E350" s="84">
        <v>153.20538923999999</v>
      </c>
      <c r="F350" s="84">
        <v>153.20538923999999</v>
      </c>
    </row>
    <row r="351" spans="1:6" ht="12.75" customHeight="1" x14ac:dyDescent="0.2">
      <c r="A351" s="83" t="s">
        <v>161</v>
      </c>
      <c r="B351" s="83">
        <v>1</v>
      </c>
      <c r="C351" s="84">
        <v>1236.10495206</v>
      </c>
      <c r="D351" s="84">
        <v>1223.7907685600001</v>
      </c>
      <c r="E351" s="84">
        <v>161.29666265</v>
      </c>
      <c r="F351" s="84">
        <v>161.29666265</v>
      </c>
    </row>
    <row r="352" spans="1:6" ht="12.75" customHeight="1" x14ac:dyDescent="0.2">
      <c r="A352" s="83" t="s">
        <v>161</v>
      </c>
      <c r="B352" s="83">
        <v>2</v>
      </c>
      <c r="C352" s="84">
        <v>1302.4971870899999</v>
      </c>
      <c r="D352" s="84">
        <v>1283.75228397</v>
      </c>
      <c r="E352" s="84">
        <v>169.1996413</v>
      </c>
      <c r="F352" s="84">
        <v>169.1996413</v>
      </c>
    </row>
    <row r="353" spans="1:6" ht="12.75" customHeight="1" x14ac:dyDescent="0.2">
      <c r="A353" s="83" t="s">
        <v>161</v>
      </c>
      <c r="B353" s="83">
        <v>3</v>
      </c>
      <c r="C353" s="84">
        <v>1311.88559437</v>
      </c>
      <c r="D353" s="84">
        <v>1287.41967254</v>
      </c>
      <c r="E353" s="84">
        <v>169.68300622999999</v>
      </c>
      <c r="F353" s="84">
        <v>169.68300622999999</v>
      </c>
    </row>
    <row r="354" spans="1:6" ht="12.75" customHeight="1" x14ac:dyDescent="0.2">
      <c r="A354" s="83" t="s">
        <v>161</v>
      </c>
      <c r="B354" s="83">
        <v>4</v>
      </c>
      <c r="C354" s="84">
        <v>1308.0053705299999</v>
      </c>
      <c r="D354" s="84">
        <v>1292.28592538</v>
      </c>
      <c r="E354" s="84">
        <v>170.32438249</v>
      </c>
      <c r="F354" s="84">
        <v>170.32438249</v>
      </c>
    </row>
    <row r="355" spans="1:6" ht="12.75" customHeight="1" x14ac:dyDescent="0.2">
      <c r="A355" s="83" t="s">
        <v>161</v>
      </c>
      <c r="B355" s="83">
        <v>5</v>
      </c>
      <c r="C355" s="84">
        <v>1290.71983991</v>
      </c>
      <c r="D355" s="84">
        <v>1281.5232787</v>
      </c>
      <c r="E355" s="84">
        <v>168.90585651000001</v>
      </c>
      <c r="F355" s="84">
        <v>168.90585651000001</v>
      </c>
    </row>
    <row r="356" spans="1:6" ht="12.75" customHeight="1" x14ac:dyDescent="0.2">
      <c r="A356" s="83" t="s">
        <v>161</v>
      </c>
      <c r="B356" s="83">
        <v>6</v>
      </c>
      <c r="C356" s="84">
        <v>1273.9608708000001</v>
      </c>
      <c r="D356" s="84">
        <v>1266.2586278000001</v>
      </c>
      <c r="E356" s="84">
        <v>166.89396256000001</v>
      </c>
      <c r="F356" s="84">
        <v>166.89396256000001</v>
      </c>
    </row>
    <row r="357" spans="1:6" ht="12.75" customHeight="1" x14ac:dyDescent="0.2">
      <c r="A357" s="83" t="s">
        <v>161</v>
      </c>
      <c r="B357" s="83">
        <v>7</v>
      </c>
      <c r="C357" s="84">
        <v>1271.5219400799999</v>
      </c>
      <c r="D357" s="84">
        <v>1253.0255087</v>
      </c>
      <c r="E357" s="84">
        <v>165.14982621999999</v>
      </c>
      <c r="F357" s="84">
        <v>165.14982621999999</v>
      </c>
    </row>
    <row r="358" spans="1:6" ht="12.75" customHeight="1" x14ac:dyDescent="0.2">
      <c r="A358" s="83" t="s">
        <v>161</v>
      </c>
      <c r="B358" s="83">
        <v>8</v>
      </c>
      <c r="C358" s="84">
        <v>1159.2131702500001</v>
      </c>
      <c r="D358" s="84">
        <v>1133.9648978</v>
      </c>
      <c r="E358" s="84">
        <v>149.45753658999999</v>
      </c>
      <c r="F358" s="84">
        <v>149.45753658999999</v>
      </c>
    </row>
    <row r="359" spans="1:6" ht="12.75" customHeight="1" x14ac:dyDescent="0.2">
      <c r="A359" s="83" t="s">
        <v>161</v>
      </c>
      <c r="B359" s="83">
        <v>9</v>
      </c>
      <c r="C359" s="84">
        <v>1111.82171696</v>
      </c>
      <c r="D359" s="84">
        <v>1090.61611995</v>
      </c>
      <c r="E359" s="84">
        <v>143.74413086000001</v>
      </c>
      <c r="F359" s="84">
        <v>143.74413086000001</v>
      </c>
    </row>
    <row r="360" spans="1:6" ht="12.75" customHeight="1" x14ac:dyDescent="0.2">
      <c r="A360" s="83" t="s">
        <v>161</v>
      </c>
      <c r="B360" s="83">
        <v>10</v>
      </c>
      <c r="C360" s="84">
        <v>1088.5009850900001</v>
      </c>
      <c r="D360" s="84">
        <v>1080.94006747</v>
      </c>
      <c r="E360" s="84">
        <v>142.46881891999999</v>
      </c>
      <c r="F360" s="84">
        <v>142.46881891999999</v>
      </c>
    </row>
    <row r="361" spans="1:6" ht="12.75" customHeight="1" x14ac:dyDescent="0.2">
      <c r="A361" s="83" t="s">
        <v>161</v>
      </c>
      <c r="B361" s="83">
        <v>11</v>
      </c>
      <c r="C361" s="84">
        <v>1088.6926506</v>
      </c>
      <c r="D361" s="84">
        <v>1079.6547152000001</v>
      </c>
      <c r="E361" s="84">
        <v>142.2994084</v>
      </c>
      <c r="F361" s="84">
        <v>142.2994084</v>
      </c>
    </row>
    <row r="362" spans="1:6" ht="12.75" customHeight="1" x14ac:dyDescent="0.2">
      <c r="A362" s="83" t="s">
        <v>161</v>
      </c>
      <c r="B362" s="83">
        <v>12</v>
      </c>
      <c r="C362" s="84">
        <v>1123.53707411</v>
      </c>
      <c r="D362" s="84">
        <v>1118.3195355400001</v>
      </c>
      <c r="E362" s="84">
        <v>147.39546455999999</v>
      </c>
      <c r="F362" s="84">
        <v>147.39546455999999</v>
      </c>
    </row>
    <row r="363" spans="1:6" ht="12.75" customHeight="1" x14ac:dyDescent="0.2">
      <c r="A363" s="83" t="s">
        <v>161</v>
      </c>
      <c r="B363" s="83">
        <v>13</v>
      </c>
      <c r="C363" s="84">
        <v>1160.8609842799999</v>
      </c>
      <c r="D363" s="84">
        <v>1154.71624122</v>
      </c>
      <c r="E363" s="84">
        <v>152.19258128000001</v>
      </c>
      <c r="F363" s="84">
        <v>152.19258128000001</v>
      </c>
    </row>
    <row r="364" spans="1:6" ht="12.75" customHeight="1" x14ac:dyDescent="0.2">
      <c r="A364" s="83" t="s">
        <v>161</v>
      </c>
      <c r="B364" s="83">
        <v>14</v>
      </c>
      <c r="C364" s="84">
        <v>1181.4036015900001</v>
      </c>
      <c r="D364" s="84">
        <v>1175.5328712600001</v>
      </c>
      <c r="E364" s="84">
        <v>154.9362308</v>
      </c>
      <c r="F364" s="84">
        <v>154.9362308</v>
      </c>
    </row>
    <row r="365" spans="1:6" ht="12.75" customHeight="1" x14ac:dyDescent="0.2">
      <c r="A365" s="83" t="s">
        <v>161</v>
      </c>
      <c r="B365" s="83">
        <v>15</v>
      </c>
      <c r="C365" s="84">
        <v>1198.5211312399999</v>
      </c>
      <c r="D365" s="84">
        <v>1193.48392612</v>
      </c>
      <c r="E365" s="84">
        <v>157.30219507000001</v>
      </c>
      <c r="F365" s="84">
        <v>157.30219507000001</v>
      </c>
    </row>
    <row r="366" spans="1:6" ht="12.75" customHeight="1" x14ac:dyDescent="0.2">
      <c r="A366" s="83" t="s">
        <v>161</v>
      </c>
      <c r="B366" s="83">
        <v>16</v>
      </c>
      <c r="C366" s="84">
        <v>1203.75608463</v>
      </c>
      <c r="D366" s="84">
        <v>1200.1155202699999</v>
      </c>
      <c r="E366" s="84">
        <v>158.17624480999999</v>
      </c>
      <c r="F366" s="84">
        <v>158.17624480999999</v>
      </c>
    </row>
    <row r="367" spans="1:6" ht="12.75" customHeight="1" x14ac:dyDescent="0.2">
      <c r="A367" s="83" t="s">
        <v>161</v>
      </c>
      <c r="B367" s="83">
        <v>17</v>
      </c>
      <c r="C367" s="84">
        <v>1659.1282900199999</v>
      </c>
      <c r="D367" s="84">
        <v>1194.4848817</v>
      </c>
      <c r="E367" s="84">
        <v>157.43412187000001</v>
      </c>
      <c r="F367" s="84">
        <v>157.43412187000001</v>
      </c>
    </row>
    <row r="368" spans="1:6" ht="12.75" customHeight="1" x14ac:dyDescent="0.2">
      <c r="A368" s="83" t="s">
        <v>161</v>
      </c>
      <c r="B368" s="83">
        <v>18</v>
      </c>
      <c r="C368" s="84">
        <v>1226.85534936</v>
      </c>
      <c r="D368" s="84">
        <v>1160.2208069599999</v>
      </c>
      <c r="E368" s="84">
        <v>152.91808771999999</v>
      </c>
      <c r="F368" s="84">
        <v>152.91808771999999</v>
      </c>
    </row>
    <row r="369" spans="1:6" ht="12.75" customHeight="1" x14ac:dyDescent="0.2">
      <c r="A369" s="83" t="s">
        <v>161</v>
      </c>
      <c r="B369" s="83">
        <v>19</v>
      </c>
      <c r="C369" s="84">
        <v>1127.5117679</v>
      </c>
      <c r="D369" s="84">
        <v>1087.1033531200001</v>
      </c>
      <c r="E369" s="84">
        <v>143.2811452</v>
      </c>
      <c r="F369" s="84">
        <v>143.2811452</v>
      </c>
    </row>
    <row r="370" spans="1:6" ht="12.75" customHeight="1" x14ac:dyDescent="0.2">
      <c r="A370" s="83" t="s">
        <v>161</v>
      </c>
      <c r="B370" s="83">
        <v>20</v>
      </c>
      <c r="C370" s="84">
        <v>1101.8960120199999</v>
      </c>
      <c r="D370" s="84">
        <v>1076.8234226500001</v>
      </c>
      <c r="E370" s="84">
        <v>141.92624164</v>
      </c>
      <c r="F370" s="84">
        <v>141.92624164</v>
      </c>
    </row>
    <row r="371" spans="1:6" ht="12.75" customHeight="1" x14ac:dyDescent="0.2">
      <c r="A371" s="83" t="s">
        <v>161</v>
      </c>
      <c r="B371" s="83">
        <v>21</v>
      </c>
      <c r="C371" s="84">
        <v>1119.38777581</v>
      </c>
      <c r="D371" s="84">
        <v>1091.73931047</v>
      </c>
      <c r="E371" s="84">
        <v>143.89216832</v>
      </c>
      <c r="F371" s="84">
        <v>143.89216832</v>
      </c>
    </row>
    <row r="372" spans="1:6" ht="12.75" customHeight="1" x14ac:dyDescent="0.2">
      <c r="A372" s="83" t="s">
        <v>161</v>
      </c>
      <c r="B372" s="83">
        <v>22</v>
      </c>
      <c r="C372" s="84">
        <v>1136.7220552000001</v>
      </c>
      <c r="D372" s="84">
        <v>1105.7291964399999</v>
      </c>
      <c r="E372" s="84">
        <v>145.73604717000001</v>
      </c>
      <c r="F372" s="84">
        <v>145.73604717000001</v>
      </c>
    </row>
    <row r="373" spans="1:6" ht="12.75" customHeight="1" x14ac:dyDescent="0.2">
      <c r="A373" s="83" t="s">
        <v>161</v>
      </c>
      <c r="B373" s="83">
        <v>23</v>
      </c>
      <c r="C373" s="84">
        <v>1163.3343814699999</v>
      </c>
      <c r="D373" s="84">
        <v>1132.7623690999999</v>
      </c>
      <c r="E373" s="84">
        <v>149.29904228999999</v>
      </c>
      <c r="F373" s="84">
        <v>149.29904228999999</v>
      </c>
    </row>
    <row r="374" spans="1:6" ht="12.75" customHeight="1" x14ac:dyDescent="0.2">
      <c r="A374" s="83" t="s">
        <v>161</v>
      </c>
      <c r="B374" s="83">
        <v>24</v>
      </c>
      <c r="C374" s="84">
        <v>1186.4286055800001</v>
      </c>
      <c r="D374" s="84">
        <v>1164.56797684</v>
      </c>
      <c r="E374" s="84">
        <v>153.49104840000001</v>
      </c>
      <c r="F374" s="84">
        <v>153.49104840000001</v>
      </c>
    </row>
    <row r="375" spans="1:6" ht="12.75" customHeight="1" x14ac:dyDescent="0.2">
      <c r="A375" s="83" t="s">
        <v>162</v>
      </c>
      <c r="B375" s="83">
        <v>1</v>
      </c>
      <c r="C375" s="84">
        <v>1150.59550831</v>
      </c>
      <c r="D375" s="84">
        <v>1142.5402311099999</v>
      </c>
      <c r="E375" s="84">
        <v>150.58777280000001</v>
      </c>
      <c r="F375" s="84">
        <v>150.58777280000001</v>
      </c>
    </row>
    <row r="376" spans="1:6" ht="12.75" customHeight="1" x14ac:dyDescent="0.2">
      <c r="A376" s="83" t="s">
        <v>162</v>
      </c>
      <c r="B376" s="83">
        <v>2</v>
      </c>
      <c r="C376" s="84">
        <v>1220.0431908200001</v>
      </c>
      <c r="D376" s="84">
        <v>1208.70887722</v>
      </c>
      <c r="E376" s="84">
        <v>159.30885656000001</v>
      </c>
      <c r="F376" s="84">
        <v>159.30885656000001</v>
      </c>
    </row>
    <row r="377" spans="1:6" ht="12.75" customHeight="1" x14ac:dyDescent="0.2">
      <c r="A377" s="83" t="s">
        <v>162</v>
      </c>
      <c r="B377" s="83">
        <v>3</v>
      </c>
      <c r="C377" s="84">
        <v>1256.9937209499999</v>
      </c>
      <c r="D377" s="84">
        <v>1240.44787268</v>
      </c>
      <c r="E377" s="84">
        <v>163.49208311999999</v>
      </c>
      <c r="F377" s="84">
        <v>163.49208311999999</v>
      </c>
    </row>
    <row r="378" spans="1:6" ht="12.75" customHeight="1" x14ac:dyDescent="0.2">
      <c r="A378" s="83" t="s">
        <v>162</v>
      </c>
      <c r="B378" s="83">
        <v>4</v>
      </c>
      <c r="C378" s="84">
        <v>1258.08888017</v>
      </c>
      <c r="D378" s="84">
        <v>1245.6094625400001</v>
      </c>
      <c r="E378" s="84">
        <v>164.17238503999999</v>
      </c>
      <c r="F378" s="84">
        <v>164.17238503999999</v>
      </c>
    </row>
    <row r="379" spans="1:6" ht="12.75" customHeight="1" x14ac:dyDescent="0.2">
      <c r="A379" s="83" t="s">
        <v>162</v>
      </c>
      <c r="B379" s="83">
        <v>5</v>
      </c>
      <c r="C379" s="84">
        <v>1236.2536157100001</v>
      </c>
      <c r="D379" s="84">
        <v>1232.8262656899999</v>
      </c>
      <c r="E379" s="84">
        <v>162.48754883999999</v>
      </c>
      <c r="F379" s="84">
        <v>162.48754883999999</v>
      </c>
    </row>
    <row r="380" spans="1:6" ht="12.75" customHeight="1" x14ac:dyDescent="0.2">
      <c r="A380" s="83" t="s">
        <v>162</v>
      </c>
      <c r="B380" s="83">
        <v>6</v>
      </c>
      <c r="C380" s="84">
        <v>1209.11882363</v>
      </c>
      <c r="D380" s="84">
        <v>1201.5884673</v>
      </c>
      <c r="E380" s="84">
        <v>158.37038047999999</v>
      </c>
      <c r="F380" s="84">
        <v>158.37038047999999</v>
      </c>
    </row>
    <row r="381" spans="1:6" ht="12.75" customHeight="1" x14ac:dyDescent="0.2">
      <c r="A381" s="83" t="s">
        <v>162</v>
      </c>
      <c r="B381" s="83">
        <v>7</v>
      </c>
      <c r="C381" s="84">
        <v>1155.5725447</v>
      </c>
      <c r="D381" s="84">
        <v>1141.1384866000001</v>
      </c>
      <c r="E381" s="84">
        <v>150.40302169</v>
      </c>
      <c r="F381" s="84">
        <v>150.40302169</v>
      </c>
    </row>
    <row r="382" spans="1:6" ht="12.75" customHeight="1" x14ac:dyDescent="0.2">
      <c r="A382" s="83" t="s">
        <v>162</v>
      </c>
      <c r="B382" s="83">
        <v>8</v>
      </c>
      <c r="C382" s="84">
        <v>1086.95045553</v>
      </c>
      <c r="D382" s="84">
        <v>1069.5844316800001</v>
      </c>
      <c r="E382" s="84">
        <v>140.97213647999999</v>
      </c>
      <c r="F382" s="84">
        <v>140.97213647999999</v>
      </c>
    </row>
    <row r="383" spans="1:6" ht="12.75" customHeight="1" x14ac:dyDescent="0.2">
      <c r="A383" s="83" t="s">
        <v>162</v>
      </c>
      <c r="B383" s="83">
        <v>9</v>
      </c>
      <c r="C383" s="84">
        <v>1025.00966438</v>
      </c>
      <c r="D383" s="84">
        <v>1012.07749573</v>
      </c>
      <c r="E383" s="84">
        <v>133.39267348000001</v>
      </c>
      <c r="F383" s="84">
        <v>133.39267348000001</v>
      </c>
    </row>
    <row r="384" spans="1:6" ht="12.75" customHeight="1" x14ac:dyDescent="0.2">
      <c r="A384" s="83" t="s">
        <v>162</v>
      </c>
      <c r="B384" s="83">
        <v>10</v>
      </c>
      <c r="C384" s="84">
        <v>1001.46303469</v>
      </c>
      <c r="D384" s="84">
        <v>996.01698800999998</v>
      </c>
      <c r="E384" s="84">
        <v>131.27588492000001</v>
      </c>
      <c r="F384" s="84">
        <v>131.27588492000001</v>
      </c>
    </row>
    <row r="385" spans="1:6" ht="12.75" customHeight="1" x14ac:dyDescent="0.2">
      <c r="A385" s="83" t="s">
        <v>162</v>
      </c>
      <c r="B385" s="83">
        <v>11</v>
      </c>
      <c r="C385" s="84">
        <v>1009.84917824</v>
      </c>
      <c r="D385" s="84">
        <v>1004.50683479</v>
      </c>
      <c r="E385" s="84">
        <v>132.39485393999999</v>
      </c>
      <c r="F385" s="84">
        <v>132.39485393999999</v>
      </c>
    </row>
    <row r="386" spans="1:6" ht="12.75" customHeight="1" x14ac:dyDescent="0.2">
      <c r="A386" s="83" t="s">
        <v>162</v>
      </c>
      <c r="B386" s="83">
        <v>12</v>
      </c>
      <c r="C386" s="84">
        <v>1063.0542919300001</v>
      </c>
      <c r="D386" s="84">
        <v>1060.04427966</v>
      </c>
      <c r="E386" s="84">
        <v>139.71473634</v>
      </c>
      <c r="F386" s="84">
        <v>139.71473634</v>
      </c>
    </row>
    <row r="387" spans="1:6" ht="12.75" customHeight="1" x14ac:dyDescent="0.2">
      <c r="A387" s="83" t="s">
        <v>162</v>
      </c>
      <c r="B387" s="83">
        <v>13</v>
      </c>
      <c r="C387" s="84">
        <v>1093.89776809</v>
      </c>
      <c r="D387" s="84">
        <v>1090.0761639899999</v>
      </c>
      <c r="E387" s="84">
        <v>143.6729642</v>
      </c>
      <c r="F387" s="84">
        <v>143.6729642</v>
      </c>
    </row>
    <row r="388" spans="1:6" ht="12.75" customHeight="1" x14ac:dyDescent="0.2">
      <c r="A388" s="83" t="s">
        <v>162</v>
      </c>
      <c r="B388" s="83">
        <v>14</v>
      </c>
      <c r="C388" s="84">
        <v>1126.2629171000001</v>
      </c>
      <c r="D388" s="84">
        <v>1123.16765132</v>
      </c>
      <c r="E388" s="84">
        <v>148.03445034000001</v>
      </c>
      <c r="F388" s="84">
        <v>148.03445034000001</v>
      </c>
    </row>
    <row r="389" spans="1:6" ht="12.75" customHeight="1" x14ac:dyDescent="0.2">
      <c r="A389" s="83" t="s">
        <v>162</v>
      </c>
      <c r="B389" s="83">
        <v>15</v>
      </c>
      <c r="C389" s="84">
        <v>1165.5398659499999</v>
      </c>
      <c r="D389" s="84">
        <v>1162.5816721000001</v>
      </c>
      <c r="E389" s="84">
        <v>153.22925175</v>
      </c>
      <c r="F389" s="84">
        <v>153.22925175</v>
      </c>
    </row>
    <row r="390" spans="1:6" ht="12.75" customHeight="1" x14ac:dyDescent="0.2">
      <c r="A390" s="83" t="s">
        <v>162</v>
      </c>
      <c r="B390" s="83">
        <v>16</v>
      </c>
      <c r="C390" s="84">
        <v>1171.1438597700001</v>
      </c>
      <c r="D390" s="84">
        <v>1167.9608233199999</v>
      </c>
      <c r="E390" s="84">
        <v>153.93822845</v>
      </c>
      <c r="F390" s="84">
        <v>153.93822845</v>
      </c>
    </row>
    <row r="391" spans="1:6" ht="12.75" customHeight="1" x14ac:dyDescent="0.2">
      <c r="A391" s="83" t="s">
        <v>162</v>
      </c>
      <c r="B391" s="83">
        <v>17</v>
      </c>
      <c r="C391" s="84">
        <v>1182.1540155299999</v>
      </c>
      <c r="D391" s="84">
        <v>1164.88746479</v>
      </c>
      <c r="E391" s="84">
        <v>153.53315717999999</v>
      </c>
      <c r="F391" s="84">
        <v>153.53315717999999</v>
      </c>
    </row>
    <row r="392" spans="1:6" ht="12.75" customHeight="1" x14ac:dyDescent="0.2">
      <c r="A392" s="83" t="s">
        <v>162</v>
      </c>
      <c r="B392" s="83">
        <v>18</v>
      </c>
      <c r="C392" s="84">
        <v>1149.2860013500001</v>
      </c>
      <c r="D392" s="84">
        <v>1137.1976386199999</v>
      </c>
      <c r="E392" s="84">
        <v>149.88361458</v>
      </c>
      <c r="F392" s="84">
        <v>149.88361458</v>
      </c>
    </row>
    <row r="393" spans="1:6" ht="12.75" customHeight="1" x14ac:dyDescent="0.2">
      <c r="A393" s="83" t="s">
        <v>162</v>
      </c>
      <c r="B393" s="83">
        <v>19</v>
      </c>
      <c r="C393" s="84">
        <v>1145.78382321</v>
      </c>
      <c r="D393" s="84">
        <v>1065.9301384400001</v>
      </c>
      <c r="E393" s="84">
        <v>140.49049753</v>
      </c>
      <c r="F393" s="84">
        <v>140.49049753</v>
      </c>
    </row>
    <row r="394" spans="1:6" ht="12.75" customHeight="1" x14ac:dyDescent="0.2">
      <c r="A394" s="83" t="s">
        <v>162</v>
      </c>
      <c r="B394" s="83">
        <v>20</v>
      </c>
      <c r="C394" s="84">
        <v>1105.13371605</v>
      </c>
      <c r="D394" s="84">
        <v>1042.1026871199999</v>
      </c>
      <c r="E394" s="84">
        <v>137.35001921</v>
      </c>
      <c r="F394" s="84">
        <v>137.35001921</v>
      </c>
    </row>
    <row r="395" spans="1:6" ht="12.75" customHeight="1" x14ac:dyDescent="0.2">
      <c r="A395" s="83" t="s">
        <v>162</v>
      </c>
      <c r="B395" s="83">
        <v>21</v>
      </c>
      <c r="C395" s="84">
        <v>1059.1030165899999</v>
      </c>
      <c r="D395" s="84">
        <v>1046.7225801</v>
      </c>
      <c r="E395" s="84">
        <v>137.95892502000001</v>
      </c>
      <c r="F395" s="84">
        <v>137.95892502000001</v>
      </c>
    </row>
    <row r="396" spans="1:6" ht="12.75" customHeight="1" x14ac:dyDescent="0.2">
      <c r="A396" s="83" t="s">
        <v>162</v>
      </c>
      <c r="B396" s="83">
        <v>22</v>
      </c>
      <c r="C396" s="84">
        <v>1068.8504296799999</v>
      </c>
      <c r="D396" s="84">
        <v>1060.1456739600001</v>
      </c>
      <c r="E396" s="84">
        <v>139.7281002</v>
      </c>
      <c r="F396" s="84">
        <v>139.7281002</v>
      </c>
    </row>
    <row r="397" spans="1:6" ht="12.75" customHeight="1" x14ac:dyDescent="0.2">
      <c r="A397" s="83" t="s">
        <v>162</v>
      </c>
      <c r="B397" s="83">
        <v>23</v>
      </c>
      <c r="C397" s="84">
        <v>1101.56593473</v>
      </c>
      <c r="D397" s="84">
        <v>1093.6594351599999</v>
      </c>
      <c r="E397" s="84">
        <v>144.14524238000001</v>
      </c>
      <c r="F397" s="84">
        <v>144.14524238000001</v>
      </c>
    </row>
    <row r="398" spans="1:6" ht="12.75" customHeight="1" x14ac:dyDescent="0.2">
      <c r="A398" s="83" t="s">
        <v>162</v>
      </c>
      <c r="B398" s="83">
        <v>24</v>
      </c>
      <c r="C398" s="84">
        <v>1135.5365003100001</v>
      </c>
      <c r="D398" s="84">
        <v>1128.95665392</v>
      </c>
      <c r="E398" s="84">
        <v>148.79744579000001</v>
      </c>
      <c r="F398" s="84">
        <v>148.79744579000001</v>
      </c>
    </row>
    <row r="399" spans="1:6" ht="12.75" customHeight="1" x14ac:dyDescent="0.2">
      <c r="A399" s="83" t="s">
        <v>163</v>
      </c>
      <c r="B399" s="83">
        <v>1</v>
      </c>
      <c r="C399" s="84">
        <v>1176.81481588</v>
      </c>
      <c r="D399" s="84">
        <v>1163.3388814899999</v>
      </c>
      <c r="E399" s="84">
        <v>153.32905259</v>
      </c>
      <c r="F399" s="84">
        <v>153.32905259</v>
      </c>
    </row>
    <row r="400" spans="1:6" ht="12.75" customHeight="1" x14ac:dyDescent="0.2">
      <c r="A400" s="83" t="s">
        <v>163</v>
      </c>
      <c r="B400" s="83">
        <v>2</v>
      </c>
      <c r="C400" s="84">
        <v>1223.9758578000001</v>
      </c>
      <c r="D400" s="84">
        <v>1218.70512912</v>
      </c>
      <c r="E400" s="84">
        <v>160.62637104999999</v>
      </c>
      <c r="F400" s="84">
        <v>160.62637104999999</v>
      </c>
    </row>
    <row r="401" spans="1:6" ht="12.75" customHeight="1" x14ac:dyDescent="0.2">
      <c r="A401" s="83" t="s">
        <v>163</v>
      </c>
      <c r="B401" s="83">
        <v>3</v>
      </c>
      <c r="C401" s="84">
        <v>1234.06098714</v>
      </c>
      <c r="D401" s="84">
        <v>1228.80385761</v>
      </c>
      <c r="E401" s="84">
        <v>161.95739204</v>
      </c>
      <c r="F401" s="84">
        <v>161.95739204</v>
      </c>
    </row>
    <row r="402" spans="1:6" ht="12.75" customHeight="1" x14ac:dyDescent="0.2">
      <c r="A402" s="83" t="s">
        <v>163</v>
      </c>
      <c r="B402" s="83">
        <v>4</v>
      </c>
      <c r="C402" s="84">
        <v>1242.89938284</v>
      </c>
      <c r="D402" s="84">
        <v>1229.63658455</v>
      </c>
      <c r="E402" s="84">
        <v>162.06714615999999</v>
      </c>
      <c r="F402" s="84">
        <v>162.06714615999999</v>
      </c>
    </row>
    <row r="403" spans="1:6" ht="12.75" customHeight="1" x14ac:dyDescent="0.2">
      <c r="A403" s="83" t="s">
        <v>163</v>
      </c>
      <c r="B403" s="83">
        <v>5</v>
      </c>
      <c r="C403" s="84">
        <v>1224.73768804</v>
      </c>
      <c r="D403" s="84">
        <v>1221.8421075599999</v>
      </c>
      <c r="E403" s="84">
        <v>161.03982747000001</v>
      </c>
      <c r="F403" s="84">
        <v>161.03982747000001</v>
      </c>
    </row>
    <row r="404" spans="1:6" ht="12.75" customHeight="1" x14ac:dyDescent="0.2">
      <c r="A404" s="83" t="s">
        <v>163</v>
      </c>
      <c r="B404" s="83">
        <v>6</v>
      </c>
      <c r="C404" s="84">
        <v>1197.86281601</v>
      </c>
      <c r="D404" s="84">
        <v>1192.1902151700001</v>
      </c>
      <c r="E404" s="84">
        <v>157.13168286999999</v>
      </c>
      <c r="F404" s="84">
        <v>157.13168286999999</v>
      </c>
    </row>
    <row r="405" spans="1:6" ht="12.75" customHeight="1" x14ac:dyDescent="0.2">
      <c r="A405" s="83" t="s">
        <v>163</v>
      </c>
      <c r="B405" s="83">
        <v>7</v>
      </c>
      <c r="C405" s="84">
        <v>1151.91077023</v>
      </c>
      <c r="D405" s="84">
        <v>1146.7981443900001</v>
      </c>
      <c r="E405" s="84">
        <v>151.14896938999999</v>
      </c>
      <c r="F405" s="84">
        <v>151.14896938999999</v>
      </c>
    </row>
    <row r="406" spans="1:6" ht="12.75" customHeight="1" x14ac:dyDescent="0.2">
      <c r="A406" s="83" t="s">
        <v>163</v>
      </c>
      <c r="B406" s="83">
        <v>8</v>
      </c>
      <c r="C406" s="84">
        <v>1101.9650536300001</v>
      </c>
      <c r="D406" s="84">
        <v>1096.0458534899999</v>
      </c>
      <c r="E406" s="84">
        <v>144.45977435</v>
      </c>
      <c r="F406" s="84">
        <v>144.45977435</v>
      </c>
    </row>
    <row r="407" spans="1:6" ht="12.75" customHeight="1" x14ac:dyDescent="0.2">
      <c r="A407" s="83" t="s">
        <v>163</v>
      </c>
      <c r="B407" s="83">
        <v>9</v>
      </c>
      <c r="C407" s="84">
        <v>1052.7707958599999</v>
      </c>
      <c r="D407" s="84">
        <v>1042.0036353400001</v>
      </c>
      <c r="E407" s="84">
        <v>137.33696409999999</v>
      </c>
      <c r="F407" s="84">
        <v>137.33696409999999</v>
      </c>
    </row>
    <row r="408" spans="1:6" ht="12.75" customHeight="1" x14ac:dyDescent="0.2">
      <c r="A408" s="83" t="s">
        <v>163</v>
      </c>
      <c r="B408" s="83">
        <v>10</v>
      </c>
      <c r="C408" s="84">
        <v>1038.1849805300001</v>
      </c>
      <c r="D408" s="84">
        <v>1034.11739218</v>
      </c>
      <c r="E408" s="84">
        <v>136.29755055000001</v>
      </c>
      <c r="F408" s="84">
        <v>136.29755055000001</v>
      </c>
    </row>
    <row r="409" spans="1:6" ht="12.75" customHeight="1" x14ac:dyDescent="0.2">
      <c r="A409" s="83" t="s">
        <v>163</v>
      </c>
      <c r="B409" s="83">
        <v>11</v>
      </c>
      <c r="C409" s="84">
        <v>1050.8331076300001</v>
      </c>
      <c r="D409" s="84">
        <v>1046.7291877299999</v>
      </c>
      <c r="E409" s="84">
        <v>137.95979592</v>
      </c>
      <c r="F409" s="84">
        <v>137.95979592</v>
      </c>
    </row>
    <row r="410" spans="1:6" ht="12.75" customHeight="1" x14ac:dyDescent="0.2">
      <c r="A410" s="83" t="s">
        <v>163</v>
      </c>
      <c r="B410" s="83">
        <v>12</v>
      </c>
      <c r="C410" s="84">
        <v>1089.16007178</v>
      </c>
      <c r="D410" s="84">
        <v>1082.73054527</v>
      </c>
      <c r="E410" s="84">
        <v>142.70480542000001</v>
      </c>
      <c r="F410" s="84">
        <v>142.70480542000001</v>
      </c>
    </row>
    <row r="411" spans="1:6" ht="12.75" customHeight="1" x14ac:dyDescent="0.2">
      <c r="A411" s="83" t="s">
        <v>163</v>
      </c>
      <c r="B411" s="83">
        <v>13</v>
      </c>
      <c r="C411" s="84">
        <v>1120.77322108</v>
      </c>
      <c r="D411" s="84">
        <v>1116.1367630300001</v>
      </c>
      <c r="E411" s="84">
        <v>147.10777329000001</v>
      </c>
      <c r="F411" s="84">
        <v>147.10777329000001</v>
      </c>
    </row>
    <row r="412" spans="1:6" ht="12.75" customHeight="1" x14ac:dyDescent="0.2">
      <c r="A412" s="83" t="s">
        <v>163</v>
      </c>
      <c r="B412" s="83">
        <v>14</v>
      </c>
      <c r="C412" s="84">
        <v>1145.5121412000001</v>
      </c>
      <c r="D412" s="84">
        <v>1139.90372256</v>
      </c>
      <c r="E412" s="84">
        <v>150.24027874000001</v>
      </c>
      <c r="F412" s="84">
        <v>150.24027874000001</v>
      </c>
    </row>
    <row r="413" spans="1:6" ht="12.75" customHeight="1" x14ac:dyDescent="0.2">
      <c r="A413" s="83" t="s">
        <v>163</v>
      </c>
      <c r="B413" s="83">
        <v>15</v>
      </c>
      <c r="C413" s="84">
        <v>1176.79036245</v>
      </c>
      <c r="D413" s="84">
        <v>1170.8574713400001</v>
      </c>
      <c r="E413" s="84">
        <v>154.32000912000001</v>
      </c>
      <c r="F413" s="84">
        <v>154.32000912000001</v>
      </c>
    </row>
    <row r="414" spans="1:6" ht="12.75" customHeight="1" x14ac:dyDescent="0.2">
      <c r="A414" s="83" t="s">
        <v>163</v>
      </c>
      <c r="B414" s="83">
        <v>16</v>
      </c>
      <c r="C414" s="84">
        <v>1176.8413106099999</v>
      </c>
      <c r="D414" s="84">
        <v>1172.7138769200001</v>
      </c>
      <c r="E414" s="84">
        <v>154.56468494999999</v>
      </c>
      <c r="F414" s="84">
        <v>154.56468494999999</v>
      </c>
    </row>
    <row r="415" spans="1:6" ht="12.75" customHeight="1" x14ac:dyDescent="0.2">
      <c r="A415" s="83" t="s">
        <v>163</v>
      </c>
      <c r="B415" s="83">
        <v>17</v>
      </c>
      <c r="C415" s="84">
        <v>1174.61902493</v>
      </c>
      <c r="D415" s="84">
        <v>1171.7060449799999</v>
      </c>
      <c r="E415" s="84">
        <v>154.43185184000001</v>
      </c>
      <c r="F415" s="84">
        <v>154.43185184000001</v>
      </c>
    </row>
    <row r="416" spans="1:6" ht="12.75" customHeight="1" x14ac:dyDescent="0.2">
      <c r="A416" s="83" t="s">
        <v>163</v>
      </c>
      <c r="B416" s="83">
        <v>18</v>
      </c>
      <c r="C416" s="84">
        <v>1150.19013275</v>
      </c>
      <c r="D416" s="84">
        <v>1146.7544014499999</v>
      </c>
      <c r="E416" s="84">
        <v>151.14320402999999</v>
      </c>
      <c r="F416" s="84">
        <v>151.14320402999999</v>
      </c>
    </row>
    <row r="417" spans="1:6" ht="12.75" customHeight="1" x14ac:dyDescent="0.2">
      <c r="A417" s="83" t="s">
        <v>163</v>
      </c>
      <c r="B417" s="83">
        <v>19</v>
      </c>
      <c r="C417" s="84">
        <v>1080.57908509</v>
      </c>
      <c r="D417" s="84">
        <v>1075.2060045200001</v>
      </c>
      <c r="E417" s="84">
        <v>141.71306455000001</v>
      </c>
      <c r="F417" s="84">
        <v>141.71306455000001</v>
      </c>
    </row>
    <row r="418" spans="1:6" ht="12.75" customHeight="1" x14ac:dyDescent="0.2">
      <c r="A418" s="83" t="s">
        <v>163</v>
      </c>
      <c r="B418" s="83">
        <v>20</v>
      </c>
      <c r="C418" s="84">
        <v>1052.1097237700001</v>
      </c>
      <c r="D418" s="84">
        <v>1047.7911745399999</v>
      </c>
      <c r="E418" s="84">
        <v>138.09976667999999</v>
      </c>
      <c r="F418" s="84">
        <v>138.09976667999999</v>
      </c>
    </row>
    <row r="419" spans="1:6" ht="12.75" customHeight="1" x14ac:dyDescent="0.2">
      <c r="A419" s="83" t="s">
        <v>163</v>
      </c>
      <c r="B419" s="83">
        <v>21</v>
      </c>
      <c r="C419" s="84">
        <v>1057.9719810399999</v>
      </c>
      <c r="D419" s="84">
        <v>1054.5229612000001</v>
      </c>
      <c r="E419" s="84">
        <v>138.98702187999999</v>
      </c>
      <c r="F419" s="84">
        <v>138.98702187999999</v>
      </c>
    </row>
    <row r="420" spans="1:6" ht="12.75" customHeight="1" x14ac:dyDescent="0.2">
      <c r="A420" s="83" t="s">
        <v>163</v>
      </c>
      <c r="B420" s="83">
        <v>22</v>
      </c>
      <c r="C420" s="84">
        <v>1089.1437187399999</v>
      </c>
      <c r="D420" s="84">
        <v>1085.4904840900001</v>
      </c>
      <c r="E420" s="84">
        <v>143.06856769999999</v>
      </c>
      <c r="F420" s="84">
        <v>143.06856769999999</v>
      </c>
    </row>
    <row r="421" spans="1:6" ht="12.75" customHeight="1" x14ac:dyDescent="0.2">
      <c r="A421" s="83" t="s">
        <v>163</v>
      </c>
      <c r="B421" s="83">
        <v>23</v>
      </c>
      <c r="C421" s="84">
        <v>1110.52212577</v>
      </c>
      <c r="D421" s="84">
        <v>1106.77705638</v>
      </c>
      <c r="E421" s="84">
        <v>145.874156</v>
      </c>
      <c r="F421" s="84">
        <v>145.874156</v>
      </c>
    </row>
    <row r="422" spans="1:6" ht="12.75" customHeight="1" x14ac:dyDescent="0.2">
      <c r="A422" s="83" t="s">
        <v>163</v>
      </c>
      <c r="B422" s="83">
        <v>24</v>
      </c>
      <c r="C422" s="84">
        <v>1156.8589146899999</v>
      </c>
      <c r="D422" s="84">
        <v>1154.1464129200001</v>
      </c>
      <c r="E422" s="84">
        <v>152.11747742</v>
      </c>
      <c r="F422" s="84">
        <v>152.11747742</v>
      </c>
    </row>
    <row r="423" spans="1:6" ht="12.75" customHeight="1" x14ac:dyDescent="0.2">
      <c r="A423" s="83" t="s">
        <v>164</v>
      </c>
      <c r="B423" s="83">
        <v>1</v>
      </c>
      <c r="C423" s="84">
        <v>1115.15612308</v>
      </c>
      <c r="D423" s="84">
        <v>1110.63708219</v>
      </c>
      <c r="E423" s="84">
        <v>146.38291068000001</v>
      </c>
      <c r="F423" s="84">
        <v>146.38291068000001</v>
      </c>
    </row>
    <row r="424" spans="1:6" ht="12.75" customHeight="1" x14ac:dyDescent="0.2">
      <c r="A424" s="83" t="s">
        <v>164</v>
      </c>
      <c r="B424" s="83">
        <v>2</v>
      </c>
      <c r="C424" s="84">
        <v>1157.71155174</v>
      </c>
      <c r="D424" s="84">
        <v>1153.3857053700001</v>
      </c>
      <c r="E424" s="84">
        <v>152.01721552000001</v>
      </c>
      <c r="F424" s="84">
        <v>152.01721552000001</v>
      </c>
    </row>
    <row r="425" spans="1:6" ht="12.75" customHeight="1" x14ac:dyDescent="0.2">
      <c r="A425" s="83" t="s">
        <v>164</v>
      </c>
      <c r="B425" s="83">
        <v>3</v>
      </c>
      <c r="C425" s="84">
        <v>1211.9900682499999</v>
      </c>
      <c r="D425" s="84">
        <v>1207.4813486400001</v>
      </c>
      <c r="E425" s="84">
        <v>159.14706724999999</v>
      </c>
      <c r="F425" s="84">
        <v>159.14706724999999</v>
      </c>
    </row>
    <row r="426" spans="1:6" ht="12.75" customHeight="1" x14ac:dyDescent="0.2">
      <c r="A426" s="83" t="s">
        <v>164</v>
      </c>
      <c r="B426" s="83">
        <v>4</v>
      </c>
      <c r="C426" s="84">
        <v>1217.05445738</v>
      </c>
      <c r="D426" s="84">
        <v>1209.4759172399999</v>
      </c>
      <c r="E426" s="84">
        <v>159.40995308000001</v>
      </c>
      <c r="F426" s="84">
        <v>159.40995308000001</v>
      </c>
    </row>
    <row r="427" spans="1:6" ht="12.75" customHeight="1" x14ac:dyDescent="0.2">
      <c r="A427" s="83" t="s">
        <v>164</v>
      </c>
      <c r="B427" s="83">
        <v>5</v>
      </c>
      <c r="C427" s="84">
        <v>1201.9716014999999</v>
      </c>
      <c r="D427" s="84">
        <v>1197.83900838</v>
      </c>
      <c r="E427" s="84">
        <v>157.87619860999999</v>
      </c>
      <c r="F427" s="84">
        <v>157.87619860999999</v>
      </c>
    </row>
    <row r="428" spans="1:6" ht="12.75" customHeight="1" x14ac:dyDescent="0.2">
      <c r="A428" s="83" t="s">
        <v>164</v>
      </c>
      <c r="B428" s="83">
        <v>6</v>
      </c>
      <c r="C428" s="84">
        <v>1181.78195624</v>
      </c>
      <c r="D428" s="84">
        <v>1178.0197189200001</v>
      </c>
      <c r="E428" s="84">
        <v>155.26399943000001</v>
      </c>
      <c r="F428" s="84">
        <v>155.26399943000001</v>
      </c>
    </row>
    <row r="429" spans="1:6" ht="12.75" customHeight="1" x14ac:dyDescent="0.2">
      <c r="A429" s="83" t="s">
        <v>164</v>
      </c>
      <c r="B429" s="83">
        <v>7</v>
      </c>
      <c r="C429" s="84">
        <v>1132.7835146100001</v>
      </c>
      <c r="D429" s="84">
        <v>1128.08584359</v>
      </c>
      <c r="E429" s="84">
        <v>148.68267225</v>
      </c>
      <c r="F429" s="84">
        <v>148.68267225</v>
      </c>
    </row>
    <row r="430" spans="1:6" ht="12.75" customHeight="1" x14ac:dyDescent="0.2">
      <c r="A430" s="83" t="s">
        <v>164</v>
      </c>
      <c r="B430" s="83">
        <v>8</v>
      </c>
      <c r="C430" s="84">
        <v>1090.6578786299999</v>
      </c>
      <c r="D430" s="84">
        <v>1086.1946504</v>
      </c>
      <c r="E430" s="84">
        <v>143.16137741</v>
      </c>
      <c r="F430" s="84">
        <v>143.16137741</v>
      </c>
    </row>
    <row r="431" spans="1:6" ht="12.75" customHeight="1" x14ac:dyDescent="0.2">
      <c r="A431" s="83" t="s">
        <v>164</v>
      </c>
      <c r="B431" s="83">
        <v>9</v>
      </c>
      <c r="C431" s="84">
        <v>1040.5019891899999</v>
      </c>
      <c r="D431" s="84">
        <v>1036.9894682500001</v>
      </c>
      <c r="E431" s="84">
        <v>136.67609261999999</v>
      </c>
      <c r="F431" s="84">
        <v>136.67609261999999</v>
      </c>
    </row>
    <row r="432" spans="1:6" ht="12.75" customHeight="1" x14ac:dyDescent="0.2">
      <c r="A432" s="83" t="s">
        <v>164</v>
      </c>
      <c r="B432" s="83">
        <v>10</v>
      </c>
      <c r="C432" s="84">
        <v>1053.3100297399999</v>
      </c>
      <c r="D432" s="84">
        <v>1048.4886651100001</v>
      </c>
      <c r="E432" s="84">
        <v>138.19169653</v>
      </c>
      <c r="F432" s="84">
        <v>138.19169653</v>
      </c>
    </row>
    <row r="433" spans="1:6" ht="12.75" customHeight="1" x14ac:dyDescent="0.2">
      <c r="A433" s="83" t="s">
        <v>164</v>
      </c>
      <c r="B433" s="83">
        <v>11</v>
      </c>
      <c r="C433" s="84">
        <v>1055.5791046899999</v>
      </c>
      <c r="D433" s="84">
        <v>1050.0733888</v>
      </c>
      <c r="E433" s="84">
        <v>138.40056446</v>
      </c>
      <c r="F433" s="84">
        <v>138.40056446</v>
      </c>
    </row>
    <row r="434" spans="1:6" ht="12.75" customHeight="1" x14ac:dyDescent="0.2">
      <c r="A434" s="83" t="s">
        <v>164</v>
      </c>
      <c r="B434" s="83">
        <v>12</v>
      </c>
      <c r="C434" s="84">
        <v>1094.7872407899999</v>
      </c>
      <c r="D434" s="84">
        <v>1086.1460832099999</v>
      </c>
      <c r="E434" s="84">
        <v>143.15497622000001</v>
      </c>
      <c r="F434" s="84">
        <v>143.15497622000001</v>
      </c>
    </row>
    <row r="435" spans="1:6" ht="12.75" customHeight="1" x14ac:dyDescent="0.2">
      <c r="A435" s="83" t="s">
        <v>164</v>
      </c>
      <c r="B435" s="83">
        <v>13</v>
      </c>
      <c r="C435" s="84">
        <v>1115.9862085899999</v>
      </c>
      <c r="D435" s="84">
        <v>1112.6184737999999</v>
      </c>
      <c r="E435" s="84">
        <v>146.64405977999999</v>
      </c>
      <c r="F435" s="84">
        <v>146.64405977999999</v>
      </c>
    </row>
    <row r="436" spans="1:6" ht="12.75" customHeight="1" x14ac:dyDescent="0.2">
      <c r="A436" s="83" t="s">
        <v>164</v>
      </c>
      <c r="B436" s="83">
        <v>14</v>
      </c>
      <c r="C436" s="84">
        <v>1133.16150128</v>
      </c>
      <c r="D436" s="84">
        <v>1129.74440798</v>
      </c>
      <c r="E436" s="84">
        <v>148.90127244999999</v>
      </c>
      <c r="F436" s="84">
        <v>148.90127244999999</v>
      </c>
    </row>
    <row r="437" spans="1:6" ht="12.75" customHeight="1" x14ac:dyDescent="0.2">
      <c r="A437" s="83" t="s">
        <v>164</v>
      </c>
      <c r="B437" s="83">
        <v>15</v>
      </c>
      <c r="C437" s="84">
        <v>1174.35019569</v>
      </c>
      <c r="D437" s="84">
        <v>1170.61069935</v>
      </c>
      <c r="E437" s="84">
        <v>154.28748436000001</v>
      </c>
      <c r="F437" s="84">
        <v>154.28748436000001</v>
      </c>
    </row>
    <row r="438" spans="1:6" ht="12.75" customHeight="1" x14ac:dyDescent="0.2">
      <c r="A438" s="83" t="s">
        <v>164</v>
      </c>
      <c r="B438" s="83">
        <v>16</v>
      </c>
      <c r="C438" s="84">
        <v>1174.53489175</v>
      </c>
      <c r="D438" s="84">
        <v>1169.39355641</v>
      </c>
      <c r="E438" s="84">
        <v>154.12706388999999</v>
      </c>
      <c r="F438" s="84">
        <v>154.12706388999999</v>
      </c>
    </row>
    <row r="439" spans="1:6" ht="12.75" customHeight="1" x14ac:dyDescent="0.2">
      <c r="A439" s="83" t="s">
        <v>164</v>
      </c>
      <c r="B439" s="83">
        <v>17</v>
      </c>
      <c r="C439" s="84">
        <v>1170.3132104900001</v>
      </c>
      <c r="D439" s="84">
        <v>1159.6991128899999</v>
      </c>
      <c r="E439" s="84">
        <v>152.84932800000001</v>
      </c>
      <c r="F439" s="84">
        <v>152.84932800000001</v>
      </c>
    </row>
    <row r="440" spans="1:6" ht="12.75" customHeight="1" x14ac:dyDescent="0.2">
      <c r="A440" s="83" t="s">
        <v>164</v>
      </c>
      <c r="B440" s="83">
        <v>18</v>
      </c>
      <c r="C440" s="84">
        <v>1161.8016025899999</v>
      </c>
      <c r="D440" s="84">
        <v>1156.6975789799999</v>
      </c>
      <c r="E440" s="84">
        <v>152.45372327999999</v>
      </c>
      <c r="F440" s="84">
        <v>152.45372327999999</v>
      </c>
    </row>
    <row r="441" spans="1:6" ht="12.75" customHeight="1" x14ac:dyDescent="0.2">
      <c r="A441" s="83" t="s">
        <v>164</v>
      </c>
      <c r="B441" s="83">
        <v>19</v>
      </c>
      <c r="C441" s="84">
        <v>1094.3071125199999</v>
      </c>
      <c r="D441" s="84">
        <v>1091.2009148499999</v>
      </c>
      <c r="E441" s="84">
        <v>143.82120732000001</v>
      </c>
      <c r="F441" s="84">
        <v>143.82120732000001</v>
      </c>
    </row>
    <row r="442" spans="1:6" ht="12.75" customHeight="1" x14ac:dyDescent="0.2">
      <c r="A442" s="83" t="s">
        <v>164</v>
      </c>
      <c r="B442" s="83">
        <v>20</v>
      </c>
      <c r="C442" s="84">
        <v>1086.0257948399999</v>
      </c>
      <c r="D442" s="84">
        <v>1081.25559972</v>
      </c>
      <c r="E442" s="84">
        <v>142.51040634</v>
      </c>
      <c r="F442" s="84">
        <v>142.51040634</v>
      </c>
    </row>
    <row r="443" spans="1:6" ht="12.75" customHeight="1" x14ac:dyDescent="0.2">
      <c r="A443" s="83" t="s">
        <v>164</v>
      </c>
      <c r="B443" s="83">
        <v>21</v>
      </c>
      <c r="C443" s="84">
        <v>1108.2380157499999</v>
      </c>
      <c r="D443" s="84">
        <v>1101.3431920099999</v>
      </c>
      <c r="E443" s="84">
        <v>145.15796806</v>
      </c>
      <c r="F443" s="84">
        <v>145.15796806</v>
      </c>
    </row>
    <row r="444" spans="1:6" ht="12.75" customHeight="1" x14ac:dyDescent="0.2">
      <c r="A444" s="83" t="s">
        <v>164</v>
      </c>
      <c r="B444" s="83">
        <v>22</v>
      </c>
      <c r="C444" s="84">
        <v>1123.2841592899999</v>
      </c>
      <c r="D444" s="84">
        <v>1117.75371735</v>
      </c>
      <c r="E444" s="84">
        <v>147.32088924000001</v>
      </c>
      <c r="F444" s="84">
        <v>147.32088924000001</v>
      </c>
    </row>
    <row r="445" spans="1:6" ht="12.75" customHeight="1" x14ac:dyDescent="0.2">
      <c r="A445" s="83" t="s">
        <v>164</v>
      </c>
      <c r="B445" s="83">
        <v>23</v>
      </c>
      <c r="C445" s="84">
        <v>1117.4704113</v>
      </c>
      <c r="D445" s="84">
        <v>1113.9875403599999</v>
      </c>
      <c r="E445" s="84">
        <v>146.82450391</v>
      </c>
      <c r="F445" s="84">
        <v>146.82450391</v>
      </c>
    </row>
    <row r="446" spans="1:6" ht="12.75" customHeight="1" x14ac:dyDescent="0.2">
      <c r="A446" s="83" t="s">
        <v>164</v>
      </c>
      <c r="B446" s="83">
        <v>24</v>
      </c>
      <c r="C446" s="84">
        <v>1127.2150255700001</v>
      </c>
      <c r="D446" s="84">
        <v>1124.2296394499999</v>
      </c>
      <c r="E446" s="84">
        <v>148.17442127000001</v>
      </c>
      <c r="F446" s="84">
        <v>148.17442127000001</v>
      </c>
    </row>
    <row r="447" spans="1:6" ht="12.75" customHeight="1" x14ac:dyDescent="0.2">
      <c r="A447" s="83" t="s">
        <v>165</v>
      </c>
      <c r="B447" s="83">
        <v>1</v>
      </c>
      <c r="C447" s="84">
        <v>1152.9070609400001</v>
      </c>
      <c r="D447" s="84">
        <v>1150.4153418799999</v>
      </c>
      <c r="E447" s="84">
        <v>151.62571908999999</v>
      </c>
      <c r="F447" s="84">
        <v>151.62571908999999</v>
      </c>
    </row>
    <row r="448" spans="1:6" ht="12.75" customHeight="1" x14ac:dyDescent="0.2">
      <c r="A448" s="83" t="s">
        <v>165</v>
      </c>
      <c r="B448" s="83">
        <v>2</v>
      </c>
      <c r="C448" s="84">
        <v>1200.1319411899999</v>
      </c>
      <c r="D448" s="84">
        <v>1196.90756906</v>
      </c>
      <c r="E448" s="84">
        <v>157.75343412000001</v>
      </c>
      <c r="F448" s="84">
        <v>157.75343412000001</v>
      </c>
    </row>
    <row r="449" spans="1:6" ht="12.75" customHeight="1" x14ac:dyDescent="0.2">
      <c r="A449" s="83" t="s">
        <v>165</v>
      </c>
      <c r="B449" s="83">
        <v>3</v>
      </c>
      <c r="C449" s="84">
        <v>1227.6084734999999</v>
      </c>
      <c r="D449" s="84">
        <v>1223.3883217299999</v>
      </c>
      <c r="E449" s="84">
        <v>161.24361981000001</v>
      </c>
      <c r="F449" s="84">
        <v>161.24361981000001</v>
      </c>
    </row>
    <row r="450" spans="1:6" ht="12.75" customHeight="1" x14ac:dyDescent="0.2">
      <c r="A450" s="83" t="s">
        <v>165</v>
      </c>
      <c r="B450" s="83">
        <v>4</v>
      </c>
      <c r="C450" s="84">
        <v>1240.6863159</v>
      </c>
      <c r="D450" s="84">
        <v>1225.9689255599999</v>
      </c>
      <c r="E450" s="84">
        <v>161.58374559000001</v>
      </c>
      <c r="F450" s="84">
        <v>161.58374559000001</v>
      </c>
    </row>
    <row r="451" spans="1:6" ht="12.75" customHeight="1" x14ac:dyDescent="0.2">
      <c r="A451" s="83" t="s">
        <v>165</v>
      </c>
      <c r="B451" s="83">
        <v>5</v>
      </c>
      <c r="C451" s="84">
        <v>1221.6312332299999</v>
      </c>
      <c r="D451" s="84">
        <v>1218.1904221299999</v>
      </c>
      <c r="E451" s="84">
        <v>160.55853223</v>
      </c>
      <c r="F451" s="84">
        <v>160.55853223</v>
      </c>
    </row>
    <row r="452" spans="1:6" ht="12.75" customHeight="1" x14ac:dyDescent="0.2">
      <c r="A452" s="83" t="s">
        <v>165</v>
      </c>
      <c r="B452" s="83">
        <v>6</v>
      </c>
      <c r="C452" s="84">
        <v>1189.6273825400001</v>
      </c>
      <c r="D452" s="84">
        <v>1185.8945625199999</v>
      </c>
      <c r="E452" s="84">
        <v>156.30191049999999</v>
      </c>
      <c r="F452" s="84">
        <v>156.30191049999999</v>
      </c>
    </row>
    <row r="453" spans="1:6" ht="12.75" customHeight="1" x14ac:dyDescent="0.2">
      <c r="A453" s="83" t="s">
        <v>165</v>
      </c>
      <c r="B453" s="83">
        <v>7</v>
      </c>
      <c r="C453" s="84">
        <v>1141.91133909</v>
      </c>
      <c r="D453" s="84">
        <v>1138.4512681399999</v>
      </c>
      <c r="E453" s="84">
        <v>150.04884401000001</v>
      </c>
      <c r="F453" s="84">
        <v>150.04884401000001</v>
      </c>
    </row>
    <row r="454" spans="1:6" ht="12.75" customHeight="1" x14ac:dyDescent="0.2">
      <c r="A454" s="83" t="s">
        <v>165</v>
      </c>
      <c r="B454" s="83">
        <v>8</v>
      </c>
      <c r="C454" s="84">
        <v>1094.8348013299999</v>
      </c>
      <c r="D454" s="84">
        <v>1091.59972862</v>
      </c>
      <c r="E454" s="84">
        <v>143.87377131</v>
      </c>
      <c r="F454" s="84">
        <v>143.87377131</v>
      </c>
    </row>
    <row r="455" spans="1:6" ht="12.75" customHeight="1" x14ac:dyDescent="0.2">
      <c r="A455" s="83" t="s">
        <v>165</v>
      </c>
      <c r="B455" s="83">
        <v>9</v>
      </c>
      <c r="C455" s="84">
        <v>1043.4552974400001</v>
      </c>
      <c r="D455" s="84">
        <v>1040.22089719</v>
      </c>
      <c r="E455" s="84">
        <v>137.1019977</v>
      </c>
      <c r="F455" s="84">
        <v>137.1019977</v>
      </c>
    </row>
    <row r="456" spans="1:6" ht="12.75" customHeight="1" x14ac:dyDescent="0.2">
      <c r="A456" s="83" t="s">
        <v>165</v>
      </c>
      <c r="B456" s="83">
        <v>10</v>
      </c>
      <c r="C456" s="84">
        <v>1041.3180411200001</v>
      </c>
      <c r="D456" s="84">
        <v>1038.3723495900001</v>
      </c>
      <c r="E456" s="84">
        <v>136.85835754999999</v>
      </c>
      <c r="F456" s="84">
        <v>136.85835754999999</v>
      </c>
    </row>
    <row r="457" spans="1:6" ht="12.75" customHeight="1" x14ac:dyDescent="0.2">
      <c r="A457" s="83" t="s">
        <v>165</v>
      </c>
      <c r="B457" s="83">
        <v>11</v>
      </c>
      <c r="C457" s="84">
        <v>1045.97408249</v>
      </c>
      <c r="D457" s="84">
        <v>1041.7651127300001</v>
      </c>
      <c r="E457" s="84">
        <v>137.30552661999999</v>
      </c>
      <c r="F457" s="84">
        <v>137.30552661999999</v>
      </c>
    </row>
    <row r="458" spans="1:6" ht="12.75" customHeight="1" x14ac:dyDescent="0.2">
      <c r="A458" s="83" t="s">
        <v>165</v>
      </c>
      <c r="B458" s="83">
        <v>12</v>
      </c>
      <c r="C458" s="84">
        <v>1098.8286306499999</v>
      </c>
      <c r="D458" s="84">
        <v>1093.37517551</v>
      </c>
      <c r="E458" s="84">
        <v>144.10777672</v>
      </c>
      <c r="F458" s="84">
        <v>144.10777672</v>
      </c>
    </row>
    <row r="459" spans="1:6" ht="12.75" customHeight="1" x14ac:dyDescent="0.2">
      <c r="A459" s="83" t="s">
        <v>165</v>
      </c>
      <c r="B459" s="83">
        <v>13</v>
      </c>
      <c r="C459" s="84">
        <v>1149.58413372</v>
      </c>
      <c r="D459" s="84">
        <v>1145.2526036300001</v>
      </c>
      <c r="E459" s="84">
        <v>150.94526581</v>
      </c>
      <c r="F459" s="84">
        <v>150.94526581</v>
      </c>
    </row>
    <row r="460" spans="1:6" ht="12.75" customHeight="1" x14ac:dyDescent="0.2">
      <c r="A460" s="83" t="s">
        <v>165</v>
      </c>
      <c r="B460" s="83">
        <v>14</v>
      </c>
      <c r="C460" s="84">
        <v>1164.0248963399999</v>
      </c>
      <c r="D460" s="84">
        <v>1160.6076581299999</v>
      </c>
      <c r="E460" s="84">
        <v>152.96907503</v>
      </c>
      <c r="F460" s="84">
        <v>152.96907503</v>
      </c>
    </row>
    <row r="461" spans="1:6" ht="12.75" customHeight="1" x14ac:dyDescent="0.2">
      <c r="A461" s="83" t="s">
        <v>165</v>
      </c>
      <c r="B461" s="83">
        <v>15</v>
      </c>
      <c r="C461" s="84">
        <v>1203.9312797800001</v>
      </c>
      <c r="D461" s="84">
        <v>1200.2758774900001</v>
      </c>
      <c r="E461" s="84">
        <v>158.19738003000001</v>
      </c>
      <c r="F461" s="84">
        <v>158.19738003000001</v>
      </c>
    </row>
    <row r="462" spans="1:6" ht="12.75" customHeight="1" x14ac:dyDescent="0.2">
      <c r="A462" s="83" t="s">
        <v>165</v>
      </c>
      <c r="B462" s="83">
        <v>16</v>
      </c>
      <c r="C462" s="84">
        <v>1216.6668881799999</v>
      </c>
      <c r="D462" s="84">
        <v>1212.86177509</v>
      </c>
      <c r="E462" s="84">
        <v>159.85621201999999</v>
      </c>
      <c r="F462" s="84">
        <v>159.85621201999999</v>
      </c>
    </row>
    <row r="463" spans="1:6" ht="12.75" customHeight="1" x14ac:dyDescent="0.2">
      <c r="A463" s="83" t="s">
        <v>165</v>
      </c>
      <c r="B463" s="83">
        <v>17</v>
      </c>
      <c r="C463" s="84">
        <v>1209.8168126600001</v>
      </c>
      <c r="D463" s="84">
        <v>1208.3989747400001</v>
      </c>
      <c r="E463" s="84">
        <v>159.26801115000001</v>
      </c>
      <c r="F463" s="84">
        <v>159.26801115000001</v>
      </c>
    </row>
    <row r="464" spans="1:6" ht="12.75" customHeight="1" x14ac:dyDescent="0.2">
      <c r="A464" s="83" t="s">
        <v>165</v>
      </c>
      <c r="B464" s="83">
        <v>18</v>
      </c>
      <c r="C464" s="84">
        <v>1179.4568008399999</v>
      </c>
      <c r="D464" s="84">
        <v>1177.1430241600001</v>
      </c>
      <c r="E464" s="84">
        <v>155.14845031999999</v>
      </c>
      <c r="F464" s="84">
        <v>155.14845031999999</v>
      </c>
    </row>
    <row r="465" spans="1:6" ht="12.75" customHeight="1" x14ac:dyDescent="0.2">
      <c r="A465" s="83" t="s">
        <v>165</v>
      </c>
      <c r="B465" s="83">
        <v>19</v>
      </c>
      <c r="C465" s="84">
        <v>1091.9937327600001</v>
      </c>
      <c r="D465" s="84">
        <v>1088.2307628900001</v>
      </c>
      <c r="E465" s="84">
        <v>143.42973877</v>
      </c>
      <c r="F465" s="84">
        <v>143.42973877</v>
      </c>
    </row>
    <row r="466" spans="1:6" ht="12.75" customHeight="1" x14ac:dyDescent="0.2">
      <c r="A466" s="83" t="s">
        <v>165</v>
      </c>
      <c r="B466" s="83">
        <v>20</v>
      </c>
      <c r="C466" s="84">
        <v>1073.2583634699999</v>
      </c>
      <c r="D466" s="84">
        <v>1062.18389183</v>
      </c>
      <c r="E466" s="84">
        <v>139.99673903999999</v>
      </c>
      <c r="F466" s="84">
        <v>139.99673903999999</v>
      </c>
    </row>
    <row r="467" spans="1:6" ht="12.75" customHeight="1" x14ac:dyDescent="0.2">
      <c r="A467" s="83" t="s">
        <v>165</v>
      </c>
      <c r="B467" s="83">
        <v>21</v>
      </c>
      <c r="C467" s="84">
        <v>1084.09511795</v>
      </c>
      <c r="D467" s="84">
        <v>1080.6930485299999</v>
      </c>
      <c r="E467" s="84">
        <v>142.43626161</v>
      </c>
      <c r="F467" s="84">
        <v>142.43626161</v>
      </c>
    </row>
    <row r="468" spans="1:6" ht="12.75" customHeight="1" x14ac:dyDescent="0.2">
      <c r="A468" s="83" t="s">
        <v>165</v>
      </c>
      <c r="B468" s="83">
        <v>22</v>
      </c>
      <c r="C468" s="84">
        <v>1086.15997915</v>
      </c>
      <c r="D468" s="84">
        <v>1082.9249347699999</v>
      </c>
      <c r="E468" s="84">
        <v>142.73042612</v>
      </c>
      <c r="F468" s="84">
        <v>142.73042612</v>
      </c>
    </row>
    <row r="469" spans="1:6" ht="12.75" customHeight="1" x14ac:dyDescent="0.2">
      <c r="A469" s="83" t="s">
        <v>165</v>
      </c>
      <c r="B469" s="83">
        <v>23</v>
      </c>
      <c r="C469" s="84">
        <v>1093.9368918499999</v>
      </c>
      <c r="D469" s="84">
        <v>1090.9147974299999</v>
      </c>
      <c r="E469" s="84">
        <v>143.78349679999999</v>
      </c>
      <c r="F469" s="84">
        <v>143.78349679999999</v>
      </c>
    </row>
    <row r="470" spans="1:6" ht="12.75" customHeight="1" x14ac:dyDescent="0.2">
      <c r="A470" s="83" t="s">
        <v>165</v>
      </c>
      <c r="B470" s="83">
        <v>24</v>
      </c>
      <c r="C470" s="84">
        <v>1121.17109086</v>
      </c>
      <c r="D470" s="84">
        <v>1117.74826123</v>
      </c>
      <c r="E470" s="84">
        <v>147.32017012</v>
      </c>
      <c r="F470" s="84">
        <v>147.32017012</v>
      </c>
    </row>
    <row r="471" spans="1:6" ht="12.75" customHeight="1" x14ac:dyDescent="0.2">
      <c r="A471" s="83" t="s">
        <v>166</v>
      </c>
      <c r="B471" s="83">
        <v>1</v>
      </c>
      <c r="C471" s="84">
        <v>1133.09077768</v>
      </c>
      <c r="D471" s="84">
        <v>1125.9048449100001</v>
      </c>
      <c r="E471" s="84">
        <v>148.39521478</v>
      </c>
      <c r="F471" s="84">
        <v>148.39521478</v>
      </c>
    </row>
    <row r="472" spans="1:6" ht="12.75" customHeight="1" x14ac:dyDescent="0.2">
      <c r="A472" s="83" t="s">
        <v>166</v>
      </c>
      <c r="B472" s="83">
        <v>2</v>
      </c>
      <c r="C472" s="84">
        <v>1181.9264518299999</v>
      </c>
      <c r="D472" s="84">
        <v>1179.1988448100001</v>
      </c>
      <c r="E472" s="84">
        <v>155.41940922000001</v>
      </c>
      <c r="F472" s="84">
        <v>155.41940922000001</v>
      </c>
    </row>
    <row r="473" spans="1:6" ht="12.75" customHeight="1" x14ac:dyDescent="0.2">
      <c r="A473" s="83" t="s">
        <v>166</v>
      </c>
      <c r="B473" s="83">
        <v>3</v>
      </c>
      <c r="C473" s="84">
        <v>1222.75737344</v>
      </c>
      <c r="D473" s="84">
        <v>1219.5746876000001</v>
      </c>
      <c r="E473" s="84">
        <v>160.74097958999999</v>
      </c>
      <c r="F473" s="84">
        <v>160.74097958999999</v>
      </c>
    </row>
    <row r="474" spans="1:6" ht="12.75" customHeight="1" x14ac:dyDescent="0.2">
      <c r="A474" s="83" t="s">
        <v>166</v>
      </c>
      <c r="B474" s="83">
        <v>4</v>
      </c>
      <c r="C474" s="84">
        <v>1238.2346705499999</v>
      </c>
      <c r="D474" s="84">
        <v>1233.63703186</v>
      </c>
      <c r="E474" s="84">
        <v>162.59440850999999</v>
      </c>
      <c r="F474" s="84">
        <v>162.59440850999999</v>
      </c>
    </row>
    <row r="475" spans="1:6" ht="12.75" customHeight="1" x14ac:dyDescent="0.2">
      <c r="A475" s="83" t="s">
        <v>166</v>
      </c>
      <c r="B475" s="83">
        <v>5</v>
      </c>
      <c r="C475" s="84">
        <v>1223.41472112</v>
      </c>
      <c r="D475" s="84">
        <v>1219.4940155500001</v>
      </c>
      <c r="E475" s="84">
        <v>160.73034695000001</v>
      </c>
      <c r="F475" s="84">
        <v>160.73034695000001</v>
      </c>
    </row>
    <row r="476" spans="1:6" ht="12.75" customHeight="1" x14ac:dyDescent="0.2">
      <c r="A476" s="83" t="s">
        <v>166</v>
      </c>
      <c r="B476" s="83">
        <v>6</v>
      </c>
      <c r="C476" s="84">
        <v>1208.44755351</v>
      </c>
      <c r="D476" s="84">
        <v>1204.0499441300001</v>
      </c>
      <c r="E476" s="84">
        <v>158.69480522000001</v>
      </c>
      <c r="F476" s="84">
        <v>158.69480522000001</v>
      </c>
    </row>
    <row r="477" spans="1:6" ht="12.75" customHeight="1" x14ac:dyDescent="0.2">
      <c r="A477" s="83" t="s">
        <v>166</v>
      </c>
      <c r="B477" s="83">
        <v>7</v>
      </c>
      <c r="C477" s="84">
        <v>1181.3687195499999</v>
      </c>
      <c r="D477" s="84">
        <v>1177.8079546900001</v>
      </c>
      <c r="E477" s="84">
        <v>155.23608872</v>
      </c>
      <c r="F477" s="84">
        <v>155.23608872</v>
      </c>
    </row>
    <row r="478" spans="1:6" ht="12.75" customHeight="1" x14ac:dyDescent="0.2">
      <c r="A478" s="83" t="s">
        <v>166</v>
      </c>
      <c r="B478" s="83">
        <v>8</v>
      </c>
      <c r="C478" s="84">
        <v>1103.61144018</v>
      </c>
      <c r="D478" s="84">
        <v>1101.06569289</v>
      </c>
      <c r="E478" s="84">
        <v>145.12139343999999</v>
      </c>
      <c r="F478" s="84">
        <v>145.12139343999999</v>
      </c>
    </row>
    <row r="479" spans="1:6" ht="12.75" customHeight="1" x14ac:dyDescent="0.2">
      <c r="A479" s="83" t="s">
        <v>166</v>
      </c>
      <c r="B479" s="83">
        <v>9</v>
      </c>
      <c r="C479" s="84">
        <v>1054.05549683</v>
      </c>
      <c r="D479" s="84">
        <v>1051.73295717</v>
      </c>
      <c r="E479" s="84">
        <v>138.61929698</v>
      </c>
      <c r="F479" s="84">
        <v>138.61929698</v>
      </c>
    </row>
    <row r="480" spans="1:6" ht="12.75" customHeight="1" x14ac:dyDescent="0.2">
      <c r="A480" s="83" t="s">
        <v>166</v>
      </c>
      <c r="B480" s="83">
        <v>10</v>
      </c>
      <c r="C480" s="84">
        <v>1031.55662366</v>
      </c>
      <c r="D480" s="84">
        <v>1028.60074332</v>
      </c>
      <c r="E480" s="84">
        <v>135.57045155</v>
      </c>
      <c r="F480" s="84">
        <v>135.57045155</v>
      </c>
    </row>
    <row r="481" spans="1:6" ht="12.75" customHeight="1" x14ac:dyDescent="0.2">
      <c r="A481" s="83" t="s">
        <v>166</v>
      </c>
      <c r="B481" s="83">
        <v>11</v>
      </c>
      <c r="C481" s="84">
        <v>1016.55622708</v>
      </c>
      <c r="D481" s="84">
        <v>1013.94817688</v>
      </c>
      <c r="E481" s="84">
        <v>133.63923084999999</v>
      </c>
      <c r="F481" s="84">
        <v>133.63923084999999</v>
      </c>
    </row>
    <row r="482" spans="1:6" ht="12.75" customHeight="1" x14ac:dyDescent="0.2">
      <c r="A482" s="83" t="s">
        <v>166</v>
      </c>
      <c r="B482" s="83">
        <v>12</v>
      </c>
      <c r="C482" s="84">
        <v>1061.5865565199999</v>
      </c>
      <c r="D482" s="84">
        <v>1057.91367524</v>
      </c>
      <c r="E482" s="84">
        <v>139.43392087000001</v>
      </c>
      <c r="F482" s="84">
        <v>139.43392087000001</v>
      </c>
    </row>
    <row r="483" spans="1:6" ht="12.75" customHeight="1" x14ac:dyDescent="0.2">
      <c r="A483" s="83" t="s">
        <v>166</v>
      </c>
      <c r="B483" s="83">
        <v>13</v>
      </c>
      <c r="C483" s="84">
        <v>1098.83394699</v>
      </c>
      <c r="D483" s="84">
        <v>1094.98904515</v>
      </c>
      <c r="E483" s="84">
        <v>144.32048610999999</v>
      </c>
      <c r="F483" s="84">
        <v>144.32048610999999</v>
      </c>
    </row>
    <row r="484" spans="1:6" ht="12.75" customHeight="1" x14ac:dyDescent="0.2">
      <c r="A484" s="83" t="s">
        <v>166</v>
      </c>
      <c r="B484" s="83">
        <v>14</v>
      </c>
      <c r="C484" s="84">
        <v>1107.7928566600001</v>
      </c>
      <c r="D484" s="84">
        <v>1105.4953861199999</v>
      </c>
      <c r="E484" s="84">
        <v>145.70523076999999</v>
      </c>
      <c r="F484" s="84">
        <v>145.70523076999999</v>
      </c>
    </row>
    <row r="485" spans="1:6" ht="12.75" customHeight="1" x14ac:dyDescent="0.2">
      <c r="A485" s="83" t="s">
        <v>166</v>
      </c>
      <c r="B485" s="83">
        <v>15</v>
      </c>
      <c r="C485" s="84">
        <v>1154.7275524199999</v>
      </c>
      <c r="D485" s="84">
        <v>1151.7489233599999</v>
      </c>
      <c r="E485" s="84">
        <v>151.80148625999999</v>
      </c>
      <c r="F485" s="84">
        <v>151.80148625999999</v>
      </c>
    </row>
    <row r="486" spans="1:6" ht="12.75" customHeight="1" x14ac:dyDescent="0.2">
      <c r="A486" s="83" t="s">
        <v>166</v>
      </c>
      <c r="B486" s="83">
        <v>16</v>
      </c>
      <c r="C486" s="84">
        <v>1163.59682795</v>
      </c>
      <c r="D486" s="84">
        <v>1156.71163531</v>
      </c>
      <c r="E486" s="84">
        <v>152.45557590999999</v>
      </c>
      <c r="F486" s="84">
        <v>152.45557590999999</v>
      </c>
    </row>
    <row r="487" spans="1:6" ht="12.75" customHeight="1" x14ac:dyDescent="0.2">
      <c r="A487" s="83" t="s">
        <v>166</v>
      </c>
      <c r="B487" s="83">
        <v>17</v>
      </c>
      <c r="C487" s="84">
        <v>1146.2010333999999</v>
      </c>
      <c r="D487" s="84">
        <v>1145.84630993</v>
      </c>
      <c r="E487" s="84">
        <v>151.02351680000001</v>
      </c>
      <c r="F487" s="84">
        <v>151.02351680000001</v>
      </c>
    </row>
    <row r="488" spans="1:6" ht="12.75" customHeight="1" x14ac:dyDescent="0.2">
      <c r="A488" s="83" t="s">
        <v>166</v>
      </c>
      <c r="B488" s="83">
        <v>18</v>
      </c>
      <c r="C488" s="84">
        <v>1142.1927639200001</v>
      </c>
      <c r="D488" s="84">
        <v>1140.02515023</v>
      </c>
      <c r="E488" s="84">
        <v>150.25628301</v>
      </c>
      <c r="F488" s="84">
        <v>150.25628301</v>
      </c>
    </row>
    <row r="489" spans="1:6" ht="12.75" customHeight="1" x14ac:dyDescent="0.2">
      <c r="A489" s="83" t="s">
        <v>166</v>
      </c>
      <c r="B489" s="83">
        <v>19</v>
      </c>
      <c r="C489" s="84">
        <v>1059.4762104900001</v>
      </c>
      <c r="D489" s="84">
        <v>1056.2990719899999</v>
      </c>
      <c r="E489" s="84">
        <v>139.22111479</v>
      </c>
      <c r="F489" s="84">
        <v>139.22111479</v>
      </c>
    </row>
    <row r="490" spans="1:6" ht="12.75" customHeight="1" x14ac:dyDescent="0.2">
      <c r="A490" s="83" t="s">
        <v>166</v>
      </c>
      <c r="B490" s="83">
        <v>20</v>
      </c>
      <c r="C490" s="84">
        <v>1025.75161336</v>
      </c>
      <c r="D490" s="84">
        <v>1021.70056501</v>
      </c>
      <c r="E490" s="84">
        <v>134.66100218</v>
      </c>
      <c r="F490" s="84">
        <v>134.66100218</v>
      </c>
    </row>
    <row r="491" spans="1:6" ht="12.75" customHeight="1" x14ac:dyDescent="0.2">
      <c r="A491" s="83" t="s">
        <v>166</v>
      </c>
      <c r="B491" s="83">
        <v>21</v>
      </c>
      <c r="C491" s="84">
        <v>1031.2438733399999</v>
      </c>
      <c r="D491" s="84">
        <v>1027.44257965</v>
      </c>
      <c r="E491" s="84">
        <v>135.41780459</v>
      </c>
      <c r="F491" s="84">
        <v>135.41780459</v>
      </c>
    </row>
    <row r="492" spans="1:6" ht="12.75" customHeight="1" x14ac:dyDescent="0.2">
      <c r="A492" s="83" t="s">
        <v>166</v>
      </c>
      <c r="B492" s="83">
        <v>22</v>
      </c>
      <c r="C492" s="84">
        <v>1067.8519847099999</v>
      </c>
      <c r="D492" s="84">
        <v>1061.83036197</v>
      </c>
      <c r="E492" s="84">
        <v>139.95014351</v>
      </c>
      <c r="F492" s="84">
        <v>139.95014351</v>
      </c>
    </row>
    <row r="493" spans="1:6" ht="12.75" customHeight="1" x14ac:dyDescent="0.2">
      <c r="A493" s="83" t="s">
        <v>166</v>
      </c>
      <c r="B493" s="83">
        <v>23</v>
      </c>
      <c r="C493" s="84">
        <v>1093.77989751</v>
      </c>
      <c r="D493" s="84">
        <v>1089.1503229</v>
      </c>
      <c r="E493" s="84">
        <v>143.55093755999999</v>
      </c>
      <c r="F493" s="84">
        <v>143.55093755999999</v>
      </c>
    </row>
    <row r="494" spans="1:6" ht="12.75" customHeight="1" x14ac:dyDescent="0.2">
      <c r="A494" s="83" t="s">
        <v>166</v>
      </c>
      <c r="B494" s="83">
        <v>24</v>
      </c>
      <c r="C494" s="84">
        <v>1124.1664071600001</v>
      </c>
      <c r="D494" s="84">
        <v>1112.11194034</v>
      </c>
      <c r="E494" s="84">
        <v>146.57729824</v>
      </c>
      <c r="F494" s="84">
        <v>146.57729824</v>
      </c>
    </row>
    <row r="495" spans="1:6" ht="12.75" customHeight="1" x14ac:dyDescent="0.2">
      <c r="A495" s="83" t="s">
        <v>167</v>
      </c>
      <c r="B495" s="83">
        <v>1</v>
      </c>
      <c r="C495" s="84">
        <v>1129.8918342500001</v>
      </c>
      <c r="D495" s="84">
        <v>1119.1328170100001</v>
      </c>
      <c r="E495" s="84">
        <v>147.50265575</v>
      </c>
      <c r="F495" s="84">
        <v>147.50265575</v>
      </c>
    </row>
    <row r="496" spans="1:6" ht="12.75" customHeight="1" x14ac:dyDescent="0.2">
      <c r="A496" s="83" t="s">
        <v>167</v>
      </c>
      <c r="B496" s="83">
        <v>2</v>
      </c>
      <c r="C496" s="84">
        <v>1160.69368568</v>
      </c>
      <c r="D496" s="84">
        <v>1154.62734183</v>
      </c>
      <c r="E496" s="84">
        <v>152.18086425999999</v>
      </c>
      <c r="F496" s="84">
        <v>152.18086425999999</v>
      </c>
    </row>
    <row r="497" spans="1:6" ht="12.75" customHeight="1" x14ac:dyDescent="0.2">
      <c r="A497" s="83" t="s">
        <v>167</v>
      </c>
      <c r="B497" s="83">
        <v>3</v>
      </c>
      <c r="C497" s="84">
        <v>1171.3430755700001</v>
      </c>
      <c r="D497" s="84">
        <v>1167.1461736700001</v>
      </c>
      <c r="E497" s="84">
        <v>153.83085693000001</v>
      </c>
      <c r="F497" s="84">
        <v>153.83085693000001</v>
      </c>
    </row>
    <row r="498" spans="1:6" ht="12.75" customHeight="1" x14ac:dyDescent="0.2">
      <c r="A498" s="83" t="s">
        <v>167</v>
      </c>
      <c r="B498" s="83">
        <v>4</v>
      </c>
      <c r="C498" s="84">
        <v>1192.9158832799999</v>
      </c>
      <c r="D498" s="84">
        <v>1187.1812512900001</v>
      </c>
      <c r="E498" s="84">
        <v>156.47149718</v>
      </c>
      <c r="F498" s="84">
        <v>156.47149718</v>
      </c>
    </row>
    <row r="499" spans="1:6" ht="12.75" customHeight="1" x14ac:dyDescent="0.2">
      <c r="A499" s="83" t="s">
        <v>167</v>
      </c>
      <c r="B499" s="83">
        <v>5</v>
      </c>
      <c r="C499" s="84">
        <v>1185.09642884</v>
      </c>
      <c r="D499" s="84">
        <v>1180.88826915</v>
      </c>
      <c r="E499" s="84">
        <v>155.64207679</v>
      </c>
      <c r="F499" s="84">
        <v>155.64207679</v>
      </c>
    </row>
    <row r="500" spans="1:6" ht="12.75" customHeight="1" x14ac:dyDescent="0.2">
      <c r="A500" s="83" t="s">
        <v>167</v>
      </c>
      <c r="B500" s="83">
        <v>6</v>
      </c>
      <c r="C500" s="84">
        <v>1175.8061579299999</v>
      </c>
      <c r="D500" s="84">
        <v>1171.21090512</v>
      </c>
      <c r="E500" s="84">
        <v>154.36659198999999</v>
      </c>
      <c r="F500" s="84">
        <v>154.36659198999999</v>
      </c>
    </row>
    <row r="501" spans="1:6" ht="12.75" customHeight="1" x14ac:dyDescent="0.2">
      <c r="A501" s="83" t="s">
        <v>167</v>
      </c>
      <c r="B501" s="83">
        <v>7</v>
      </c>
      <c r="C501" s="84">
        <v>1163.2202659100001</v>
      </c>
      <c r="D501" s="84">
        <v>1158.6634402300001</v>
      </c>
      <c r="E501" s="84">
        <v>152.71282546</v>
      </c>
      <c r="F501" s="84">
        <v>152.71282546</v>
      </c>
    </row>
    <row r="502" spans="1:6" ht="12.75" customHeight="1" x14ac:dyDescent="0.2">
      <c r="A502" s="83" t="s">
        <v>167</v>
      </c>
      <c r="B502" s="83">
        <v>8</v>
      </c>
      <c r="C502" s="84">
        <v>1110.9134204300001</v>
      </c>
      <c r="D502" s="84">
        <v>1107.10015716</v>
      </c>
      <c r="E502" s="84">
        <v>145.91674096</v>
      </c>
      <c r="F502" s="84">
        <v>145.91674096</v>
      </c>
    </row>
    <row r="503" spans="1:6" ht="12.75" customHeight="1" x14ac:dyDescent="0.2">
      <c r="A503" s="83" t="s">
        <v>167</v>
      </c>
      <c r="B503" s="83">
        <v>9</v>
      </c>
      <c r="C503" s="84">
        <v>1051.8196385599999</v>
      </c>
      <c r="D503" s="84">
        <v>1047.5426294599999</v>
      </c>
      <c r="E503" s="84">
        <v>138.06700823</v>
      </c>
      <c r="F503" s="84">
        <v>138.06700823</v>
      </c>
    </row>
    <row r="504" spans="1:6" ht="12.75" customHeight="1" x14ac:dyDescent="0.2">
      <c r="A504" s="83" t="s">
        <v>167</v>
      </c>
      <c r="B504" s="83">
        <v>10</v>
      </c>
      <c r="C504" s="84">
        <v>1050.30360363</v>
      </c>
      <c r="D504" s="84">
        <v>1040.06917361</v>
      </c>
      <c r="E504" s="84">
        <v>137.0820004</v>
      </c>
      <c r="F504" s="84">
        <v>137.0820004</v>
      </c>
    </row>
    <row r="505" spans="1:6" ht="12.75" customHeight="1" x14ac:dyDescent="0.2">
      <c r="A505" s="83" t="s">
        <v>167</v>
      </c>
      <c r="B505" s="83">
        <v>11</v>
      </c>
      <c r="C505" s="84">
        <v>1051.9040986099999</v>
      </c>
      <c r="D505" s="84">
        <v>1041.6501473200001</v>
      </c>
      <c r="E505" s="84">
        <v>137.29037407999999</v>
      </c>
      <c r="F505" s="84">
        <v>137.29037407999999</v>
      </c>
    </row>
    <row r="506" spans="1:6" ht="12.75" customHeight="1" x14ac:dyDescent="0.2">
      <c r="A506" s="83" t="s">
        <v>167</v>
      </c>
      <c r="B506" s="83">
        <v>12</v>
      </c>
      <c r="C506" s="84">
        <v>1093.5052674000001</v>
      </c>
      <c r="D506" s="84">
        <v>1083.4611325200001</v>
      </c>
      <c r="E506" s="84">
        <v>142.80109744000001</v>
      </c>
      <c r="F506" s="84">
        <v>142.80109744000001</v>
      </c>
    </row>
    <row r="507" spans="1:6" ht="12.75" customHeight="1" x14ac:dyDescent="0.2">
      <c r="A507" s="83" t="s">
        <v>167</v>
      </c>
      <c r="B507" s="83">
        <v>13</v>
      </c>
      <c r="C507" s="84">
        <v>1142.37476855</v>
      </c>
      <c r="D507" s="84">
        <v>1131.80074109</v>
      </c>
      <c r="E507" s="84">
        <v>149.17229889999999</v>
      </c>
      <c r="F507" s="84">
        <v>149.17229889999999</v>
      </c>
    </row>
    <row r="508" spans="1:6" ht="12.75" customHeight="1" x14ac:dyDescent="0.2">
      <c r="A508" s="83" t="s">
        <v>167</v>
      </c>
      <c r="B508" s="83">
        <v>14</v>
      </c>
      <c r="C508" s="84">
        <v>1155.09270414</v>
      </c>
      <c r="D508" s="84">
        <v>1146.3960553899999</v>
      </c>
      <c r="E508" s="84">
        <v>151.09597371999999</v>
      </c>
      <c r="F508" s="84">
        <v>151.09597371999999</v>
      </c>
    </row>
    <row r="509" spans="1:6" ht="12.75" customHeight="1" x14ac:dyDescent="0.2">
      <c r="A509" s="83" t="s">
        <v>167</v>
      </c>
      <c r="B509" s="83">
        <v>15</v>
      </c>
      <c r="C509" s="84">
        <v>1187.92650912</v>
      </c>
      <c r="D509" s="84">
        <v>1174.1388159999999</v>
      </c>
      <c r="E509" s="84">
        <v>154.75249313</v>
      </c>
      <c r="F509" s="84">
        <v>154.75249313</v>
      </c>
    </row>
    <row r="510" spans="1:6" ht="12.75" customHeight="1" x14ac:dyDescent="0.2">
      <c r="A510" s="83" t="s">
        <v>167</v>
      </c>
      <c r="B510" s="83">
        <v>16</v>
      </c>
      <c r="C510" s="84">
        <v>1192.0983159699999</v>
      </c>
      <c r="D510" s="84">
        <v>1174.3795951300001</v>
      </c>
      <c r="E510" s="84">
        <v>154.78422802</v>
      </c>
      <c r="F510" s="84">
        <v>154.78422802</v>
      </c>
    </row>
    <row r="511" spans="1:6" ht="12.75" customHeight="1" x14ac:dyDescent="0.2">
      <c r="A511" s="83" t="s">
        <v>167</v>
      </c>
      <c r="B511" s="83">
        <v>17</v>
      </c>
      <c r="C511" s="84">
        <v>1163.93187326</v>
      </c>
      <c r="D511" s="84">
        <v>1163.2310054500001</v>
      </c>
      <c r="E511" s="84">
        <v>153.31483442999999</v>
      </c>
      <c r="F511" s="84">
        <v>153.31483442999999</v>
      </c>
    </row>
    <row r="512" spans="1:6" ht="12.75" customHeight="1" x14ac:dyDescent="0.2">
      <c r="A512" s="83" t="s">
        <v>167</v>
      </c>
      <c r="B512" s="83">
        <v>18</v>
      </c>
      <c r="C512" s="84">
        <v>1145.8263548100001</v>
      </c>
      <c r="D512" s="84">
        <v>1134.8079455100001</v>
      </c>
      <c r="E512" s="84">
        <v>149.56865099999999</v>
      </c>
      <c r="F512" s="84">
        <v>149.56865099999999</v>
      </c>
    </row>
    <row r="513" spans="1:6" ht="12.75" customHeight="1" x14ac:dyDescent="0.2">
      <c r="A513" s="83" t="s">
        <v>167</v>
      </c>
      <c r="B513" s="83">
        <v>19</v>
      </c>
      <c r="C513" s="84">
        <v>1059.4043489600001</v>
      </c>
      <c r="D513" s="84">
        <v>1054.3450701300001</v>
      </c>
      <c r="E513" s="84">
        <v>138.96357567999999</v>
      </c>
      <c r="F513" s="84">
        <v>138.96357567999999</v>
      </c>
    </row>
    <row r="514" spans="1:6" ht="12.75" customHeight="1" x14ac:dyDescent="0.2">
      <c r="A514" s="83" t="s">
        <v>167</v>
      </c>
      <c r="B514" s="83">
        <v>20</v>
      </c>
      <c r="C514" s="84">
        <v>1023.38868071</v>
      </c>
      <c r="D514" s="84">
        <v>1019.5732728</v>
      </c>
      <c r="E514" s="84">
        <v>134.38062327</v>
      </c>
      <c r="F514" s="84">
        <v>134.38062327</v>
      </c>
    </row>
    <row r="515" spans="1:6" ht="12.75" customHeight="1" x14ac:dyDescent="0.2">
      <c r="A515" s="83" t="s">
        <v>167</v>
      </c>
      <c r="B515" s="83">
        <v>21</v>
      </c>
      <c r="C515" s="84">
        <v>1032.13191717</v>
      </c>
      <c r="D515" s="84">
        <v>1028.09433076</v>
      </c>
      <c r="E515" s="84">
        <v>135.50370594</v>
      </c>
      <c r="F515" s="84">
        <v>135.50370594</v>
      </c>
    </row>
    <row r="516" spans="1:6" ht="12.75" customHeight="1" x14ac:dyDescent="0.2">
      <c r="A516" s="83" t="s">
        <v>167</v>
      </c>
      <c r="B516" s="83">
        <v>22</v>
      </c>
      <c r="C516" s="84">
        <v>1065.42129682</v>
      </c>
      <c r="D516" s="84">
        <v>1060.5205246800001</v>
      </c>
      <c r="E516" s="84">
        <v>139.77750584</v>
      </c>
      <c r="F516" s="84">
        <v>139.77750584</v>
      </c>
    </row>
    <row r="517" spans="1:6" ht="12.75" customHeight="1" x14ac:dyDescent="0.2">
      <c r="A517" s="83" t="s">
        <v>167</v>
      </c>
      <c r="B517" s="83">
        <v>23</v>
      </c>
      <c r="C517" s="84">
        <v>1080.5946105099999</v>
      </c>
      <c r="D517" s="84">
        <v>1074.9284791600001</v>
      </c>
      <c r="E517" s="84">
        <v>141.67648647999999</v>
      </c>
      <c r="F517" s="84">
        <v>141.67648647999999</v>
      </c>
    </row>
    <row r="518" spans="1:6" ht="12.75" customHeight="1" x14ac:dyDescent="0.2">
      <c r="A518" s="83" t="s">
        <v>167</v>
      </c>
      <c r="B518" s="83">
        <v>24</v>
      </c>
      <c r="C518" s="84">
        <v>1103.87629778</v>
      </c>
      <c r="D518" s="84">
        <v>1098.2979434399999</v>
      </c>
      <c r="E518" s="84">
        <v>144.75660171999999</v>
      </c>
      <c r="F518" s="84">
        <v>144.75660171999999</v>
      </c>
    </row>
    <row r="519" spans="1:6" ht="12.75" customHeight="1" x14ac:dyDescent="0.2">
      <c r="A519" s="83" t="s">
        <v>168</v>
      </c>
      <c r="B519" s="83">
        <v>1</v>
      </c>
      <c r="C519" s="84">
        <v>1119.18687632</v>
      </c>
      <c r="D519" s="84">
        <v>1110.1884258099999</v>
      </c>
      <c r="E519" s="84">
        <v>146.32377739</v>
      </c>
      <c r="F519" s="84">
        <v>146.32377739</v>
      </c>
    </row>
    <row r="520" spans="1:6" ht="12.75" customHeight="1" x14ac:dyDescent="0.2">
      <c r="A520" s="83" t="s">
        <v>168</v>
      </c>
      <c r="B520" s="83">
        <v>2</v>
      </c>
      <c r="C520" s="84">
        <v>1172.37935281</v>
      </c>
      <c r="D520" s="84">
        <v>1166.7677222</v>
      </c>
      <c r="E520" s="84">
        <v>153.78097671</v>
      </c>
      <c r="F520" s="84">
        <v>153.78097671</v>
      </c>
    </row>
    <row r="521" spans="1:6" ht="12.75" customHeight="1" x14ac:dyDescent="0.2">
      <c r="A521" s="83" t="s">
        <v>168</v>
      </c>
      <c r="B521" s="83">
        <v>3</v>
      </c>
      <c r="C521" s="84">
        <v>1218.01752865</v>
      </c>
      <c r="D521" s="84">
        <v>1213.3984068300001</v>
      </c>
      <c r="E521" s="84">
        <v>159.92694054</v>
      </c>
      <c r="F521" s="84">
        <v>159.92694054</v>
      </c>
    </row>
    <row r="522" spans="1:6" ht="12.75" customHeight="1" x14ac:dyDescent="0.2">
      <c r="A522" s="83" t="s">
        <v>168</v>
      </c>
      <c r="B522" s="83">
        <v>4</v>
      </c>
      <c r="C522" s="84">
        <v>1230.2886491300001</v>
      </c>
      <c r="D522" s="84">
        <v>1226.111774</v>
      </c>
      <c r="E522" s="84">
        <v>161.60257313</v>
      </c>
      <c r="F522" s="84">
        <v>161.60257313</v>
      </c>
    </row>
    <row r="523" spans="1:6" ht="12.75" customHeight="1" x14ac:dyDescent="0.2">
      <c r="A523" s="83" t="s">
        <v>168</v>
      </c>
      <c r="B523" s="83">
        <v>5</v>
      </c>
      <c r="C523" s="84">
        <v>1221.97829359</v>
      </c>
      <c r="D523" s="84">
        <v>1217.5921262700001</v>
      </c>
      <c r="E523" s="84">
        <v>160.47967632999999</v>
      </c>
      <c r="F523" s="84">
        <v>160.47967632999999</v>
      </c>
    </row>
    <row r="524" spans="1:6" ht="12.75" customHeight="1" x14ac:dyDescent="0.2">
      <c r="A524" s="83" t="s">
        <v>168</v>
      </c>
      <c r="B524" s="83">
        <v>6</v>
      </c>
      <c r="C524" s="84">
        <v>1186.4382519400001</v>
      </c>
      <c r="D524" s="84">
        <v>1181.2389134299999</v>
      </c>
      <c r="E524" s="84">
        <v>155.68829199999999</v>
      </c>
      <c r="F524" s="84">
        <v>155.68829199999999</v>
      </c>
    </row>
    <row r="525" spans="1:6" ht="12.75" customHeight="1" x14ac:dyDescent="0.2">
      <c r="A525" s="83" t="s">
        <v>168</v>
      </c>
      <c r="B525" s="83">
        <v>7</v>
      </c>
      <c r="C525" s="84">
        <v>1150.82583032</v>
      </c>
      <c r="D525" s="84">
        <v>1140.7250615999999</v>
      </c>
      <c r="E525" s="84">
        <v>150.34853192</v>
      </c>
      <c r="F525" s="84">
        <v>150.34853192</v>
      </c>
    </row>
    <row r="526" spans="1:6" ht="12.75" customHeight="1" x14ac:dyDescent="0.2">
      <c r="A526" s="83" t="s">
        <v>168</v>
      </c>
      <c r="B526" s="83">
        <v>8</v>
      </c>
      <c r="C526" s="84">
        <v>1105.7098097600001</v>
      </c>
      <c r="D526" s="84">
        <v>1094.9085230999999</v>
      </c>
      <c r="E526" s="84">
        <v>144.30987324</v>
      </c>
      <c r="F526" s="84">
        <v>144.30987324</v>
      </c>
    </row>
    <row r="527" spans="1:6" ht="12.75" customHeight="1" x14ac:dyDescent="0.2">
      <c r="A527" s="83" t="s">
        <v>168</v>
      </c>
      <c r="B527" s="83">
        <v>9</v>
      </c>
      <c r="C527" s="84">
        <v>1049.6553940700001</v>
      </c>
      <c r="D527" s="84">
        <v>1037.7975002200001</v>
      </c>
      <c r="E527" s="84">
        <v>136.78259191999999</v>
      </c>
      <c r="F527" s="84">
        <v>136.78259191999999</v>
      </c>
    </row>
    <row r="528" spans="1:6" ht="12.75" customHeight="1" x14ac:dyDescent="0.2">
      <c r="A528" s="83" t="s">
        <v>168</v>
      </c>
      <c r="B528" s="83">
        <v>10</v>
      </c>
      <c r="C528" s="84">
        <v>1039.98040367</v>
      </c>
      <c r="D528" s="84">
        <v>1031.54751369</v>
      </c>
      <c r="E528" s="84">
        <v>135.95883838</v>
      </c>
      <c r="F528" s="84">
        <v>135.95883838</v>
      </c>
    </row>
    <row r="529" spans="1:6" ht="12.75" customHeight="1" x14ac:dyDescent="0.2">
      <c r="A529" s="83" t="s">
        <v>168</v>
      </c>
      <c r="B529" s="83">
        <v>11</v>
      </c>
      <c r="C529" s="84">
        <v>1063.20665119</v>
      </c>
      <c r="D529" s="84">
        <v>1051.85025565</v>
      </c>
      <c r="E529" s="84">
        <v>138.63475702</v>
      </c>
      <c r="F529" s="84">
        <v>138.63475702</v>
      </c>
    </row>
    <row r="530" spans="1:6" ht="12.75" customHeight="1" x14ac:dyDescent="0.2">
      <c r="A530" s="83" t="s">
        <v>168</v>
      </c>
      <c r="B530" s="83">
        <v>12</v>
      </c>
      <c r="C530" s="84">
        <v>1100.1987452599999</v>
      </c>
      <c r="D530" s="84">
        <v>1089.9168069699999</v>
      </c>
      <c r="E530" s="84">
        <v>143.65196080999999</v>
      </c>
      <c r="F530" s="84">
        <v>143.65196080999999</v>
      </c>
    </row>
    <row r="531" spans="1:6" ht="12.75" customHeight="1" x14ac:dyDescent="0.2">
      <c r="A531" s="83" t="s">
        <v>168</v>
      </c>
      <c r="B531" s="83">
        <v>13</v>
      </c>
      <c r="C531" s="84">
        <v>1166.0577119100001</v>
      </c>
      <c r="D531" s="84">
        <v>1153.10968112</v>
      </c>
      <c r="E531" s="84">
        <v>151.98083528999999</v>
      </c>
      <c r="F531" s="84">
        <v>151.98083528999999</v>
      </c>
    </row>
    <row r="532" spans="1:6" ht="12.75" customHeight="1" x14ac:dyDescent="0.2">
      <c r="A532" s="83" t="s">
        <v>168</v>
      </c>
      <c r="B532" s="83">
        <v>14</v>
      </c>
      <c r="C532" s="84">
        <v>1165.4570454699999</v>
      </c>
      <c r="D532" s="84">
        <v>1155.24904775</v>
      </c>
      <c r="E532" s="84">
        <v>152.26280563</v>
      </c>
      <c r="F532" s="84">
        <v>152.26280563</v>
      </c>
    </row>
    <row r="533" spans="1:6" ht="12.75" customHeight="1" x14ac:dyDescent="0.2">
      <c r="A533" s="83" t="s">
        <v>168</v>
      </c>
      <c r="B533" s="83">
        <v>15</v>
      </c>
      <c r="C533" s="84">
        <v>1192.08192347</v>
      </c>
      <c r="D533" s="84">
        <v>1187.93976402</v>
      </c>
      <c r="E533" s="84">
        <v>156.57146979999999</v>
      </c>
      <c r="F533" s="84">
        <v>156.57146979999999</v>
      </c>
    </row>
    <row r="534" spans="1:6" ht="12.75" customHeight="1" x14ac:dyDescent="0.2">
      <c r="A534" s="83" t="s">
        <v>168</v>
      </c>
      <c r="B534" s="83">
        <v>16</v>
      </c>
      <c r="C534" s="84">
        <v>1191.69354847</v>
      </c>
      <c r="D534" s="84">
        <v>1187.21427795</v>
      </c>
      <c r="E534" s="84">
        <v>156.47585011999999</v>
      </c>
      <c r="F534" s="84">
        <v>156.47585011999999</v>
      </c>
    </row>
    <row r="535" spans="1:6" ht="12.75" customHeight="1" x14ac:dyDescent="0.2">
      <c r="A535" s="83" t="s">
        <v>168</v>
      </c>
      <c r="B535" s="83">
        <v>17</v>
      </c>
      <c r="C535" s="84">
        <v>1184.84309265</v>
      </c>
      <c r="D535" s="84">
        <v>1184.7000049400001</v>
      </c>
      <c r="E535" s="84">
        <v>156.1444668</v>
      </c>
      <c r="F535" s="84">
        <v>156.1444668</v>
      </c>
    </row>
    <row r="536" spans="1:6" ht="12.75" customHeight="1" x14ac:dyDescent="0.2">
      <c r="A536" s="83" t="s">
        <v>168</v>
      </c>
      <c r="B536" s="83">
        <v>18</v>
      </c>
      <c r="C536" s="84">
        <v>1144.7366044099999</v>
      </c>
      <c r="D536" s="84">
        <v>1142.1656454900001</v>
      </c>
      <c r="E536" s="84">
        <v>150.53840210000001</v>
      </c>
      <c r="F536" s="84">
        <v>150.53840210000001</v>
      </c>
    </row>
    <row r="537" spans="1:6" ht="12.75" customHeight="1" x14ac:dyDescent="0.2">
      <c r="A537" s="83" t="s">
        <v>168</v>
      </c>
      <c r="B537" s="83">
        <v>19</v>
      </c>
      <c r="C537" s="84">
        <v>1067.61026773</v>
      </c>
      <c r="D537" s="84">
        <v>1063.0342451700001</v>
      </c>
      <c r="E537" s="84">
        <v>140.10881633</v>
      </c>
      <c r="F537" s="84">
        <v>140.10881633</v>
      </c>
    </row>
    <row r="538" spans="1:6" ht="12.75" customHeight="1" x14ac:dyDescent="0.2">
      <c r="A538" s="83" t="s">
        <v>168</v>
      </c>
      <c r="B538" s="83">
        <v>20</v>
      </c>
      <c r="C538" s="84">
        <v>1051.3374322</v>
      </c>
      <c r="D538" s="84">
        <v>1045.0909079</v>
      </c>
      <c r="E538" s="84">
        <v>137.74386924000001</v>
      </c>
      <c r="F538" s="84">
        <v>137.74386924000001</v>
      </c>
    </row>
    <row r="539" spans="1:6" ht="12.75" customHeight="1" x14ac:dyDescent="0.2">
      <c r="A539" s="83" t="s">
        <v>168</v>
      </c>
      <c r="B539" s="83">
        <v>21</v>
      </c>
      <c r="C539" s="84">
        <v>1061.72744711</v>
      </c>
      <c r="D539" s="84">
        <v>1057.97801125</v>
      </c>
      <c r="E539" s="84">
        <v>139.44240041</v>
      </c>
      <c r="F539" s="84">
        <v>139.44240041</v>
      </c>
    </row>
    <row r="540" spans="1:6" ht="12.75" customHeight="1" x14ac:dyDescent="0.2">
      <c r="A540" s="83" t="s">
        <v>168</v>
      </c>
      <c r="B540" s="83">
        <v>22</v>
      </c>
      <c r="C540" s="84">
        <v>1091.61033079</v>
      </c>
      <c r="D540" s="84">
        <v>1086.3000339</v>
      </c>
      <c r="E540" s="84">
        <v>143.17526705</v>
      </c>
      <c r="F540" s="84">
        <v>143.17526705</v>
      </c>
    </row>
    <row r="541" spans="1:6" ht="12.75" customHeight="1" x14ac:dyDescent="0.2">
      <c r="A541" s="83" t="s">
        <v>168</v>
      </c>
      <c r="B541" s="83">
        <v>23</v>
      </c>
      <c r="C541" s="84">
        <v>1114.47315015</v>
      </c>
      <c r="D541" s="84">
        <v>1110.2512352199999</v>
      </c>
      <c r="E541" s="84">
        <v>146.33205572</v>
      </c>
      <c r="F541" s="84">
        <v>146.33205572</v>
      </c>
    </row>
    <row r="542" spans="1:6" ht="12.75" customHeight="1" x14ac:dyDescent="0.2">
      <c r="A542" s="83" t="s">
        <v>168</v>
      </c>
      <c r="B542" s="83">
        <v>24</v>
      </c>
      <c r="C542" s="84">
        <v>1120.7669991</v>
      </c>
      <c r="D542" s="84">
        <v>1116.31223675</v>
      </c>
      <c r="E542" s="84">
        <v>147.13090087</v>
      </c>
      <c r="F542" s="84">
        <v>147.13090087</v>
      </c>
    </row>
    <row r="543" spans="1:6" ht="12.75" customHeight="1" x14ac:dyDescent="0.2">
      <c r="A543" s="83" t="s">
        <v>169</v>
      </c>
      <c r="B543" s="83">
        <v>1</v>
      </c>
      <c r="C543" s="84">
        <v>1124.4862812399999</v>
      </c>
      <c r="D543" s="84">
        <v>1119.8325729200001</v>
      </c>
      <c r="E543" s="84">
        <v>147.59488417</v>
      </c>
      <c r="F543" s="84">
        <v>147.59488417</v>
      </c>
    </row>
    <row r="544" spans="1:6" ht="12.75" customHeight="1" x14ac:dyDescent="0.2">
      <c r="A544" s="83" t="s">
        <v>169</v>
      </c>
      <c r="B544" s="83">
        <v>2</v>
      </c>
      <c r="C544" s="84">
        <v>1185.3541659699999</v>
      </c>
      <c r="D544" s="84">
        <v>1182.52752917</v>
      </c>
      <c r="E544" s="84">
        <v>155.85813264999999</v>
      </c>
      <c r="F544" s="84">
        <v>155.85813264999999</v>
      </c>
    </row>
    <row r="545" spans="1:6" ht="12.75" customHeight="1" x14ac:dyDescent="0.2">
      <c r="A545" s="83" t="s">
        <v>169</v>
      </c>
      <c r="B545" s="83">
        <v>3</v>
      </c>
      <c r="C545" s="84">
        <v>1225.3845975300001</v>
      </c>
      <c r="D545" s="84">
        <v>1222.27042274</v>
      </c>
      <c r="E545" s="84">
        <v>161.09627978</v>
      </c>
      <c r="F545" s="84">
        <v>161.09627978</v>
      </c>
    </row>
    <row r="546" spans="1:6" ht="12.75" customHeight="1" x14ac:dyDescent="0.2">
      <c r="A546" s="83" t="s">
        <v>169</v>
      </c>
      <c r="B546" s="83">
        <v>4</v>
      </c>
      <c r="C546" s="84">
        <v>1237.6551646800001</v>
      </c>
      <c r="D546" s="84">
        <v>1233.8110311299999</v>
      </c>
      <c r="E546" s="84">
        <v>162.61734175999999</v>
      </c>
      <c r="F546" s="84">
        <v>162.61734175999999</v>
      </c>
    </row>
    <row r="547" spans="1:6" ht="12.75" customHeight="1" x14ac:dyDescent="0.2">
      <c r="A547" s="83" t="s">
        <v>169</v>
      </c>
      <c r="B547" s="83">
        <v>5</v>
      </c>
      <c r="C547" s="84">
        <v>1229.85431191</v>
      </c>
      <c r="D547" s="84">
        <v>1225.80757838</v>
      </c>
      <c r="E547" s="84">
        <v>161.56247988999999</v>
      </c>
      <c r="F547" s="84">
        <v>161.56247988999999</v>
      </c>
    </row>
    <row r="548" spans="1:6" ht="12.75" customHeight="1" x14ac:dyDescent="0.2">
      <c r="A548" s="83" t="s">
        <v>169</v>
      </c>
      <c r="B548" s="83">
        <v>6</v>
      </c>
      <c r="C548" s="84">
        <v>1204.7675555599999</v>
      </c>
      <c r="D548" s="84">
        <v>1195.63607069</v>
      </c>
      <c r="E548" s="84">
        <v>157.58584955000001</v>
      </c>
      <c r="F548" s="84">
        <v>157.58584955000001</v>
      </c>
    </row>
    <row r="549" spans="1:6" ht="12.75" customHeight="1" x14ac:dyDescent="0.2">
      <c r="A549" s="83" t="s">
        <v>169</v>
      </c>
      <c r="B549" s="83">
        <v>7</v>
      </c>
      <c r="C549" s="84">
        <v>1155.05332942</v>
      </c>
      <c r="D549" s="84">
        <v>1151.21016852</v>
      </c>
      <c r="E549" s="84">
        <v>151.73047792</v>
      </c>
      <c r="F549" s="84">
        <v>151.73047792</v>
      </c>
    </row>
    <row r="550" spans="1:6" ht="12.75" customHeight="1" x14ac:dyDescent="0.2">
      <c r="A550" s="83" t="s">
        <v>169</v>
      </c>
      <c r="B550" s="83">
        <v>8</v>
      </c>
      <c r="C550" s="84">
        <v>1095.8343293200001</v>
      </c>
      <c r="D550" s="84">
        <v>1092.84249914</v>
      </c>
      <c r="E550" s="84">
        <v>144.03756952000001</v>
      </c>
      <c r="F550" s="84">
        <v>144.03756952000001</v>
      </c>
    </row>
    <row r="551" spans="1:6" ht="12.75" customHeight="1" x14ac:dyDescent="0.2">
      <c r="A551" s="83" t="s">
        <v>169</v>
      </c>
      <c r="B551" s="83">
        <v>9</v>
      </c>
      <c r="C551" s="84">
        <v>1051.30817774</v>
      </c>
      <c r="D551" s="84">
        <v>1045.60085018</v>
      </c>
      <c r="E551" s="84">
        <v>137.81108007</v>
      </c>
      <c r="F551" s="84">
        <v>137.81108007</v>
      </c>
    </row>
    <row r="552" spans="1:6" ht="12.75" customHeight="1" x14ac:dyDescent="0.2">
      <c r="A552" s="83" t="s">
        <v>169</v>
      </c>
      <c r="B552" s="83">
        <v>10</v>
      </c>
      <c r="C552" s="84">
        <v>1058.4176623400001</v>
      </c>
      <c r="D552" s="84">
        <v>1039.8712872799999</v>
      </c>
      <c r="E552" s="84">
        <v>137.05591881000001</v>
      </c>
      <c r="F552" s="84">
        <v>137.05591881000001</v>
      </c>
    </row>
    <row r="553" spans="1:6" ht="12.75" customHeight="1" x14ac:dyDescent="0.2">
      <c r="A553" s="83" t="s">
        <v>169</v>
      </c>
      <c r="B553" s="83">
        <v>11</v>
      </c>
      <c r="C553" s="84">
        <v>1068.9329150999999</v>
      </c>
      <c r="D553" s="84">
        <v>1054.2127056300001</v>
      </c>
      <c r="E553" s="84">
        <v>138.94612993000001</v>
      </c>
      <c r="F553" s="84">
        <v>138.94612993000001</v>
      </c>
    </row>
    <row r="554" spans="1:6" ht="12.75" customHeight="1" x14ac:dyDescent="0.2">
      <c r="A554" s="83" t="s">
        <v>169</v>
      </c>
      <c r="B554" s="83">
        <v>12</v>
      </c>
      <c r="C554" s="84">
        <v>1125.96037062</v>
      </c>
      <c r="D554" s="84">
        <v>1113.21363539</v>
      </c>
      <c r="E554" s="84">
        <v>146.72250258</v>
      </c>
      <c r="F554" s="84">
        <v>146.72250258</v>
      </c>
    </row>
    <row r="555" spans="1:6" ht="12.75" customHeight="1" x14ac:dyDescent="0.2">
      <c r="A555" s="83" t="s">
        <v>169</v>
      </c>
      <c r="B555" s="83">
        <v>13</v>
      </c>
      <c r="C555" s="84">
        <v>1161.3754160799999</v>
      </c>
      <c r="D555" s="84">
        <v>1147.2168027299999</v>
      </c>
      <c r="E555" s="84">
        <v>151.20414891999999</v>
      </c>
      <c r="F555" s="84">
        <v>151.20414891999999</v>
      </c>
    </row>
    <row r="556" spans="1:6" ht="12.75" customHeight="1" x14ac:dyDescent="0.2">
      <c r="A556" s="83" t="s">
        <v>169</v>
      </c>
      <c r="B556" s="83">
        <v>14</v>
      </c>
      <c r="C556" s="84">
        <v>1169.50606819</v>
      </c>
      <c r="D556" s="84">
        <v>1166.63994671</v>
      </c>
      <c r="E556" s="84">
        <v>153.76413579000001</v>
      </c>
      <c r="F556" s="84">
        <v>153.76413579000001</v>
      </c>
    </row>
    <row r="557" spans="1:6" ht="12.75" customHeight="1" x14ac:dyDescent="0.2">
      <c r="A557" s="83" t="s">
        <v>169</v>
      </c>
      <c r="B557" s="83">
        <v>15</v>
      </c>
      <c r="C557" s="84">
        <v>1201.5606362999999</v>
      </c>
      <c r="D557" s="84">
        <v>1197.8481486799999</v>
      </c>
      <c r="E557" s="84">
        <v>157.87740331000001</v>
      </c>
      <c r="F557" s="84">
        <v>157.87740331000001</v>
      </c>
    </row>
    <row r="558" spans="1:6" ht="12.75" customHeight="1" x14ac:dyDescent="0.2">
      <c r="A558" s="83" t="s">
        <v>169</v>
      </c>
      <c r="B558" s="83">
        <v>16</v>
      </c>
      <c r="C558" s="84">
        <v>1204.6014631800001</v>
      </c>
      <c r="D558" s="84">
        <v>1200.6133283300001</v>
      </c>
      <c r="E558" s="84">
        <v>158.24185634</v>
      </c>
      <c r="F558" s="84">
        <v>158.24185634</v>
      </c>
    </row>
    <row r="559" spans="1:6" ht="12.75" customHeight="1" x14ac:dyDescent="0.2">
      <c r="A559" s="83" t="s">
        <v>169</v>
      </c>
      <c r="B559" s="83">
        <v>17</v>
      </c>
      <c r="C559" s="84">
        <v>1188.96606305</v>
      </c>
      <c r="D559" s="84">
        <v>1188.81796549</v>
      </c>
      <c r="E559" s="84">
        <v>156.6872175</v>
      </c>
      <c r="F559" s="84">
        <v>156.6872175</v>
      </c>
    </row>
    <row r="560" spans="1:6" ht="12.75" customHeight="1" x14ac:dyDescent="0.2">
      <c r="A560" s="83" t="s">
        <v>169</v>
      </c>
      <c r="B560" s="83">
        <v>18</v>
      </c>
      <c r="C560" s="84">
        <v>1169.6214305599999</v>
      </c>
      <c r="D560" s="84">
        <v>1167.4522007</v>
      </c>
      <c r="E560" s="84">
        <v>153.87119154999999</v>
      </c>
      <c r="F560" s="84">
        <v>153.87119154999999</v>
      </c>
    </row>
    <row r="561" spans="1:6" ht="12.75" customHeight="1" x14ac:dyDescent="0.2">
      <c r="A561" s="83" t="s">
        <v>169</v>
      </c>
      <c r="B561" s="83">
        <v>19</v>
      </c>
      <c r="C561" s="84">
        <v>1089.9320201800001</v>
      </c>
      <c r="D561" s="84">
        <v>1085.3405026</v>
      </c>
      <c r="E561" s="84">
        <v>143.04880001000001</v>
      </c>
      <c r="F561" s="84">
        <v>143.04880001000001</v>
      </c>
    </row>
    <row r="562" spans="1:6" ht="12.75" customHeight="1" x14ac:dyDescent="0.2">
      <c r="A562" s="83" t="s">
        <v>169</v>
      </c>
      <c r="B562" s="83">
        <v>20</v>
      </c>
      <c r="C562" s="84">
        <v>1064.21329474</v>
      </c>
      <c r="D562" s="84">
        <v>1059.9300498099999</v>
      </c>
      <c r="E562" s="84">
        <v>139.69968075</v>
      </c>
      <c r="F562" s="84">
        <v>139.69968075</v>
      </c>
    </row>
    <row r="563" spans="1:6" ht="12.75" customHeight="1" x14ac:dyDescent="0.2">
      <c r="A563" s="83" t="s">
        <v>169</v>
      </c>
      <c r="B563" s="83">
        <v>21</v>
      </c>
      <c r="C563" s="84">
        <v>1085.8550044000001</v>
      </c>
      <c r="D563" s="84">
        <v>1081.4369293300001</v>
      </c>
      <c r="E563" s="84">
        <v>142.53430574000001</v>
      </c>
      <c r="F563" s="84">
        <v>142.53430574000001</v>
      </c>
    </row>
    <row r="564" spans="1:6" ht="12.75" customHeight="1" x14ac:dyDescent="0.2">
      <c r="A564" s="83" t="s">
        <v>169</v>
      </c>
      <c r="B564" s="83">
        <v>22</v>
      </c>
      <c r="C564" s="84">
        <v>1100.8806115699999</v>
      </c>
      <c r="D564" s="84">
        <v>1100.5854180599999</v>
      </c>
      <c r="E564" s="84">
        <v>145.05809281000001</v>
      </c>
      <c r="F564" s="84">
        <v>145.05809281000001</v>
      </c>
    </row>
    <row r="565" spans="1:6" ht="12.75" customHeight="1" x14ac:dyDescent="0.2">
      <c r="A565" s="83" t="s">
        <v>169</v>
      </c>
      <c r="B565" s="83">
        <v>23</v>
      </c>
      <c r="C565" s="84">
        <v>1136.2434693</v>
      </c>
      <c r="D565" s="84">
        <v>1120.70906734</v>
      </c>
      <c r="E565" s="84">
        <v>147.71040687999999</v>
      </c>
      <c r="F565" s="84">
        <v>147.71040687999999</v>
      </c>
    </row>
    <row r="566" spans="1:6" ht="12.75" customHeight="1" x14ac:dyDescent="0.2">
      <c r="A566" s="83" t="s">
        <v>169</v>
      </c>
      <c r="B566" s="83">
        <v>24</v>
      </c>
      <c r="C566" s="84">
        <v>1161.6352108399999</v>
      </c>
      <c r="D566" s="84">
        <v>1145.1555570800001</v>
      </c>
      <c r="E566" s="84">
        <v>150.93247499</v>
      </c>
      <c r="F566" s="84">
        <v>150.93247499</v>
      </c>
    </row>
    <row r="567" spans="1:6" ht="12.75" customHeight="1" x14ac:dyDescent="0.2">
      <c r="A567" s="83" t="s">
        <v>170</v>
      </c>
      <c r="B567" s="83">
        <v>1</v>
      </c>
      <c r="C567" s="84">
        <v>1147.83823626</v>
      </c>
      <c r="D567" s="84">
        <v>1130.6312492500001</v>
      </c>
      <c r="E567" s="84">
        <v>149.01815887999999</v>
      </c>
      <c r="F567" s="84">
        <v>149.01815887999999</v>
      </c>
    </row>
    <row r="568" spans="1:6" ht="12.75" customHeight="1" x14ac:dyDescent="0.2">
      <c r="A568" s="83" t="s">
        <v>170</v>
      </c>
      <c r="B568" s="83">
        <v>2</v>
      </c>
      <c r="C568" s="84">
        <v>1187.8376176199999</v>
      </c>
      <c r="D568" s="84">
        <v>1182.86787723</v>
      </c>
      <c r="E568" s="84">
        <v>155.90299081000001</v>
      </c>
      <c r="F568" s="84">
        <v>155.90299081000001</v>
      </c>
    </row>
    <row r="569" spans="1:6" ht="12.75" customHeight="1" x14ac:dyDescent="0.2">
      <c r="A569" s="83" t="s">
        <v>170</v>
      </c>
      <c r="B569" s="83">
        <v>3</v>
      </c>
      <c r="C569" s="84">
        <v>1219.3946768999999</v>
      </c>
      <c r="D569" s="84">
        <v>1214.2282047900001</v>
      </c>
      <c r="E569" s="84">
        <v>160.03630862</v>
      </c>
      <c r="F569" s="84">
        <v>160.03630862</v>
      </c>
    </row>
    <row r="570" spans="1:6" ht="12.75" customHeight="1" x14ac:dyDescent="0.2">
      <c r="A570" s="83" t="s">
        <v>170</v>
      </c>
      <c r="B570" s="83">
        <v>4</v>
      </c>
      <c r="C570" s="84">
        <v>1224.4994065799999</v>
      </c>
      <c r="D570" s="84">
        <v>1219.04831575</v>
      </c>
      <c r="E570" s="84">
        <v>160.67160333999999</v>
      </c>
      <c r="F570" s="84">
        <v>160.67160333999999</v>
      </c>
    </row>
    <row r="571" spans="1:6" ht="12.75" customHeight="1" x14ac:dyDescent="0.2">
      <c r="A571" s="83" t="s">
        <v>170</v>
      </c>
      <c r="B571" s="83">
        <v>5</v>
      </c>
      <c r="C571" s="84">
        <v>1223.5510120199999</v>
      </c>
      <c r="D571" s="84">
        <v>1215.9302462600001</v>
      </c>
      <c r="E571" s="84">
        <v>160.26063912999999</v>
      </c>
      <c r="F571" s="84">
        <v>160.26063912999999</v>
      </c>
    </row>
    <row r="572" spans="1:6" ht="12.75" customHeight="1" x14ac:dyDescent="0.2">
      <c r="A572" s="83" t="s">
        <v>170</v>
      </c>
      <c r="B572" s="83">
        <v>6</v>
      </c>
      <c r="C572" s="84">
        <v>1222.8317516499999</v>
      </c>
      <c r="D572" s="84">
        <v>1201.95067948</v>
      </c>
      <c r="E572" s="84">
        <v>158.41812035999999</v>
      </c>
      <c r="F572" s="84">
        <v>158.41812035999999</v>
      </c>
    </row>
    <row r="573" spans="1:6" ht="12.75" customHeight="1" x14ac:dyDescent="0.2">
      <c r="A573" s="83" t="s">
        <v>170</v>
      </c>
      <c r="B573" s="83">
        <v>7</v>
      </c>
      <c r="C573" s="84">
        <v>1195.66850327</v>
      </c>
      <c r="D573" s="84">
        <v>1183.8909666899999</v>
      </c>
      <c r="E573" s="84">
        <v>156.03783487000001</v>
      </c>
      <c r="F573" s="84">
        <v>156.03783487000001</v>
      </c>
    </row>
    <row r="574" spans="1:6" ht="12.75" customHeight="1" x14ac:dyDescent="0.2">
      <c r="A574" s="83" t="s">
        <v>170</v>
      </c>
      <c r="B574" s="83">
        <v>8</v>
      </c>
      <c r="C574" s="84">
        <v>1136.0453796199999</v>
      </c>
      <c r="D574" s="84">
        <v>1128.1731428200001</v>
      </c>
      <c r="E574" s="84">
        <v>148.69417837</v>
      </c>
      <c r="F574" s="84">
        <v>148.69417837</v>
      </c>
    </row>
    <row r="575" spans="1:6" ht="12.75" customHeight="1" x14ac:dyDescent="0.2">
      <c r="A575" s="83" t="s">
        <v>170</v>
      </c>
      <c r="B575" s="83">
        <v>9</v>
      </c>
      <c r="C575" s="84">
        <v>1049.8602966999999</v>
      </c>
      <c r="D575" s="84">
        <v>1045.7316555699999</v>
      </c>
      <c r="E575" s="84">
        <v>137.82832033</v>
      </c>
      <c r="F575" s="84">
        <v>137.82832033</v>
      </c>
    </row>
    <row r="576" spans="1:6" ht="12.75" customHeight="1" x14ac:dyDescent="0.2">
      <c r="A576" s="83" t="s">
        <v>170</v>
      </c>
      <c r="B576" s="83">
        <v>10</v>
      </c>
      <c r="C576" s="84">
        <v>1036.10447497</v>
      </c>
      <c r="D576" s="84">
        <v>1027.0692891799999</v>
      </c>
      <c r="E576" s="84">
        <v>135.36860458999999</v>
      </c>
      <c r="F576" s="84">
        <v>135.36860458999999</v>
      </c>
    </row>
    <row r="577" spans="1:6" ht="12.75" customHeight="1" x14ac:dyDescent="0.2">
      <c r="A577" s="83" t="s">
        <v>170</v>
      </c>
      <c r="B577" s="83">
        <v>11</v>
      </c>
      <c r="C577" s="84">
        <v>1032.6575892599999</v>
      </c>
      <c r="D577" s="84">
        <v>1022.6908781</v>
      </c>
      <c r="E577" s="84">
        <v>134.79152629000001</v>
      </c>
      <c r="F577" s="84">
        <v>134.79152629000001</v>
      </c>
    </row>
    <row r="578" spans="1:6" ht="12.75" customHeight="1" x14ac:dyDescent="0.2">
      <c r="A578" s="83" t="s">
        <v>170</v>
      </c>
      <c r="B578" s="83">
        <v>12</v>
      </c>
      <c r="C578" s="84">
        <v>1091.92416854</v>
      </c>
      <c r="D578" s="84">
        <v>1073.50489195</v>
      </c>
      <c r="E578" s="84">
        <v>141.48885647</v>
      </c>
      <c r="F578" s="84">
        <v>141.48885647</v>
      </c>
    </row>
    <row r="579" spans="1:6" ht="12.75" customHeight="1" x14ac:dyDescent="0.2">
      <c r="A579" s="83" t="s">
        <v>170</v>
      </c>
      <c r="B579" s="83">
        <v>13</v>
      </c>
      <c r="C579" s="84">
        <v>1147.04261361</v>
      </c>
      <c r="D579" s="84">
        <v>1125.07783797</v>
      </c>
      <c r="E579" s="84">
        <v>148.28621455999999</v>
      </c>
      <c r="F579" s="84">
        <v>148.28621455999999</v>
      </c>
    </row>
    <row r="580" spans="1:6" ht="12.75" customHeight="1" x14ac:dyDescent="0.2">
      <c r="A580" s="83" t="s">
        <v>170</v>
      </c>
      <c r="B580" s="83">
        <v>14</v>
      </c>
      <c r="C580" s="84">
        <v>1206.29958446</v>
      </c>
      <c r="D580" s="84">
        <v>1179.5880914899999</v>
      </c>
      <c r="E580" s="84">
        <v>155.47071227000001</v>
      </c>
      <c r="F580" s="84">
        <v>155.47071227000001</v>
      </c>
    </row>
    <row r="581" spans="1:6" ht="12.75" customHeight="1" x14ac:dyDescent="0.2">
      <c r="A581" s="83" t="s">
        <v>170</v>
      </c>
      <c r="B581" s="83">
        <v>15</v>
      </c>
      <c r="C581" s="84">
        <v>1244.8266777199999</v>
      </c>
      <c r="D581" s="84">
        <v>1242.5919355999999</v>
      </c>
      <c r="E581" s="84">
        <v>163.77467243000001</v>
      </c>
      <c r="F581" s="84">
        <v>163.77467243000001</v>
      </c>
    </row>
    <row r="582" spans="1:6" ht="12.75" customHeight="1" x14ac:dyDescent="0.2">
      <c r="A582" s="83" t="s">
        <v>170</v>
      </c>
      <c r="B582" s="83">
        <v>16</v>
      </c>
      <c r="C582" s="84">
        <v>1244.3928176700001</v>
      </c>
      <c r="D582" s="84">
        <v>1240.2923049200001</v>
      </c>
      <c r="E582" s="84">
        <v>163.47157915</v>
      </c>
      <c r="F582" s="84">
        <v>163.47157915</v>
      </c>
    </row>
    <row r="583" spans="1:6" ht="12.75" customHeight="1" x14ac:dyDescent="0.2">
      <c r="A583" s="83" t="s">
        <v>170</v>
      </c>
      <c r="B583" s="83">
        <v>17</v>
      </c>
      <c r="C583" s="84">
        <v>1231.2120205399999</v>
      </c>
      <c r="D583" s="84">
        <v>1230.7536494599999</v>
      </c>
      <c r="E583" s="84">
        <v>162.21437625999999</v>
      </c>
      <c r="F583" s="84">
        <v>162.21437625999999</v>
      </c>
    </row>
    <row r="584" spans="1:6" ht="12.75" customHeight="1" x14ac:dyDescent="0.2">
      <c r="A584" s="83" t="s">
        <v>170</v>
      </c>
      <c r="B584" s="83">
        <v>18</v>
      </c>
      <c r="C584" s="84">
        <v>1199.9845258099999</v>
      </c>
      <c r="D584" s="84">
        <v>1199.5559773800001</v>
      </c>
      <c r="E584" s="84">
        <v>158.10249658999999</v>
      </c>
      <c r="F584" s="84">
        <v>158.10249658999999</v>
      </c>
    </row>
    <row r="585" spans="1:6" ht="12.75" customHeight="1" x14ac:dyDescent="0.2">
      <c r="A585" s="83" t="s">
        <v>170</v>
      </c>
      <c r="B585" s="83">
        <v>19</v>
      </c>
      <c r="C585" s="84">
        <v>1110.0990734899999</v>
      </c>
      <c r="D585" s="84">
        <v>1109.8417906</v>
      </c>
      <c r="E585" s="84">
        <v>146.27809056999999</v>
      </c>
      <c r="F585" s="84">
        <v>146.27809056999999</v>
      </c>
    </row>
    <row r="586" spans="1:6" ht="12.75" customHeight="1" x14ac:dyDescent="0.2">
      <c r="A586" s="83" t="s">
        <v>170</v>
      </c>
      <c r="B586" s="83">
        <v>20</v>
      </c>
      <c r="C586" s="84">
        <v>1092.75400487</v>
      </c>
      <c r="D586" s="84">
        <v>1092.3646396300001</v>
      </c>
      <c r="E586" s="84">
        <v>143.97458723</v>
      </c>
      <c r="F586" s="84">
        <v>143.97458723</v>
      </c>
    </row>
    <row r="587" spans="1:6" ht="12.75" customHeight="1" x14ac:dyDescent="0.2">
      <c r="A587" s="83" t="s">
        <v>170</v>
      </c>
      <c r="B587" s="83">
        <v>21</v>
      </c>
      <c r="C587" s="84">
        <v>1115.21163007</v>
      </c>
      <c r="D587" s="84">
        <v>1114.9751026700001</v>
      </c>
      <c r="E587" s="84">
        <v>146.95466547000001</v>
      </c>
      <c r="F587" s="84">
        <v>146.95466547000001</v>
      </c>
    </row>
    <row r="588" spans="1:6" ht="12.75" customHeight="1" x14ac:dyDescent="0.2">
      <c r="A588" s="83" t="s">
        <v>170</v>
      </c>
      <c r="B588" s="83">
        <v>22</v>
      </c>
      <c r="C588" s="84">
        <v>1141.4556408000001</v>
      </c>
      <c r="D588" s="84">
        <v>1141.1784121600001</v>
      </c>
      <c r="E588" s="84">
        <v>150.40828390999999</v>
      </c>
      <c r="F588" s="84">
        <v>150.40828390999999</v>
      </c>
    </row>
    <row r="589" spans="1:6" ht="12.75" customHeight="1" x14ac:dyDescent="0.2">
      <c r="A589" s="83" t="s">
        <v>170</v>
      </c>
      <c r="B589" s="83">
        <v>23</v>
      </c>
      <c r="C589" s="84">
        <v>1163.4988274899999</v>
      </c>
      <c r="D589" s="84">
        <v>1163.1141482800001</v>
      </c>
      <c r="E589" s="84">
        <v>153.29943256000001</v>
      </c>
      <c r="F589" s="84">
        <v>153.29943256000001</v>
      </c>
    </row>
    <row r="590" spans="1:6" ht="12.75" customHeight="1" x14ac:dyDescent="0.2">
      <c r="A590" s="83" t="s">
        <v>170</v>
      </c>
      <c r="B590" s="83">
        <v>24</v>
      </c>
      <c r="C590" s="84">
        <v>1199.7215515800001</v>
      </c>
      <c r="D590" s="84">
        <v>1199.4200346499999</v>
      </c>
      <c r="E590" s="84">
        <v>158.08457921999999</v>
      </c>
      <c r="F590" s="84">
        <v>158.08457921999999</v>
      </c>
    </row>
    <row r="591" spans="1:6" ht="12.75" customHeight="1" x14ac:dyDescent="0.2">
      <c r="A591" s="83" t="s">
        <v>171</v>
      </c>
      <c r="B591" s="83">
        <v>1</v>
      </c>
      <c r="C591" s="84">
        <v>1210.3785348599999</v>
      </c>
      <c r="D591" s="84">
        <v>1206.7025988600001</v>
      </c>
      <c r="E591" s="84">
        <v>159.04442736999999</v>
      </c>
      <c r="F591" s="84">
        <v>159.04442736999999</v>
      </c>
    </row>
    <row r="592" spans="1:6" ht="12.75" customHeight="1" x14ac:dyDescent="0.2">
      <c r="A592" s="83" t="s">
        <v>171</v>
      </c>
      <c r="B592" s="83">
        <v>2</v>
      </c>
      <c r="C592" s="84">
        <v>1247.9671970899999</v>
      </c>
      <c r="D592" s="84">
        <v>1236.65031572</v>
      </c>
      <c r="E592" s="84">
        <v>162.99156188000001</v>
      </c>
      <c r="F592" s="84">
        <v>162.99156188000001</v>
      </c>
    </row>
    <row r="593" spans="1:6" ht="12.75" customHeight="1" x14ac:dyDescent="0.2">
      <c r="A593" s="83" t="s">
        <v>171</v>
      </c>
      <c r="B593" s="83">
        <v>3</v>
      </c>
      <c r="C593" s="84">
        <v>1286.63612182</v>
      </c>
      <c r="D593" s="84">
        <v>1270.06099154</v>
      </c>
      <c r="E593" s="84">
        <v>167.39511733000001</v>
      </c>
      <c r="F593" s="84">
        <v>167.39511733000001</v>
      </c>
    </row>
    <row r="594" spans="1:6" ht="12.75" customHeight="1" x14ac:dyDescent="0.2">
      <c r="A594" s="83" t="s">
        <v>171</v>
      </c>
      <c r="B594" s="83">
        <v>4</v>
      </c>
      <c r="C594" s="84">
        <v>1294.1806437499999</v>
      </c>
      <c r="D594" s="84">
        <v>1277.4402104400001</v>
      </c>
      <c r="E594" s="84">
        <v>168.36770465000001</v>
      </c>
      <c r="F594" s="84">
        <v>168.36770465000001</v>
      </c>
    </row>
    <row r="595" spans="1:6" ht="12.75" customHeight="1" x14ac:dyDescent="0.2">
      <c r="A595" s="83" t="s">
        <v>171</v>
      </c>
      <c r="B595" s="83">
        <v>5</v>
      </c>
      <c r="C595" s="84">
        <v>1289.0023291699999</v>
      </c>
      <c r="D595" s="84">
        <v>1272.61112239</v>
      </c>
      <c r="E595" s="84">
        <v>167.73122674000001</v>
      </c>
      <c r="F595" s="84">
        <v>167.73122674000001</v>
      </c>
    </row>
    <row r="596" spans="1:6" ht="12.75" customHeight="1" x14ac:dyDescent="0.2">
      <c r="A596" s="83" t="s">
        <v>171</v>
      </c>
      <c r="B596" s="83">
        <v>6</v>
      </c>
      <c r="C596" s="84">
        <v>1254.8863165299999</v>
      </c>
      <c r="D596" s="84">
        <v>1237.17280495</v>
      </c>
      <c r="E596" s="84">
        <v>163.06042640999999</v>
      </c>
      <c r="F596" s="84">
        <v>163.06042640999999</v>
      </c>
    </row>
    <row r="597" spans="1:6" ht="12.75" customHeight="1" x14ac:dyDescent="0.2">
      <c r="A597" s="83" t="s">
        <v>171</v>
      </c>
      <c r="B597" s="83">
        <v>7</v>
      </c>
      <c r="C597" s="84">
        <v>1228.3529048400001</v>
      </c>
      <c r="D597" s="84">
        <v>1211.8545677300001</v>
      </c>
      <c r="E597" s="84">
        <v>159.72346124000001</v>
      </c>
      <c r="F597" s="84">
        <v>159.72346124000001</v>
      </c>
    </row>
    <row r="598" spans="1:6" ht="12.75" customHeight="1" x14ac:dyDescent="0.2">
      <c r="A598" s="83" t="s">
        <v>171</v>
      </c>
      <c r="B598" s="83">
        <v>8</v>
      </c>
      <c r="C598" s="84">
        <v>1156.8267139500001</v>
      </c>
      <c r="D598" s="84">
        <v>1141.14803893</v>
      </c>
      <c r="E598" s="84">
        <v>150.40428069000001</v>
      </c>
      <c r="F598" s="84">
        <v>150.40428069000001</v>
      </c>
    </row>
    <row r="599" spans="1:6" ht="12.75" customHeight="1" x14ac:dyDescent="0.2">
      <c r="A599" s="83" t="s">
        <v>171</v>
      </c>
      <c r="B599" s="83">
        <v>9</v>
      </c>
      <c r="C599" s="84">
        <v>1095.7424164199999</v>
      </c>
      <c r="D599" s="84">
        <v>1080.25801594</v>
      </c>
      <c r="E599" s="84">
        <v>142.37892395</v>
      </c>
      <c r="F599" s="84">
        <v>142.37892395</v>
      </c>
    </row>
    <row r="600" spans="1:6" ht="12.75" customHeight="1" x14ac:dyDescent="0.2">
      <c r="A600" s="83" t="s">
        <v>171</v>
      </c>
      <c r="B600" s="83">
        <v>10</v>
      </c>
      <c r="C600" s="84">
        <v>1065.83899875</v>
      </c>
      <c r="D600" s="84">
        <v>1053.1264366</v>
      </c>
      <c r="E600" s="84">
        <v>138.80295874999999</v>
      </c>
      <c r="F600" s="84">
        <v>138.80295874999999</v>
      </c>
    </row>
    <row r="601" spans="1:6" ht="12.75" customHeight="1" x14ac:dyDescent="0.2">
      <c r="A601" s="83" t="s">
        <v>171</v>
      </c>
      <c r="B601" s="83">
        <v>11</v>
      </c>
      <c r="C601" s="84">
        <v>1067.6173147899999</v>
      </c>
      <c r="D601" s="84">
        <v>1055.6599412200001</v>
      </c>
      <c r="E601" s="84">
        <v>139.13687680999999</v>
      </c>
      <c r="F601" s="84">
        <v>139.13687680999999</v>
      </c>
    </row>
    <row r="602" spans="1:6" ht="12.75" customHeight="1" x14ac:dyDescent="0.2">
      <c r="A602" s="83" t="s">
        <v>171</v>
      </c>
      <c r="B602" s="83">
        <v>12</v>
      </c>
      <c r="C602" s="84">
        <v>1109.0894097</v>
      </c>
      <c r="D602" s="84">
        <v>1098.3472346999999</v>
      </c>
      <c r="E602" s="84">
        <v>144.76309835000001</v>
      </c>
      <c r="F602" s="84">
        <v>144.76309835000001</v>
      </c>
    </row>
    <row r="603" spans="1:6" ht="12.75" customHeight="1" x14ac:dyDescent="0.2">
      <c r="A603" s="83" t="s">
        <v>171</v>
      </c>
      <c r="B603" s="83">
        <v>13</v>
      </c>
      <c r="C603" s="84">
        <v>1163.2397472299999</v>
      </c>
      <c r="D603" s="84">
        <v>1153.33565183</v>
      </c>
      <c r="E603" s="84">
        <v>152.01061841999999</v>
      </c>
      <c r="F603" s="84">
        <v>152.01061841999999</v>
      </c>
    </row>
    <row r="604" spans="1:6" ht="12.75" customHeight="1" x14ac:dyDescent="0.2">
      <c r="A604" s="83" t="s">
        <v>171</v>
      </c>
      <c r="B604" s="83">
        <v>14</v>
      </c>
      <c r="C604" s="84">
        <v>1201.28267826</v>
      </c>
      <c r="D604" s="84">
        <v>1188.20225751</v>
      </c>
      <c r="E604" s="84">
        <v>156.60606666000001</v>
      </c>
      <c r="F604" s="84">
        <v>156.60606666000001</v>
      </c>
    </row>
    <row r="605" spans="1:6" ht="12.75" customHeight="1" x14ac:dyDescent="0.2">
      <c r="A605" s="83" t="s">
        <v>171</v>
      </c>
      <c r="B605" s="83">
        <v>15</v>
      </c>
      <c r="C605" s="84">
        <v>1212.9234477</v>
      </c>
      <c r="D605" s="84">
        <v>1205.51540725</v>
      </c>
      <c r="E605" s="84">
        <v>158.88795450000001</v>
      </c>
      <c r="F605" s="84">
        <v>158.88795450000001</v>
      </c>
    </row>
    <row r="606" spans="1:6" ht="12.75" customHeight="1" x14ac:dyDescent="0.2">
      <c r="A606" s="83" t="s">
        <v>171</v>
      </c>
      <c r="B606" s="83">
        <v>16</v>
      </c>
      <c r="C606" s="84">
        <v>1211.7783448299999</v>
      </c>
      <c r="D606" s="84">
        <v>1207.86503591</v>
      </c>
      <c r="E606" s="84">
        <v>159.19763756</v>
      </c>
      <c r="F606" s="84">
        <v>159.19763756</v>
      </c>
    </row>
    <row r="607" spans="1:6" ht="12.75" customHeight="1" x14ac:dyDescent="0.2">
      <c r="A607" s="83" t="s">
        <v>171</v>
      </c>
      <c r="B607" s="83">
        <v>17</v>
      </c>
      <c r="C607" s="84">
        <v>1208.44307669</v>
      </c>
      <c r="D607" s="84">
        <v>1203.48593228</v>
      </c>
      <c r="E607" s="84">
        <v>158.62046798</v>
      </c>
      <c r="F607" s="84">
        <v>158.62046798</v>
      </c>
    </row>
    <row r="608" spans="1:6" ht="12.75" customHeight="1" x14ac:dyDescent="0.2">
      <c r="A608" s="83" t="s">
        <v>171</v>
      </c>
      <c r="B608" s="83">
        <v>18</v>
      </c>
      <c r="C608" s="84">
        <v>1180.9930072</v>
      </c>
      <c r="D608" s="84">
        <v>1173.7190921500001</v>
      </c>
      <c r="E608" s="84">
        <v>154.69717317000001</v>
      </c>
      <c r="F608" s="84">
        <v>154.69717317000001</v>
      </c>
    </row>
    <row r="609" spans="1:6" ht="12.75" customHeight="1" x14ac:dyDescent="0.2">
      <c r="A609" s="83" t="s">
        <v>171</v>
      </c>
      <c r="B609" s="83">
        <v>19</v>
      </c>
      <c r="C609" s="84">
        <v>1101.9256632900001</v>
      </c>
      <c r="D609" s="84">
        <v>1096.8991947699999</v>
      </c>
      <c r="E609" s="84">
        <v>144.57224545</v>
      </c>
      <c r="F609" s="84">
        <v>144.57224545</v>
      </c>
    </row>
    <row r="610" spans="1:6" ht="12.75" customHeight="1" x14ac:dyDescent="0.2">
      <c r="A610" s="83" t="s">
        <v>171</v>
      </c>
      <c r="B610" s="83">
        <v>20</v>
      </c>
      <c r="C610" s="84">
        <v>1080.3753496899999</v>
      </c>
      <c r="D610" s="84">
        <v>1079.3303693299999</v>
      </c>
      <c r="E610" s="84">
        <v>142.25665934</v>
      </c>
      <c r="F610" s="84">
        <v>142.25665934</v>
      </c>
    </row>
    <row r="611" spans="1:6" ht="12.75" customHeight="1" x14ac:dyDescent="0.2">
      <c r="A611" s="83" t="s">
        <v>171</v>
      </c>
      <c r="B611" s="83">
        <v>21</v>
      </c>
      <c r="C611" s="84">
        <v>1112.1925218199999</v>
      </c>
      <c r="D611" s="84">
        <v>1107.3193433700001</v>
      </c>
      <c r="E611" s="84">
        <v>145.94562988999999</v>
      </c>
      <c r="F611" s="84">
        <v>145.94562988999999</v>
      </c>
    </row>
    <row r="612" spans="1:6" ht="12.75" customHeight="1" x14ac:dyDescent="0.2">
      <c r="A612" s="83" t="s">
        <v>171</v>
      </c>
      <c r="B612" s="83">
        <v>22</v>
      </c>
      <c r="C612" s="84">
        <v>1112.4662334699999</v>
      </c>
      <c r="D612" s="84">
        <v>1109.0705418499999</v>
      </c>
      <c r="E612" s="84">
        <v>146.17643932999999</v>
      </c>
      <c r="F612" s="84">
        <v>146.17643932999999</v>
      </c>
    </row>
    <row r="613" spans="1:6" ht="12.75" customHeight="1" x14ac:dyDescent="0.2">
      <c r="A613" s="83" t="s">
        <v>171</v>
      </c>
      <c r="B613" s="83">
        <v>23</v>
      </c>
      <c r="C613" s="84">
        <v>1144.7455774099999</v>
      </c>
      <c r="D613" s="84">
        <v>1129.2369680199999</v>
      </c>
      <c r="E613" s="84">
        <v>148.83439143000001</v>
      </c>
      <c r="F613" s="84">
        <v>148.83439143000001</v>
      </c>
    </row>
    <row r="614" spans="1:6" ht="12.75" customHeight="1" x14ac:dyDescent="0.2">
      <c r="A614" s="83" t="s">
        <v>171</v>
      </c>
      <c r="B614" s="83">
        <v>24</v>
      </c>
      <c r="C614" s="84">
        <v>1186.04104325</v>
      </c>
      <c r="D614" s="84">
        <v>1169.06555729</v>
      </c>
      <c r="E614" s="84">
        <v>154.08383332</v>
      </c>
      <c r="F614" s="84">
        <v>154.08383332</v>
      </c>
    </row>
    <row r="615" spans="1:6" ht="12.75" customHeight="1" x14ac:dyDescent="0.2">
      <c r="A615" s="83" t="s">
        <v>172</v>
      </c>
      <c r="B615" s="83">
        <v>1</v>
      </c>
      <c r="C615" s="84">
        <v>1178.50691923</v>
      </c>
      <c r="D615" s="84">
        <v>1166.4988265500001</v>
      </c>
      <c r="E615" s="84">
        <v>153.74553603000001</v>
      </c>
      <c r="F615" s="84">
        <v>153.74553603000001</v>
      </c>
    </row>
    <row r="616" spans="1:6" ht="12.75" customHeight="1" x14ac:dyDescent="0.2">
      <c r="A616" s="83" t="s">
        <v>172</v>
      </c>
      <c r="B616" s="83">
        <v>2</v>
      </c>
      <c r="C616" s="84">
        <v>1230.2701207099999</v>
      </c>
      <c r="D616" s="84">
        <v>1210.9612973799999</v>
      </c>
      <c r="E616" s="84">
        <v>159.60572744999999</v>
      </c>
      <c r="F616" s="84">
        <v>159.60572744999999</v>
      </c>
    </row>
    <row r="617" spans="1:6" ht="12.75" customHeight="1" x14ac:dyDescent="0.2">
      <c r="A617" s="83" t="s">
        <v>172</v>
      </c>
      <c r="B617" s="83">
        <v>3</v>
      </c>
      <c r="C617" s="84">
        <v>1270.2082389499999</v>
      </c>
      <c r="D617" s="84">
        <v>1249.84822067</v>
      </c>
      <c r="E617" s="84">
        <v>164.73105695999999</v>
      </c>
      <c r="F617" s="84">
        <v>164.73105695999999</v>
      </c>
    </row>
    <row r="618" spans="1:6" ht="12.75" customHeight="1" x14ac:dyDescent="0.2">
      <c r="A618" s="83" t="s">
        <v>172</v>
      </c>
      <c r="B618" s="83">
        <v>4</v>
      </c>
      <c r="C618" s="84">
        <v>1265.24419324</v>
      </c>
      <c r="D618" s="84">
        <v>1251.3422423100001</v>
      </c>
      <c r="E618" s="84">
        <v>164.92797028000001</v>
      </c>
      <c r="F618" s="84">
        <v>164.92797028000001</v>
      </c>
    </row>
    <row r="619" spans="1:6" ht="12.75" customHeight="1" x14ac:dyDescent="0.2">
      <c r="A619" s="83" t="s">
        <v>172</v>
      </c>
      <c r="B619" s="83">
        <v>5</v>
      </c>
      <c r="C619" s="84">
        <v>1244.3768771099999</v>
      </c>
      <c r="D619" s="84">
        <v>1239.9399668200001</v>
      </c>
      <c r="E619" s="84">
        <v>163.42514069000001</v>
      </c>
      <c r="F619" s="84">
        <v>163.42514069000001</v>
      </c>
    </row>
    <row r="620" spans="1:6" ht="12.75" customHeight="1" x14ac:dyDescent="0.2">
      <c r="A620" s="83" t="s">
        <v>172</v>
      </c>
      <c r="B620" s="83">
        <v>6</v>
      </c>
      <c r="C620" s="84">
        <v>1212.1026926899999</v>
      </c>
      <c r="D620" s="84">
        <v>1207.7795260800001</v>
      </c>
      <c r="E620" s="84">
        <v>159.18636728999999</v>
      </c>
      <c r="F620" s="84">
        <v>159.18636728999999</v>
      </c>
    </row>
    <row r="621" spans="1:6" ht="12.75" customHeight="1" x14ac:dyDescent="0.2">
      <c r="A621" s="83" t="s">
        <v>172</v>
      </c>
      <c r="B621" s="83">
        <v>7</v>
      </c>
      <c r="C621" s="84">
        <v>1166.0412530599999</v>
      </c>
      <c r="D621" s="84">
        <v>1161.4980298099999</v>
      </c>
      <c r="E621" s="84">
        <v>153.08642677</v>
      </c>
      <c r="F621" s="84">
        <v>153.08642677</v>
      </c>
    </row>
    <row r="622" spans="1:6" ht="12.75" customHeight="1" x14ac:dyDescent="0.2">
      <c r="A622" s="83" t="s">
        <v>172</v>
      </c>
      <c r="B622" s="83">
        <v>8</v>
      </c>
      <c r="C622" s="84">
        <v>1122.6135201</v>
      </c>
      <c r="D622" s="84">
        <v>1113.1579233099999</v>
      </c>
      <c r="E622" s="84">
        <v>146.71515968</v>
      </c>
      <c r="F622" s="84">
        <v>146.71515968</v>
      </c>
    </row>
    <row r="623" spans="1:6" ht="12.75" customHeight="1" x14ac:dyDescent="0.2">
      <c r="A623" s="83" t="s">
        <v>172</v>
      </c>
      <c r="B623" s="83">
        <v>9</v>
      </c>
      <c r="C623" s="84">
        <v>1107.9139468000001</v>
      </c>
      <c r="D623" s="84">
        <v>1092.9098541599999</v>
      </c>
      <c r="E623" s="84">
        <v>144.04644697000001</v>
      </c>
      <c r="F623" s="84">
        <v>144.04644697000001</v>
      </c>
    </row>
    <row r="624" spans="1:6" ht="12.75" customHeight="1" x14ac:dyDescent="0.2">
      <c r="A624" s="83" t="s">
        <v>172</v>
      </c>
      <c r="B624" s="83">
        <v>10</v>
      </c>
      <c r="C624" s="84">
        <v>1066.52649333</v>
      </c>
      <c r="D624" s="84">
        <v>1058.70926603</v>
      </c>
      <c r="E624" s="84">
        <v>139.53878040999999</v>
      </c>
      <c r="F624" s="84">
        <v>139.53878040999999</v>
      </c>
    </row>
    <row r="625" spans="1:6" ht="12.75" customHeight="1" x14ac:dyDescent="0.2">
      <c r="A625" s="83" t="s">
        <v>172</v>
      </c>
      <c r="B625" s="83">
        <v>11</v>
      </c>
      <c r="C625" s="84">
        <v>1083.50706898</v>
      </c>
      <c r="D625" s="84">
        <v>1081.02269553</v>
      </c>
      <c r="E625" s="84">
        <v>142.47970936999999</v>
      </c>
      <c r="F625" s="84">
        <v>142.47970936999999</v>
      </c>
    </row>
    <row r="626" spans="1:6" ht="12.75" customHeight="1" x14ac:dyDescent="0.2">
      <c r="A626" s="83" t="s">
        <v>172</v>
      </c>
      <c r="B626" s="83">
        <v>12</v>
      </c>
      <c r="C626" s="84">
        <v>1128.25640344</v>
      </c>
      <c r="D626" s="84">
        <v>1126.06766242</v>
      </c>
      <c r="E626" s="84">
        <v>148.41667426000001</v>
      </c>
      <c r="F626" s="84">
        <v>148.41667426000001</v>
      </c>
    </row>
    <row r="627" spans="1:6" ht="12.75" customHeight="1" x14ac:dyDescent="0.2">
      <c r="A627" s="83" t="s">
        <v>172</v>
      </c>
      <c r="B627" s="83">
        <v>13</v>
      </c>
      <c r="C627" s="84">
        <v>1180.31725966</v>
      </c>
      <c r="D627" s="84">
        <v>1175.7300129600001</v>
      </c>
      <c r="E627" s="84">
        <v>154.96221424000001</v>
      </c>
      <c r="F627" s="84">
        <v>154.96221424000001</v>
      </c>
    </row>
    <row r="628" spans="1:6" ht="12.75" customHeight="1" x14ac:dyDescent="0.2">
      <c r="A628" s="83" t="s">
        <v>172</v>
      </c>
      <c r="B628" s="83">
        <v>14</v>
      </c>
      <c r="C628" s="84">
        <v>1206.1904760499999</v>
      </c>
      <c r="D628" s="84">
        <v>1203.4618280499999</v>
      </c>
      <c r="E628" s="84">
        <v>158.61729102000001</v>
      </c>
      <c r="F628" s="84">
        <v>158.61729102000001</v>
      </c>
    </row>
    <row r="629" spans="1:6" ht="12.75" customHeight="1" x14ac:dyDescent="0.2">
      <c r="A629" s="83" t="s">
        <v>172</v>
      </c>
      <c r="B629" s="83">
        <v>15</v>
      </c>
      <c r="C629" s="84">
        <v>1217.98785542</v>
      </c>
      <c r="D629" s="84">
        <v>1214.8391592400001</v>
      </c>
      <c r="E629" s="84">
        <v>160.11683292999999</v>
      </c>
      <c r="F629" s="84">
        <v>160.11683292999999</v>
      </c>
    </row>
    <row r="630" spans="1:6" ht="12.75" customHeight="1" x14ac:dyDescent="0.2">
      <c r="A630" s="83" t="s">
        <v>172</v>
      </c>
      <c r="B630" s="83">
        <v>16</v>
      </c>
      <c r="C630" s="84">
        <v>1224.7887949799999</v>
      </c>
      <c r="D630" s="84">
        <v>1220.1300691500001</v>
      </c>
      <c r="E630" s="84">
        <v>160.81417934999999</v>
      </c>
      <c r="F630" s="84">
        <v>160.81417934999999</v>
      </c>
    </row>
    <row r="631" spans="1:6" ht="12.75" customHeight="1" x14ac:dyDescent="0.2">
      <c r="A631" s="83" t="s">
        <v>172</v>
      </c>
      <c r="B631" s="83">
        <v>17</v>
      </c>
      <c r="C631" s="84">
        <v>1217.25711112</v>
      </c>
      <c r="D631" s="84">
        <v>1212.2381186</v>
      </c>
      <c r="E631" s="84">
        <v>159.77401356999999</v>
      </c>
      <c r="F631" s="84">
        <v>159.77401356999999</v>
      </c>
    </row>
    <row r="632" spans="1:6" ht="12.75" customHeight="1" x14ac:dyDescent="0.2">
      <c r="A632" s="83" t="s">
        <v>172</v>
      </c>
      <c r="B632" s="83">
        <v>18</v>
      </c>
      <c r="C632" s="84">
        <v>1172.70759959</v>
      </c>
      <c r="D632" s="84">
        <v>1167.09525177</v>
      </c>
      <c r="E632" s="84">
        <v>153.82414538</v>
      </c>
      <c r="F632" s="84">
        <v>153.82414538</v>
      </c>
    </row>
    <row r="633" spans="1:6" ht="12.75" customHeight="1" x14ac:dyDescent="0.2">
      <c r="A633" s="83" t="s">
        <v>172</v>
      </c>
      <c r="B633" s="83">
        <v>19</v>
      </c>
      <c r="C633" s="84">
        <v>1134.5808837100001</v>
      </c>
      <c r="D633" s="84">
        <v>1124.2342460499999</v>
      </c>
      <c r="E633" s="84">
        <v>148.17502843</v>
      </c>
      <c r="F633" s="84">
        <v>148.17502843</v>
      </c>
    </row>
    <row r="634" spans="1:6" ht="12.75" customHeight="1" x14ac:dyDescent="0.2">
      <c r="A634" s="83" t="s">
        <v>172</v>
      </c>
      <c r="B634" s="83">
        <v>20</v>
      </c>
      <c r="C634" s="84">
        <v>1099.4314843</v>
      </c>
      <c r="D634" s="84">
        <v>1090.53146247</v>
      </c>
      <c r="E634" s="84">
        <v>143.73297292999999</v>
      </c>
      <c r="F634" s="84">
        <v>143.73297292999999</v>
      </c>
    </row>
    <row r="635" spans="1:6" ht="12.75" customHeight="1" x14ac:dyDescent="0.2">
      <c r="A635" s="83" t="s">
        <v>172</v>
      </c>
      <c r="B635" s="83">
        <v>21</v>
      </c>
      <c r="C635" s="84">
        <v>1092.6407138100001</v>
      </c>
      <c r="D635" s="84">
        <v>1086.74563575</v>
      </c>
      <c r="E635" s="84">
        <v>143.23399774999999</v>
      </c>
      <c r="F635" s="84">
        <v>143.23399774999999</v>
      </c>
    </row>
    <row r="636" spans="1:6" ht="12.75" customHeight="1" x14ac:dyDescent="0.2">
      <c r="A636" s="83" t="s">
        <v>172</v>
      </c>
      <c r="B636" s="83">
        <v>22</v>
      </c>
      <c r="C636" s="84">
        <v>1095.55355549</v>
      </c>
      <c r="D636" s="84">
        <v>1093.5524654400001</v>
      </c>
      <c r="E636" s="84">
        <v>144.13114368000001</v>
      </c>
      <c r="F636" s="84">
        <v>144.13114368000001</v>
      </c>
    </row>
    <row r="637" spans="1:6" ht="12.75" customHeight="1" x14ac:dyDescent="0.2">
      <c r="A637" s="83" t="s">
        <v>172</v>
      </c>
      <c r="B637" s="83">
        <v>23</v>
      </c>
      <c r="C637" s="84">
        <v>1115.51987682</v>
      </c>
      <c r="D637" s="84">
        <v>1113.8772478200001</v>
      </c>
      <c r="E637" s="84">
        <v>146.80996726000001</v>
      </c>
      <c r="F637" s="84">
        <v>146.80996726000001</v>
      </c>
    </row>
    <row r="638" spans="1:6" ht="12.75" customHeight="1" x14ac:dyDescent="0.2">
      <c r="A638" s="83" t="s">
        <v>172</v>
      </c>
      <c r="B638" s="83">
        <v>24</v>
      </c>
      <c r="C638" s="84">
        <v>1164.70094612</v>
      </c>
      <c r="D638" s="84">
        <v>1158.23522456</v>
      </c>
      <c r="E638" s="84">
        <v>152.65638627000001</v>
      </c>
      <c r="F638" s="84">
        <v>152.65638627000001</v>
      </c>
    </row>
    <row r="639" spans="1:6" ht="12.75" customHeight="1" x14ac:dyDescent="0.2">
      <c r="A639" s="83" t="s">
        <v>173</v>
      </c>
      <c r="B639" s="83">
        <v>1</v>
      </c>
      <c r="C639" s="84">
        <v>1201.71997276</v>
      </c>
      <c r="D639" s="84">
        <v>1194.29391889</v>
      </c>
      <c r="E639" s="84">
        <v>157.40895280999999</v>
      </c>
      <c r="F639" s="84">
        <v>157.40895280999999</v>
      </c>
    </row>
    <row r="640" spans="1:6" ht="12.75" customHeight="1" x14ac:dyDescent="0.2">
      <c r="A640" s="83" t="s">
        <v>173</v>
      </c>
      <c r="B640" s="83">
        <v>2</v>
      </c>
      <c r="C640" s="84">
        <v>1203.8330079</v>
      </c>
      <c r="D640" s="84">
        <v>1198.01085474</v>
      </c>
      <c r="E640" s="84">
        <v>157.89884810999999</v>
      </c>
      <c r="F640" s="84">
        <v>157.89884810999999</v>
      </c>
    </row>
    <row r="641" spans="1:6" ht="12.75" customHeight="1" x14ac:dyDescent="0.2">
      <c r="A641" s="83" t="s">
        <v>173</v>
      </c>
      <c r="B641" s="83">
        <v>3</v>
      </c>
      <c r="C641" s="84">
        <v>1218.69639568</v>
      </c>
      <c r="D641" s="84">
        <v>1209.79298655</v>
      </c>
      <c r="E641" s="84">
        <v>159.45174309000001</v>
      </c>
      <c r="F641" s="84">
        <v>159.45174309000001</v>
      </c>
    </row>
    <row r="642" spans="1:6" ht="12.75" customHeight="1" x14ac:dyDescent="0.2">
      <c r="A642" s="83" t="s">
        <v>173</v>
      </c>
      <c r="B642" s="83">
        <v>4</v>
      </c>
      <c r="C642" s="84">
        <v>1249.10003682</v>
      </c>
      <c r="D642" s="84">
        <v>1242.2835327600001</v>
      </c>
      <c r="E642" s="84">
        <v>163.73402467</v>
      </c>
      <c r="F642" s="84">
        <v>163.73402467</v>
      </c>
    </row>
    <row r="643" spans="1:6" ht="12.75" customHeight="1" x14ac:dyDescent="0.2">
      <c r="A643" s="83" t="s">
        <v>173</v>
      </c>
      <c r="B643" s="83">
        <v>5</v>
      </c>
      <c r="C643" s="84">
        <v>1247.4345868099999</v>
      </c>
      <c r="D643" s="84">
        <v>1241.5519549099999</v>
      </c>
      <c r="E643" s="84">
        <v>163.63760209</v>
      </c>
      <c r="F643" s="84">
        <v>163.63760209</v>
      </c>
    </row>
    <row r="644" spans="1:6" ht="12.75" customHeight="1" x14ac:dyDescent="0.2">
      <c r="A644" s="83" t="s">
        <v>173</v>
      </c>
      <c r="B644" s="83">
        <v>6</v>
      </c>
      <c r="C644" s="84">
        <v>1221.79721223</v>
      </c>
      <c r="D644" s="84">
        <v>1218.00184165</v>
      </c>
      <c r="E644" s="84">
        <v>160.53367716</v>
      </c>
      <c r="F644" s="84">
        <v>160.53367716</v>
      </c>
    </row>
    <row r="645" spans="1:6" ht="12.75" customHeight="1" x14ac:dyDescent="0.2">
      <c r="A645" s="83" t="s">
        <v>173</v>
      </c>
      <c r="B645" s="83">
        <v>7</v>
      </c>
      <c r="C645" s="84">
        <v>1187.3964600300001</v>
      </c>
      <c r="D645" s="84">
        <v>1182.66412092</v>
      </c>
      <c r="E645" s="84">
        <v>155.87613555999999</v>
      </c>
      <c r="F645" s="84">
        <v>155.87613555999999</v>
      </c>
    </row>
    <row r="646" spans="1:6" ht="12.75" customHeight="1" x14ac:dyDescent="0.2">
      <c r="A646" s="83" t="s">
        <v>173</v>
      </c>
      <c r="B646" s="83">
        <v>8</v>
      </c>
      <c r="C646" s="84">
        <v>1152.2336386100001</v>
      </c>
      <c r="D646" s="84">
        <v>1145.0484108200001</v>
      </c>
      <c r="E646" s="84">
        <v>150.91835302000001</v>
      </c>
      <c r="F646" s="84">
        <v>150.91835302000001</v>
      </c>
    </row>
    <row r="647" spans="1:6" ht="12.75" customHeight="1" x14ac:dyDescent="0.2">
      <c r="A647" s="83" t="s">
        <v>173</v>
      </c>
      <c r="B647" s="83">
        <v>9</v>
      </c>
      <c r="C647" s="84">
        <v>1082.2426921700001</v>
      </c>
      <c r="D647" s="84">
        <v>1078.1478491600001</v>
      </c>
      <c r="E647" s="84">
        <v>142.10080217999999</v>
      </c>
      <c r="F647" s="84">
        <v>142.10080217999999</v>
      </c>
    </row>
    <row r="648" spans="1:6" ht="12.75" customHeight="1" x14ac:dyDescent="0.2">
      <c r="A648" s="83" t="s">
        <v>173</v>
      </c>
      <c r="B648" s="83">
        <v>10</v>
      </c>
      <c r="C648" s="84">
        <v>1055.34711588</v>
      </c>
      <c r="D648" s="84">
        <v>1053.1299535999999</v>
      </c>
      <c r="E648" s="84">
        <v>138.80342228999999</v>
      </c>
      <c r="F648" s="84">
        <v>138.80342228999999</v>
      </c>
    </row>
    <row r="649" spans="1:6" ht="12.75" customHeight="1" x14ac:dyDescent="0.2">
      <c r="A649" s="83" t="s">
        <v>173</v>
      </c>
      <c r="B649" s="83">
        <v>11</v>
      </c>
      <c r="C649" s="84">
        <v>1051.52019307</v>
      </c>
      <c r="D649" s="84">
        <v>1049.5924910199999</v>
      </c>
      <c r="E649" s="84">
        <v>138.33718171999999</v>
      </c>
      <c r="F649" s="84">
        <v>138.33718171999999</v>
      </c>
    </row>
    <row r="650" spans="1:6" ht="12.75" customHeight="1" x14ac:dyDescent="0.2">
      <c r="A650" s="83" t="s">
        <v>173</v>
      </c>
      <c r="B650" s="83">
        <v>12</v>
      </c>
      <c r="C650" s="84">
        <v>1094.6616592</v>
      </c>
      <c r="D650" s="84">
        <v>1089.1977341100001</v>
      </c>
      <c r="E650" s="84">
        <v>143.55718640000001</v>
      </c>
      <c r="F650" s="84">
        <v>143.55718640000001</v>
      </c>
    </row>
    <row r="651" spans="1:6" ht="12.75" customHeight="1" x14ac:dyDescent="0.2">
      <c r="A651" s="83" t="s">
        <v>173</v>
      </c>
      <c r="B651" s="83">
        <v>13</v>
      </c>
      <c r="C651" s="84">
        <v>1152.2802916400001</v>
      </c>
      <c r="D651" s="84">
        <v>1145.12254158</v>
      </c>
      <c r="E651" s="84">
        <v>150.92812352000001</v>
      </c>
      <c r="F651" s="84">
        <v>150.92812352000001</v>
      </c>
    </row>
    <row r="652" spans="1:6" ht="12.75" customHeight="1" x14ac:dyDescent="0.2">
      <c r="A652" s="83" t="s">
        <v>173</v>
      </c>
      <c r="B652" s="83">
        <v>14</v>
      </c>
      <c r="C652" s="84">
        <v>1164.60531707</v>
      </c>
      <c r="D652" s="84">
        <v>1159.5144247600001</v>
      </c>
      <c r="E652" s="84">
        <v>152.82498594</v>
      </c>
      <c r="F652" s="84">
        <v>152.82498594</v>
      </c>
    </row>
    <row r="653" spans="1:6" ht="12.75" customHeight="1" x14ac:dyDescent="0.2">
      <c r="A653" s="83" t="s">
        <v>173</v>
      </c>
      <c r="B653" s="83">
        <v>15</v>
      </c>
      <c r="C653" s="84">
        <v>1189.3497271599999</v>
      </c>
      <c r="D653" s="84">
        <v>1175.0154302799999</v>
      </c>
      <c r="E653" s="84">
        <v>154.86803164</v>
      </c>
      <c r="F653" s="84">
        <v>154.86803164</v>
      </c>
    </row>
    <row r="654" spans="1:6" ht="12.75" customHeight="1" x14ac:dyDescent="0.2">
      <c r="A654" s="83" t="s">
        <v>173</v>
      </c>
      <c r="B654" s="83">
        <v>16</v>
      </c>
      <c r="C654" s="84">
        <v>1198.6563311899999</v>
      </c>
      <c r="D654" s="84">
        <v>1179.45198779</v>
      </c>
      <c r="E654" s="84">
        <v>155.45277368000001</v>
      </c>
      <c r="F654" s="84">
        <v>155.45277368000001</v>
      </c>
    </row>
    <row r="655" spans="1:6" ht="12.75" customHeight="1" x14ac:dyDescent="0.2">
      <c r="A655" s="83" t="s">
        <v>173</v>
      </c>
      <c r="B655" s="83">
        <v>17</v>
      </c>
      <c r="C655" s="84">
        <v>1179.2602038299999</v>
      </c>
      <c r="D655" s="84">
        <v>1173.49170555</v>
      </c>
      <c r="E655" s="84">
        <v>154.66720341999999</v>
      </c>
      <c r="F655" s="84">
        <v>154.66720341999999</v>
      </c>
    </row>
    <row r="656" spans="1:6" ht="12.75" customHeight="1" x14ac:dyDescent="0.2">
      <c r="A656" s="83" t="s">
        <v>173</v>
      </c>
      <c r="B656" s="83">
        <v>18</v>
      </c>
      <c r="C656" s="84">
        <v>1165.26537151</v>
      </c>
      <c r="D656" s="84">
        <v>1158.2874154000001</v>
      </c>
      <c r="E656" s="84">
        <v>152.66326506999999</v>
      </c>
      <c r="F656" s="84">
        <v>152.66326506999999</v>
      </c>
    </row>
    <row r="657" spans="1:6" ht="12.75" customHeight="1" x14ac:dyDescent="0.2">
      <c r="A657" s="83" t="s">
        <v>173</v>
      </c>
      <c r="B657" s="83">
        <v>19</v>
      </c>
      <c r="C657" s="84">
        <v>1094.9820953599999</v>
      </c>
      <c r="D657" s="84">
        <v>1090.3318796000001</v>
      </c>
      <c r="E657" s="84">
        <v>143.70666774</v>
      </c>
      <c r="F657" s="84">
        <v>143.70666774</v>
      </c>
    </row>
    <row r="658" spans="1:6" ht="12.75" customHeight="1" x14ac:dyDescent="0.2">
      <c r="A658" s="83" t="s">
        <v>173</v>
      </c>
      <c r="B658" s="83">
        <v>20</v>
      </c>
      <c r="C658" s="84">
        <v>1072.92987214</v>
      </c>
      <c r="D658" s="84">
        <v>1064.22540671</v>
      </c>
      <c r="E658" s="84">
        <v>140.26581243999999</v>
      </c>
      <c r="F658" s="84">
        <v>140.26581243999999</v>
      </c>
    </row>
    <row r="659" spans="1:6" ht="12.75" customHeight="1" x14ac:dyDescent="0.2">
      <c r="A659" s="83" t="s">
        <v>173</v>
      </c>
      <c r="B659" s="83">
        <v>21</v>
      </c>
      <c r="C659" s="84">
        <v>1057.65515482</v>
      </c>
      <c r="D659" s="84">
        <v>1054.96064351</v>
      </c>
      <c r="E659" s="84">
        <v>139.04470878000001</v>
      </c>
      <c r="F659" s="84">
        <v>139.04470878000001</v>
      </c>
    </row>
    <row r="660" spans="1:6" ht="12.75" customHeight="1" x14ac:dyDescent="0.2">
      <c r="A660" s="83" t="s">
        <v>173</v>
      </c>
      <c r="B660" s="83">
        <v>22</v>
      </c>
      <c r="C660" s="84">
        <v>1098.7999774299999</v>
      </c>
      <c r="D660" s="84">
        <v>1094.3428642700001</v>
      </c>
      <c r="E660" s="84">
        <v>144.23531892</v>
      </c>
      <c r="F660" s="84">
        <v>144.23531892</v>
      </c>
    </row>
    <row r="661" spans="1:6" ht="12.75" customHeight="1" x14ac:dyDescent="0.2">
      <c r="A661" s="83" t="s">
        <v>173</v>
      </c>
      <c r="B661" s="83">
        <v>23</v>
      </c>
      <c r="C661" s="84">
        <v>1127.9043235700001</v>
      </c>
      <c r="D661" s="84">
        <v>1123.6358568400001</v>
      </c>
      <c r="E661" s="84">
        <v>148.09616022</v>
      </c>
      <c r="F661" s="84">
        <v>148.09616022</v>
      </c>
    </row>
    <row r="662" spans="1:6" ht="12.75" customHeight="1" x14ac:dyDescent="0.2">
      <c r="A662" s="83" t="s">
        <v>173</v>
      </c>
      <c r="B662" s="83">
        <v>24</v>
      </c>
      <c r="C662" s="84">
        <v>1165.61060172</v>
      </c>
      <c r="D662" s="84">
        <v>1160.9765478700001</v>
      </c>
      <c r="E662" s="84">
        <v>153.01769501000001</v>
      </c>
      <c r="F662" s="84">
        <v>153.01769501000001</v>
      </c>
    </row>
    <row r="663" spans="1:6" ht="12.75" customHeight="1" x14ac:dyDescent="0.2">
      <c r="A663" s="83" t="s">
        <v>174</v>
      </c>
      <c r="B663" s="83">
        <v>1</v>
      </c>
      <c r="C663" s="84">
        <v>1197.00830243</v>
      </c>
      <c r="D663" s="84">
        <v>1186.70843767</v>
      </c>
      <c r="E663" s="84">
        <v>156.40917994</v>
      </c>
      <c r="F663" s="84">
        <v>156.40917994</v>
      </c>
    </row>
    <row r="664" spans="1:6" ht="12.75" customHeight="1" x14ac:dyDescent="0.2">
      <c r="A664" s="83" t="s">
        <v>174</v>
      </c>
      <c r="B664" s="83">
        <v>2</v>
      </c>
      <c r="C664" s="84">
        <v>1206.1380298700001</v>
      </c>
      <c r="D664" s="84">
        <v>1200.0266858299999</v>
      </c>
      <c r="E664" s="84">
        <v>158.16453636</v>
      </c>
      <c r="F664" s="84">
        <v>158.16453636</v>
      </c>
    </row>
    <row r="665" spans="1:6" ht="12.75" customHeight="1" x14ac:dyDescent="0.2">
      <c r="A665" s="83" t="s">
        <v>174</v>
      </c>
      <c r="B665" s="83">
        <v>3</v>
      </c>
      <c r="C665" s="84">
        <v>1248.6277787900001</v>
      </c>
      <c r="D665" s="84">
        <v>1238.2623836499999</v>
      </c>
      <c r="E665" s="84">
        <v>163.20403379999999</v>
      </c>
      <c r="F665" s="84">
        <v>163.20403379999999</v>
      </c>
    </row>
    <row r="666" spans="1:6" ht="12.75" customHeight="1" x14ac:dyDescent="0.2">
      <c r="A666" s="83" t="s">
        <v>174</v>
      </c>
      <c r="B666" s="83">
        <v>4</v>
      </c>
      <c r="C666" s="84">
        <v>1255.90044876</v>
      </c>
      <c r="D666" s="84">
        <v>1249.4730482</v>
      </c>
      <c r="E666" s="84">
        <v>164.68160890999999</v>
      </c>
      <c r="F666" s="84">
        <v>164.68160890999999</v>
      </c>
    </row>
    <row r="667" spans="1:6" ht="12.75" customHeight="1" x14ac:dyDescent="0.2">
      <c r="A667" s="83" t="s">
        <v>174</v>
      </c>
      <c r="B667" s="83">
        <v>5</v>
      </c>
      <c r="C667" s="84">
        <v>1257.12863668</v>
      </c>
      <c r="D667" s="84">
        <v>1249.5219410300001</v>
      </c>
      <c r="E667" s="84">
        <v>164.68805302999999</v>
      </c>
      <c r="F667" s="84">
        <v>164.68805302999999</v>
      </c>
    </row>
    <row r="668" spans="1:6" ht="12.75" customHeight="1" x14ac:dyDescent="0.2">
      <c r="A668" s="83" t="s">
        <v>174</v>
      </c>
      <c r="B668" s="83">
        <v>6</v>
      </c>
      <c r="C668" s="84">
        <v>1239.22502854</v>
      </c>
      <c r="D668" s="84">
        <v>1234.59077086</v>
      </c>
      <c r="E668" s="84">
        <v>162.72011212000001</v>
      </c>
      <c r="F668" s="84">
        <v>162.72011212000001</v>
      </c>
    </row>
    <row r="669" spans="1:6" ht="12.75" customHeight="1" x14ac:dyDescent="0.2">
      <c r="A669" s="83" t="s">
        <v>174</v>
      </c>
      <c r="B669" s="83">
        <v>7</v>
      </c>
      <c r="C669" s="84">
        <v>1204.3786985700001</v>
      </c>
      <c r="D669" s="84">
        <v>1198.64244403</v>
      </c>
      <c r="E669" s="84">
        <v>157.98209211</v>
      </c>
      <c r="F669" s="84">
        <v>157.98209211</v>
      </c>
    </row>
    <row r="670" spans="1:6" ht="12.75" customHeight="1" x14ac:dyDescent="0.2">
      <c r="A670" s="83" t="s">
        <v>174</v>
      </c>
      <c r="B670" s="83">
        <v>8</v>
      </c>
      <c r="C670" s="84">
        <v>1172.94145026</v>
      </c>
      <c r="D670" s="84">
        <v>1168.03060921</v>
      </c>
      <c r="E670" s="84">
        <v>153.94742629000001</v>
      </c>
      <c r="F670" s="84">
        <v>153.94742629000001</v>
      </c>
    </row>
    <row r="671" spans="1:6" ht="12.75" customHeight="1" x14ac:dyDescent="0.2">
      <c r="A671" s="83" t="s">
        <v>174</v>
      </c>
      <c r="B671" s="83">
        <v>9</v>
      </c>
      <c r="C671" s="84">
        <v>1113.54564719</v>
      </c>
      <c r="D671" s="84">
        <v>1108.18191658</v>
      </c>
      <c r="E671" s="84">
        <v>146.05931777000001</v>
      </c>
      <c r="F671" s="84">
        <v>146.05931777000001</v>
      </c>
    </row>
    <row r="672" spans="1:6" ht="12.75" customHeight="1" x14ac:dyDescent="0.2">
      <c r="A672" s="83" t="s">
        <v>174</v>
      </c>
      <c r="B672" s="83">
        <v>10</v>
      </c>
      <c r="C672" s="84">
        <v>1085.2147559800001</v>
      </c>
      <c r="D672" s="84">
        <v>1082.9227391899999</v>
      </c>
      <c r="E672" s="84">
        <v>142.73013674000001</v>
      </c>
      <c r="F672" s="84">
        <v>142.73013674000001</v>
      </c>
    </row>
    <row r="673" spans="1:6" ht="12.75" customHeight="1" x14ac:dyDescent="0.2">
      <c r="A673" s="83" t="s">
        <v>174</v>
      </c>
      <c r="B673" s="83">
        <v>11</v>
      </c>
      <c r="C673" s="84">
        <v>1088.7059424399999</v>
      </c>
      <c r="D673" s="84">
        <v>1086.4748020100001</v>
      </c>
      <c r="E673" s="84">
        <v>143.19830163</v>
      </c>
      <c r="F673" s="84">
        <v>143.19830163</v>
      </c>
    </row>
    <row r="674" spans="1:6" ht="12.75" customHeight="1" x14ac:dyDescent="0.2">
      <c r="A674" s="83" t="s">
        <v>174</v>
      </c>
      <c r="B674" s="83">
        <v>12</v>
      </c>
      <c r="C674" s="84">
        <v>1118.74219956</v>
      </c>
      <c r="D674" s="84">
        <v>1115.8667284799999</v>
      </c>
      <c r="E674" s="84">
        <v>147.0721825</v>
      </c>
      <c r="F674" s="84">
        <v>147.0721825</v>
      </c>
    </row>
    <row r="675" spans="1:6" ht="12.75" customHeight="1" x14ac:dyDescent="0.2">
      <c r="A675" s="83" t="s">
        <v>174</v>
      </c>
      <c r="B675" s="83">
        <v>13</v>
      </c>
      <c r="C675" s="84">
        <v>1168.61941194</v>
      </c>
      <c r="D675" s="84">
        <v>1159.6924397400001</v>
      </c>
      <c r="E675" s="84">
        <v>152.84844846999999</v>
      </c>
      <c r="F675" s="84">
        <v>152.84844846999999</v>
      </c>
    </row>
    <row r="676" spans="1:6" ht="12.75" customHeight="1" x14ac:dyDescent="0.2">
      <c r="A676" s="83" t="s">
        <v>174</v>
      </c>
      <c r="B676" s="83">
        <v>14</v>
      </c>
      <c r="C676" s="84">
        <v>1195.9662861500001</v>
      </c>
      <c r="D676" s="84">
        <v>1188.98042414</v>
      </c>
      <c r="E676" s="84">
        <v>156.70862969000001</v>
      </c>
      <c r="F676" s="84">
        <v>156.70862969000001</v>
      </c>
    </row>
    <row r="677" spans="1:6" ht="12.75" customHeight="1" x14ac:dyDescent="0.2">
      <c r="A677" s="83" t="s">
        <v>174</v>
      </c>
      <c r="B677" s="83">
        <v>15</v>
      </c>
      <c r="C677" s="84">
        <v>1212.91100489</v>
      </c>
      <c r="D677" s="84">
        <v>1203.4152585300001</v>
      </c>
      <c r="E677" s="84">
        <v>158.61115312000001</v>
      </c>
      <c r="F677" s="84">
        <v>158.61115312000001</v>
      </c>
    </row>
    <row r="678" spans="1:6" ht="12.75" customHeight="1" x14ac:dyDescent="0.2">
      <c r="A678" s="83" t="s">
        <v>174</v>
      </c>
      <c r="B678" s="83">
        <v>16</v>
      </c>
      <c r="C678" s="84">
        <v>1213.1382550999999</v>
      </c>
      <c r="D678" s="84">
        <v>1205.7295661000001</v>
      </c>
      <c r="E678" s="84">
        <v>158.91618081999999</v>
      </c>
      <c r="F678" s="84">
        <v>158.91618081999999</v>
      </c>
    </row>
    <row r="679" spans="1:6" ht="12.75" customHeight="1" x14ac:dyDescent="0.2">
      <c r="A679" s="83" t="s">
        <v>174</v>
      </c>
      <c r="B679" s="83">
        <v>17</v>
      </c>
      <c r="C679" s="84">
        <v>1200.8590448800001</v>
      </c>
      <c r="D679" s="84">
        <v>1194.39490675</v>
      </c>
      <c r="E679" s="84">
        <v>157.42226309</v>
      </c>
      <c r="F679" s="84">
        <v>157.42226309</v>
      </c>
    </row>
    <row r="680" spans="1:6" ht="12.75" customHeight="1" x14ac:dyDescent="0.2">
      <c r="A680" s="83" t="s">
        <v>174</v>
      </c>
      <c r="B680" s="83">
        <v>18</v>
      </c>
      <c r="C680" s="84">
        <v>1180.2312957500001</v>
      </c>
      <c r="D680" s="84">
        <v>1173.4294334000001</v>
      </c>
      <c r="E680" s="84">
        <v>154.65899590000001</v>
      </c>
      <c r="F680" s="84">
        <v>154.65899590000001</v>
      </c>
    </row>
    <row r="681" spans="1:6" ht="12.75" customHeight="1" x14ac:dyDescent="0.2">
      <c r="A681" s="83" t="s">
        <v>174</v>
      </c>
      <c r="B681" s="83">
        <v>19</v>
      </c>
      <c r="C681" s="84">
        <v>1104.16337832</v>
      </c>
      <c r="D681" s="84">
        <v>1084.5435412100001</v>
      </c>
      <c r="E681" s="84">
        <v>142.94375982</v>
      </c>
      <c r="F681" s="84">
        <v>142.94375982</v>
      </c>
    </row>
    <row r="682" spans="1:6" ht="12.75" customHeight="1" x14ac:dyDescent="0.2">
      <c r="A682" s="83" t="s">
        <v>174</v>
      </c>
      <c r="B682" s="83">
        <v>20</v>
      </c>
      <c r="C682" s="84">
        <v>1060.9899705</v>
      </c>
      <c r="D682" s="84">
        <v>1042.8177599799999</v>
      </c>
      <c r="E682" s="84">
        <v>137.44426641999999</v>
      </c>
      <c r="F682" s="84">
        <v>137.44426641999999</v>
      </c>
    </row>
    <row r="683" spans="1:6" ht="12.75" customHeight="1" x14ac:dyDescent="0.2">
      <c r="A683" s="83" t="s">
        <v>174</v>
      </c>
      <c r="B683" s="83">
        <v>21</v>
      </c>
      <c r="C683" s="84">
        <v>1091.3014764500001</v>
      </c>
      <c r="D683" s="84">
        <v>1057.6880509699999</v>
      </c>
      <c r="E683" s="84">
        <v>139.40418339999999</v>
      </c>
      <c r="F683" s="84">
        <v>139.40418339999999</v>
      </c>
    </row>
    <row r="684" spans="1:6" ht="12.75" customHeight="1" x14ac:dyDescent="0.2">
      <c r="A684" s="83" t="s">
        <v>174</v>
      </c>
      <c r="B684" s="83">
        <v>22</v>
      </c>
      <c r="C684" s="84">
        <v>1117.9281704</v>
      </c>
      <c r="D684" s="84">
        <v>1093.42356154</v>
      </c>
      <c r="E684" s="84">
        <v>144.11415403999999</v>
      </c>
      <c r="F684" s="84">
        <v>144.11415403999999</v>
      </c>
    </row>
    <row r="685" spans="1:6" ht="12.75" customHeight="1" x14ac:dyDescent="0.2">
      <c r="A685" s="83" t="s">
        <v>174</v>
      </c>
      <c r="B685" s="83">
        <v>23</v>
      </c>
      <c r="C685" s="84">
        <v>1129.80060321</v>
      </c>
      <c r="D685" s="84">
        <v>1116.4655445200001</v>
      </c>
      <c r="E685" s="84">
        <v>147.15110697</v>
      </c>
      <c r="F685" s="84">
        <v>147.15110697</v>
      </c>
    </row>
    <row r="686" spans="1:6" ht="12.75" customHeight="1" x14ac:dyDescent="0.2">
      <c r="A686" s="83" t="s">
        <v>174</v>
      </c>
      <c r="B686" s="83">
        <v>24</v>
      </c>
      <c r="C686" s="84">
        <v>1161.16094585</v>
      </c>
      <c r="D686" s="84">
        <v>1147.4089414099999</v>
      </c>
      <c r="E686" s="84">
        <v>151.22947296000001</v>
      </c>
      <c r="F686" s="84">
        <v>151.22947296000001</v>
      </c>
    </row>
    <row r="687" spans="1:6" ht="12.75" customHeight="1" x14ac:dyDescent="0.2">
      <c r="A687" s="83" t="s">
        <v>175</v>
      </c>
      <c r="B687" s="83">
        <v>1</v>
      </c>
      <c r="C687" s="84">
        <v>1197.95101673</v>
      </c>
      <c r="D687" s="84">
        <v>1174.4446245500001</v>
      </c>
      <c r="E687" s="84">
        <v>154.79279896</v>
      </c>
      <c r="F687" s="84">
        <v>154.79279896</v>
      </c>
    </row>
    <row r="688" spans="1:6" ht="12.75" customHeight="1" x14ac:dyDescent="0.2">
      <c r="A688" s="83" t="s">
        <v>175</v>
      </c>
      <c r="B688" s="83">
        <v>2</v>
      </c>
      <c r="C688" s="84">
        <v>1205.0522756400001</v>
      </c>
      <c r="D688" s="84">
        <v>1191.4568654699999</v>
      </c>
      <c r="E688" s="84">
        <v>157.03502675999999</v>
      </c>
      <c r="F688" s="84">
        <v>157.03502675999999</v>
      </c>
    </row>
    <row r="689" spans="1:6" ht="12.75" customHeight="1" x14ac:dyDescent="0.2">
      <c r="A689" s="83" t="s">
        <v>175</v>
      </c>
      <c r="B689" s="83">
        <v>3</v>
      </c>
      <c r="C689" s="84">
        <v>1234.04576468</v>
      </c>
      <c r="D689" s="84">
        <v>1224.3474657700001</v>
      </c>
      <c r="E689" s="84">
        <v>161.37003580999999</v>
      </c>
      <c r="F689" s="84">
        <v>161.37003580999999</v>
      </c>
    </row>
    <row r="690" spans="1:6" ht="12.75" customHeight="1" x14ac:dyDescent="0.2">
      <c r="A690" s="83" t="s">
        <v>175</v>
      </c>
      <c r="B690" s="83">
        <v>4</v>
      </c>
      <c r="C690" s="84">
        <v>1251.39980182</v>
      </c>
      <c r="D690" s="84">
        <v>1237.9630136400001</v>
      </c>
      <c r="E690" s="84">
        <v>163.16457657999999</v>
      </c>
      <c r="F690" s="84">
        <v>163.16457657999999</v>
      </c>
    </row>
    <row r="691" spans="1:6" ht="12.75" customHeight="1" x14ac:dyDescent="0.2">
      <c r="A691" s="83" t="s">
        <v>175</v>
      </c>
      <c r="B691" s="83">
        <v>5</v>
      </c>
      <c r="C691" s="84">
        <v>1254.0233566100001</v>
      </c>
      <c r="D691" s="84">
        <v>1238.47557431</v>
      </c>
      <c r="E691" s="84">
        <v>163.23213251000001</v>
      </c>
      <c r="F691" s="84">
        <v>163.23213251000001</v>
      </c>
    </row>
    <row r="692" spans="1:6" ht="12.75" customHeight="1" x14ac:dyDescent="0.2">
      <c r="A692" s="83" t="s">
        <v>175</v>
      </c>
      <c r="B692" s="83">
        <v>6</v>
      </c>
      <c r="C692" s="84">
        <v>1245.4201416000001</v>
      </c>
      <c r="D692" s="84">
        <v>1234.49248156</v>
      </c>
      <c r="E692" s="84">
        <v>162.70715751</v>
      </c>
      <c r="F692" s="84">
        <v>162.70715751</v>
      </c>
    </row>
    <row r="693" spans="1:6" ht="12.75" customHeight="1" x14ac:dyDescent="0.2">
      <c r="A693" s="83" t="s">
        <v>175</v>
      </c>
      <c r="B693" s="83">
        <v>7</v>
      </c>
      <c r="C693" s="84">
        <v>1233.3535241500001</v>
      </c>
      <c r="D693" s="84">
        <v>1218.5401096600001</v>
      </c>
      <c r="E693" s="84">
        <v>160.60462133999999</v>
      </c>
      <c r="F693" s="84">
        <v>160.60462133999999</v>
      </c>
    </row>
    <row r="694" spans="1:6" ht="12.75" customHeight="1" x14ac:dyDescent="0.2">
      <c r="A694" s="83" t="s">
        <v>175</v>
      </c>
      <c r="B694" s="83">
        <v>8</v>
      </c>
      <c r="C694" s="84">
        <v>1218.20853964</v>
      </c>
      <c r="D694" s="84">
        <v>1201.8772346999999</v>
      </c>
      <c r="E694" s="84">
        <v>158.40844027</v>
      </c>
      <c r="F694" s="84">
        <v>158.40844027</v>
      </c>
    </row>
    <row r="695" spans="1:6" ht="12.75" customHeight="1" x14ac:dyDescent="0.2">
      <c r="A695" s="83" t="s">
        <v>175</v>
      </c>
      <c r="B695" s="83">
        <v>9</v>
      </c>
      <c r="C695" s="84">
        <v>1175.7230589599999</v>
      </c>
      <c r="D695" s="84">
        <v>1150.3375134600001</v>
      </c>
      <c r="E695" s="84">
        <v>151.61546124</v>
      </c>
      <c r="F695" s="84">
        <v>151.61546124</v>
      </c>
    </row>
    <row r="696" spans="1:6" ht="12.75" customHeight="1" x14ac:dyDescent="0.2">
      <c r="A696" s="83" t="s">
        <v>175</v>
      </c>
      <c r="B696" s="83">
        <v>10</v>
      </c>
      <c r="C696" s="84">
        <v>1130.1060774800001</v>
      </c>
      <c r="D696" s="84">
        <v>1109.17246153</v>
      </c>
      <c r="E696" s="84">
        <v>146.18987243999999</v>
      </c>
      <c r="F696" s="84">
        <v>146.18987243999999</v>
      </c>
    </row>
    <row r="697" spans="1:6" ht="12.75" customHeight="1" x14ac:dyDescent="0.2">
      <c r="A697" s="83" t="s">
        <v>175</v>
      </c>
      <c r="B697" s="83">
        <v>11</v>
      </c>
      <c r="C697" s="84">
        <v>1123.4039035599999</v>
      </c>
      <c r="D697" s="84">
        <v>1096.49790981</v>
      </c>
      <c r="E697" s="84">
        <v>144.51935574999999</v>
      </c>
      <c r="F697" s="84">
        <v>144.51935574999999</v>
      </c>
    </row>
    <row r="698" spans="1:6" ht="12.75" customHeight="1" x14ac:dyDescent="0.2">
      <c r="A698" s="83" t="s">
        <v>175</v>
      </c>
      <c r="B698" s="83">
        <v>12</v>
      </c>
      <c r="C698" s="84">
        <v>1133.8908415599999</v>
      </c>
      <c r="D698" s="84">
        <v>1117.8350447099999</v>
      </c>
      <c r="E698" s="84">
        <v>147.33160826</v>
      </c>
      <c r="F698" s="84">
        <v>147.33160826</v>
      </c>
    </row>
    <row r="699" spans="1:6" ht="12.75" customHeight="1" x14ac:dyDescent="0.2">
      <c r="A699" s="83" t="s">
        <v>175</v>
      </c>
      <c r="B699" s="83">
        <v>13</v>
      </c>
      <c r="C699" s="84">
        <v>1179.8332425000001</v>
      </c>
      <c r="D699" s="84">
        <v>1165.0031872500001</v>
      </c>
      <c r="E699" s="84">
        <v>153.54840949999999</v>
      </c>
      <c r="F699" s="84">
        <v>153.54840949999999</v>
      </c>
    </row>
    <row r="700" spans="1:6" ht="12.75" customHeight="1" x14ac:dyDescent="0.2">
      <c r="A700" s="83" t="s">
        <v>175</v>
      </c>
      <c r="B700" s="83">
        <v>14</v>
      </c>
      <c r="C700" s="84">
        <v>1199.43847117</v>
      </c>
      <c r="D700" s="84">
        <v>1187.1093810499999</v>
      </c>
      <c r="E700" s="84">
        <v>156.46202461999999</v>
      </c>
      <c r="F700" s="84">
        <v>156.46202461999999</v>
      </c>
    </row>
    <row r="701" spans="1:6" ht="12.75" customHeight="1" x14ac:dyDescent="0.2">
      <c r="A701" s="83" t="s">
        <v>175</v>
      </c>
      <c r="B701" s="83">
        <v>15</v>
      </c>
      <c r="C701" s="84">
        <v>1233.18523609</v>
      </c>
      <c r="D701" s="84">
        <v>1197.0126145500001</v>
      </c>
      <c r="E701" s="84">
        <v>157.76727919999999</v>
      </c>
      <c r="F701" s="84">
        <v>157.76727919999999</v>
      </c>
    </row>
    <row r="702" spans="1:6" ht="12.75" customHeight="1" x14ac:dyDescent="0.2">
      <c r="A702" s="83" t="s">
        <v>175</v>
      </c>
      <c r="B702" s="83">
        <v>16</v>
      </c>
      <c r="C702" s="84">
        <v>1233.7519247499999</v>
      </c>
      <c r="D702" s="84">
        <v>1200.1219487000001</v>
      </c>
      <c r="E702" s="84">
        <v>158.17709209</v>
      </c>
      <c r="F702" s="84">
        <v>158.17709209</v>
      </c>
    </row>
    <row r="703" spans="1:6" ht="12.75" customHeight="1" x14ac:dyDescent="0.2">
      <c r="A703" s="83" t="s">
        <v>175</v>
      </c>
      <c r="B703" s="83">
        <v>17</v>
      </c>
      <c r="C703" s="84">
        <v>1208.65680604</v>
      </c>
      <c r="D703" s="84">
        <v>1187.2072377300001</v>
      </c>
      <c r="E703" s="84">
        <v>156.47492220999999</v>
      </c>
      <c r="F703" s="84">
        <v>156.47492220999999</v>
      </c>
    </row>
    <row r="704" spans="1:6" ht="12.75" customHeight="1" x14ac:dyDescent="0.2">
      <c r="A704" s="83" t="s">
        <v>175</v>
      </c>
      <c r="B704" s="83">
        <v>18</v>
      </c>
      <c r="C704" s="84">
        <v>1176.1031189800001</v>
      </c>
      <c r="D704" s="84">
        <v>1169.9214203399999</v>
      </c>
      <c r="E704" s="84">
        <v>154.19663679999999</v>
      </c>
      <c r="F704" s="84">
        <v>154.19663679999999</v>
      </c>
    </row>
    <row r="705" spans="1:6" ht="12.75" customHeight="1" x14ac:dyDescent="0.2">
      <c r="A705" s="83" t="s">
        <v>175</v>
      </c>
      <c r="B705" s="83">
        <v>19</v>
      </c>
      <c r="C705" s="84">
        <v>1088.90938757</v>
      </c>
      <c r="D705" s="84">
        <v>1081.31636865</v>
      </c>
      <c r="E705" s="84">
        <v>142.51841573999999</v>
      </c>
      <c r="F705" s="84">
        <v>142.51841573999999</v>
      </c>
    </row>
    <row r="706" spans="1:6" ht="12.75" customHeight="1" x14ac:dyDescent="0.2">
      <c r="A706" s="83" t="s">
        <v>175</v>
      </c>
      <c r="B706" s="83">
        <v>20</v>
      </c>
      <c r="C706" s="84">
        <v>1037.3212653000001</v>
      </c>
      <c r="D706" s="84">
        <v>1032.8972733000001</v>
      </c>
      <c r="E706" s="84">
        <v>136.13673785</v>
      </c>
      <c r="F706" s="84">
        <v>136.13673785</v>
      </c>
    </row>
    <row r="707" spans="1:6" ht="12.75" customHeight="1" x14ac:dyDescent="0.2">
      <c r="A707" s="83" t="s">
        <v>175</v>
      </c>
      <c r="B707" s="83">
        <v>21</v>
      </c>
      <c r="C707" s="84">
        <v>1063.8272590700001</v>
      </c>
      <c r="D707" s="84">
        <v>1047.9828805300001</v>
      </c>
      <c r="E707" s="84">
        <v>138.12503369000001</v>
      </c>
      <c r="F707" s="84">
        <v>138.12503369000001</v>
      </c>
    </row>
    <row r="708" spans="1:6" ht="12.75" customHeight="1" x14ac:dyDescent="0.2">
      <c r="A708" s="83" t="s">
        <v>175</v>
      </c>
      <c r="B708" s="83">
        <v>22</v>
      </c>
      <c r="C708" s="84">
        <v>1092.42218325</v>
      </c>
      <c r="D708" s="84">
        <v>1084.67882571</v>
      </c>
      <c r="E708" s="84">
        <v>142.96159043</v>
      </c>
      <c r="F708" s="84">
        <v>142.96159043</v>
      </c>
    </row>
    <row r="709" spans="1:6" ht="12.75" customHeight="1" x14ac:dyDescent="0.2">
      <c r="A709" s="83" t="s">
        <v>175</v>
      </c>
      <c r="B709" s="83">
        <v>23</v>
      </c>
      <c r="C709" s="84">
        <v>1120.75023693</v>
      </c>
      <c r="D709" s="84">
        <v>1116.0587399000001</v>
      </c>
      <c r="E709" s="84">
        <v>147.09748977000001</v>
      </c>
      <c r="F709" s="84">
        <v>147.09748977000001</v>
      </c>
    </row>
    <row r="710" spans="1:6" ht="12.75" customHeight="1" x14ac:dyDescent="0.2">
      <c r="A710" s="83" t="s">
        <v>175</v>
      </c>
      <c r="B710" s="83">
        <v>24</v>
      </c>
      <c r="C710" s="84">
        <v>1163.8661176099999</v>
      </c>
      <c r="D710" s="84">
        <v>1158.5732228899999</v>
      </c>
      <c r="E710" s="84">
        <v>152.70093474000001</v>
      </c>
      <c r="F710" s="84">
        <v>152.70093474000001</v>
      </c>
    </row>
    <row r="711" spans="1:6" ht="12.75" customHeight="1" x14ac:dyDescent="0.2">
      <c r="A711" s="83"/>
      <c r="B711" s="83"/>
      <c r="C711" s="84"/>
      <c r="D711" s="84"/>
      <c r="E711" s="84"/>
      <c r="F711" s="84"/>
    </row>
    <row r="712" spans="1:6" ht="12.75" customHeight="1" x14ac:dyDescent="0.2">
      <c r="A712" s="83"/>
      <c r="B712" s="83"/>
      <c r="C712" s="84"/>
      <c r="D712" s="84"/>
      <c r="E712" s="84"/>
      <c r="F712" s="84"/>
    </row>
    <row r="713" spans="1:6" ht="12.75" customHeight="1" x14ac:dyDescent="0.2">
      <c r="A713" s="83"/>
      <c r="B713" s="83"/>
      <c r="C713" s="84"/>
      <c r="D713" s="84"/>
      <c r="E713" s="84"/>
      <c r="F713" s="84"/>
    </row>
    <row r="714" spans="1:6" ht="12.75" customHeight="1" x14ac:dyDescent="0.2">
      <c r="A714" s="83"/>
      <c r="B714" s="83"/>
      <c r="C714" s="84"/>
      <c r="D714" s="84"/>
      <c r="E714" s="84"/>
      <c r="F714" s="84"/>
    </row>
    <row r="715" spans="1:6" ht="12.75" customHeight="1" x14ac:dyDescent="0.2">
      <c r="A715" s="83"/>
      <c r="B715" s="83"/>
      <c r="C715" s="84"/>
      <c r="D715" s="84"/>
      <c r="E715" s="84"/>
      <c r="F715" s="84"/>
    </row>
    <row r="716" spans="1:6" ht="12.75" customHeight="1" x14ac:dyDescent="0.2">
      <c r="A716" s="83"/>
      <c r="B716" s="83"/>
      <c r="C716" s="84"/>
      <c r="D716" s="84"/>
      <c r="E716" s="84"/>
      <c r="F716" s="84"/>
    </row>
    <row r="717" spans="1:6" ht="12.75" customHeight="1" x14ac:dyDescent="0.2">
      <c r="A717" s="83"/>
      <c r="B717" s="83"/>
      <c r="C717" s="84"/>
      <c r="D717" s="84"/>
      <c r="E717" s="84"/>
      <c r="F717" s="84"/>
    </row>
    <row r="718" spans="1:6" ht="12.75" customHeight="1" x14ac:dyDescent="0.2">
      <c r="A718" s="83"/>
      <c r="B718" s="83"/>
      <c r="C718" s="84"/>
      <c r="D718" s="84"/>
      <c r="E718" s="84"/>
      <c r="F718" s="84"/>
    </row>
    <row r="719" spans="1:6" ht="12.75" customHeight="1" x14ac:dyDescent="0.2">
      <c r="A719" s="83"/>
      <c r="B719" s="83"/>
      <c r="C719" s="84"/>
      <c r="D719" s="84"/>
      <c r="E719" s="84"/>
      <c r="F719" s="84"/>
    </row>
    <row r="720" spans="1:6" ht="12.75" customHeight="1" x14ac:dyDescent="0.2">
      <c r="A720" s="83"/>
      <c r="B720" s="83"/>
      <c r="C720" s="84"/>
      <c r="D720" s="84"/>
      <c r="E720" s="84"/>
      <c r="F720" s="84"/>
    </row>
    <row r="721" spans="1:6" ht="12.75" customHeight="1" x14ac:dyDescent="0.2">
      <c r="A721" s="83"/>
      <c r="B721" s="83"/>
      <c r="C721" s="84"/>
      <c r="D721" s="84"/>
      <c r="E721" s="84"/>
      <c r="F721" s="84"/>
    </row>
    <row r="722" spans="1:6" ht="12.75" customHeight="1" x14ac:dyDescent="0.2">
      <c r="A722" s="83"/>
      <c r="B722" s="83"/>
      <c r="C722" s="84"/>
      <c r="D722" s="84"/>
      <c r="E722" s="84"/>
      <c r="F722" s="84"/>
    </row>
    <row r="723" spans="1:6" ht="12.75" customHeight="1" x14ac:dyDescent="0.2">
      <c r="A723" s="83"/>
      <c r="B723" s="83"/>
      <c r="C723" s="84"/>
      <c r="D723" s="84"/>
      <c r="E723" s="84"/>
      <c r="F723" s="84"/>
    </row>
    <row r="724" spans="1:6" ht="12.75" customHeight="1" x14ac:dyDescent="0.2">
      <c r="A724" s="83"/>
      <c r="B724" s="83"/>
      <c r="C724" s="84"/>
      <c r="D724" s="84"/>
      <c r="E724" s="84"/>
      <c r="F724" s="84"/>
    </row>
    <row r="725" spans="1:6" ht="12.75" customHeight="1" x14ac:dyDescent="0.2">
      <c r="A725" s="83"/>
      <c r="B725" s="83"/>
      <c r="C725" s="84"/>
      <c r="D725" s="84"/>
      <c r="E725" s="84"/>
      <c r="F725" s="84"/>
    </row>
    <row r="726" spans="1:6" ht="12.75" customHeight="1" x14ac:dyDescent="0.2">
      <c r="A726" s="83"/>
      <c r="B726" s="83"/>
      <c r="C726" s="84"/>
      <c r="D726" s="84"/>
      <c r="E726" s="84"/>
      <c r="F726" s="84"/>
    </row>
    <row r="727" spans="1:6" ht="12.75" customHeight="1" x14ac:dyDescent="0.2">
      <c r="A727" s="83"/>
      <c r="B727" s="83"/>
      <c r="C727" s="84"/>
      <c r="D727" s="84"/>
      <c r="E727" s="84"/>
      <c r="F727" s="84"/>
    </row>
    <row r="728" spans="1:6" ht="12.75" customHeight="1" x14ac:dyDescent="0.2">
      <c r="A728" s="83"/>
      <c r="B728" s="83"/>
      <c r="C728" s="84"/>
      <c r="D728" s="84"/>
      <c r="E728" s="84"/>
      <c r="F728" s="84"/>
    </row>
    <row r="729" spans="1:6" ht="12.75" customHeight="1" x14ac:dyDescent="0.2">
      <c r="A729" s="83"/>
      <c r="B729" s="83"/>
      <c r="C729" s="84"/>
      <c r="D729" s="84"/>
      <c r="E729" s="84"/>
      <c r="F729" s="84"/>
    </row>
    <row r="730" spans="1:6" ht="12.75" customHeight="1" x14ac:dyDescent="0.2">
      <c r="A730" s="83"/>
      <c r="B730" s="83"/>
      <c r="C730" s="84"/>
      <c r="D730" s="84"/>
      <c r="E730" s="84"/>
      <c r="F730" s="84"/>
    </row>
    <row r="731" spans="1:6" ht="12.75" customHeight="1" x14ac:dyDescent="0.2">
      <c r="A731" s="83"/>
      <c r="B731" s="83"/>
      <c r="C731" s="84"/>
      <c r="D731" s="84"/>
      <c r="E731" s="84"/>
      <c r="F731" s="84"/>
    </row>
    <row r="732" spans="1:6" ht="12.75" customHeight="1" x14ac:dyDescent="0.2">
      <c r="A732" s="83"/>
      <c r="B732" s="83"/>
      <c r="C732" s="84"/>
      <c r="D732" s="84"/>
      <c r="E732" s="84"/>
      <c r="F732" s="84"/>
    </row>
    <row r="733" spans="1:6" ht="12.75" customHeight="1" x14ac:dyDescent="0.2">
      <c r="A733" s="83"/>
      <c r="B733" s="83"/>
      <c r="C733" s="84"/>
      <c r="D733" s="84"/>
      <c r="E733" s="84"/>
      <c r="F733" s="84"/>
    </row>
    <row r="734" spans="1:6" ht="12.75" customHeight="1" x14ac:dyDescent="0.2">
      <c r="A734" s="83"/>
      <c r="B734" s="83"/>
      <c r="C734" s="84"/>
      <c r="D734" s="84"/>
      <c r="E734" s="84"/>
      <c r="F734" s="84"/>
    </row>
    <row r="735" spans="1:6" ht="12.75" customHeight="1" x14ac:dyDescent="0.2">
      <c r="A735" s="83"/>
      <c r="B735" s="83"/>
      <c r="C735" s="84"/>
      <c r="D735" s="84"/>
      <c r="E735" s="84"/>
      <c r="F735" s="84"/>
    </row>
    <row r="736" spans="1:6" ht="12.75" customHeight="1" x14ac:dyDescent="0.2">
      <c r="A736" s="83"/>
      <c r="B736" s="83"/>
      <c r="C736" s="84"/>
      <c r="D736" s="84"/>
      <c r="E736" s="84"/>
      <c r="F736" s="84"/>
    </row>
    <row r="737" spans="1:6" ht="12.75" customHeight="1" x14ac:dyDescent="0.2">
      <c r="A737" s="83"/>
      <c r="B737" s="83"/>
      <c r="C737" s="84"/>
      <c r="D737" s="84"/>
      <c r="E737" s="84"/>
      <c r="F737" s="84"/>
    </row>
    <row r="738" spans="1:6" ht="12.75" customHeight="1" x14ac:dyDescent="0.2">
      <c r="A738" s="83"/>
      <c r="B738" s="83"/>
      <c r="C738" s="84"/>
      <c r="D738" s="84"/>
      <c r="E738" s="84"/>
      <c r="F738" s="84"/>
    </row>
    <row r="739" spans="1:6" ht="12.75" customHeight="1" x14ac:dyDescent="0.2">
      <c r="A739" s="83"/>
      <c r="B739" s="83"/>
      <c r="C739" s="84"/>
      <c r="D739" s="84"/>
      <c r="E739" s="84"/>
      <c r="F739" s="84"/>
    </row>
    <row r="740" spans="1:6" ht="12.75" customHeight="1" x14ac:dyDescent="0.2">
      <c r="A740" s="83"/>
      <c r="B740" s="83"/>
      <c r="C740" s="84"/>
      <c r="D740" s="84"/>
      <c r="E740" s="84"/>
      <c r="F740" s="84"/>
    </row>
    <row r="741" spans="1:6" ht="12.75" customHeight="1" x14ac:dyDescent="0.2">
      <c r="A741" s="83"/>
      <c r="B741" s="83"/>
      <c r="C741" s="84"/>
      <c r="D741" s="84"/>
      <c r="E741" s="84"/>
      <c r="F741" s="84"/>
    </row>
    <row r="742" spans="1:6" ht="12.75" customHeight="1" x14ac:dyDescent="0.2">
      <c r="A742" s="83"/>
      <c r="B742" s="83"/>
      <c r="C742" s="84"/>
      <c r="D742" s="84"/>
      <c r="E742" s="84"/>
      <c r="F742" s="84"/>
    </row>
    <row r="743" spans="1:6" ht="12.75" customHeight="1" x14ac:dyDescent="0.2">
      <c r="A743" s="83"/>
      <c r="B743" s="83"/>
      <c r="C743" s="84"/>
      <c r="D743" s="84"/>
      <c r="E743" s="84"/>
      <c r="F743" s="84"/>
    </row>
    <row r="744" spans="1:6" ht="12.75" customHeight="1" x14ac:dyDescent="0.2">
      <c r="A744" s="83"/>
      <c r="B744" s="83"/>
      <c r="C744" s="84"/>
      <c r="D744" s="84"/>
      <c r="E744" s="84"/>
      <c r="F744" s="84"/>
    </row>
    <row r="745" spans="1:6" ht="12.75" customHeight="1" x14ac:dyDescent="0.2">
      <c r="A745" s="83"/>
      <c r="B745" s="83"/>
      <c r="C745" s="84"/>
      <c r="D745" s="84"/>
      <c r="E745" s="84"/>
      <c r="F745" s="84"/>
    </row>
    <row r="746" spans="1:6" ht="12.75" customHeight="1" x14ac:dyDescent="0.2">
      <c r="A746" s="83"/>
      <c r="B746" s="83"/>
      <c r="C746" s="84"/>
      <c r="D746" s="84"/>
      <c r="E746" s="84"/>
      <c r="F746" s="84"/>
    </row>
    <row r="747" spans="1:6" ht="12.75" customHeight="1" x14ac:dyDescent="0.2">
      <c r="A747" s="83"/>
      <c r="B747" s="83"/>
      <c r="C747" s="84"/>
      <c r="D747" s="84"/>
      <c r="E747" s="84"/>
      <c r="F747" s="84"/>
    </row>
    <row r="748" spans="1:6" ht="12.75" customHeight="1" x14ac:dyDescent="0.2">
      <c r="A748" s="83"/>
      <c r="B748" s="83"/>
      <c r="C748" s="84"/>
      <c r="D748" s="84"/>
      <c r="E748" s="84"/>
      <c r="F748" s="84"/>
    </row>
    <row r="749" spans="1:6" ht="12.75" customHeight="1" x14ac:dyDescent="0.2">
      <c r="A749" s="83"/>
      <c r="B749" s="83"/>
      <c r="C749" s="84"/>
      <c r="D749" s="84"/>
      <c r="E749" s="84"/>
      <c r="F749" s="84"/>
    </row>
    <row r="750" spans="1:6" ht="12.75" customHeight="1" x14ac:dyDescent="0.2">
      <c r="A750" s="83"/>
      <c r="B750" s="83"/>
      <c r="C750" s="84"/>
      <c r="D750" s="84"/>
      <c r="E750" s="84"/>
      <c r="F750" s="84"/>
    </row>
    <row r="751" spans="1:6" ht="12.75" customHeight="1" x14ac:dyDescent="0.2">
      <c r="A751" s="83"/>
      <c r="B751" s="83"/>
      <c r="C751" s="84"/>
      <c r="D751" s="84"/>
      <c r="E751" s="84"/>
      <c r="F751" s="84"/>
    </row>
    <row r="752" spans="1:6" ht="12.75" customHeight="1" x14ac:dyDescent="0.2">
      <c r="A752" s="83"/>
      <c r="B752" s="83"/>
      <c r="C752" s="84"/>
      <c r="D752" s="84"/>
      <c r="E752" s="84"/>
      <c r="F752" s="84"/>
    </row>
    <row r="753" spans="1:6" ht="12.75" customHeight="1" x14ac:dyDescent="0.2">
      <c r="A753" s="83"/>
      <c r="B753" s="83"/>
      <c r="C753" s="84"/>
      <c r="D753" s="84"/>
      <c r="E753" s="84"/>
      <c r="F753" s="84"/>
    </row>
    <row r="754" spans="1:6" ht="12.75" customHeight="1" x14ac:dyDescent="0.2">
      <c r="A754" s="83"/>
      <c r="B754" s="83"/>
      <c r="C754" s="84"/>
      <c r="D754" s="84"/>
      <c r="E754" s="84"/>
      <c r="F754" s="84"/>
    </row>
    <row r="755" spans="1:6" ht="12.75" customHeight="1" x14ac:dyDescent="0.2">
      <c r="A755" s="83"/>
      <c r="B755" s="83"/>
      <c r="C755" s="84"/>
      <c r="D755" s="84"/>
      <c r="E755" s="84"/>
      <c r="F755" s="84"/>
    </row>
    <row r="756" spans="1:6" ht="12.75" customHeight="1" x14ac:dyDescent="0.2">
      <c r="A756" s="83"/>
      <c r="B756" s="83"/>
      <c r="C756" s="84"/>
      <c r="D756" s="84"/>
      <c r="E756" s="84"/>
      <c r="F756" s="84"/>
    </row>
    <row r="757" spans="1:6" ht="12.75" customHeight="1" x14ac:dyDescent="0.2">
      <c r="A757" s="83"/>
      <c r="B757" s="83"/>
      <c r="C757" s="84"/>
      <c r="D757" s="84"/>
      <c r="E757" s="84"/>
      <c r="F757" s="84"/>
    </row>
    <row r="758" spans="1:6" ht="12.75" customHeight="1" x14ac:dyDescent="0.2">
      <c r="A758" s="83"/>
      <c r="B758" s="83"/>
      <c r="C758" s="84"/>
      <c r="D758" s="84"/>
      <c r="E758" s="84"/>
      <c r="F758" s="84"/>
    </row>
    <row r="759" spans="1:6" ht="12.75" customHeight="1" x14ac:dyDescent="0.2">
      <c r="A759" s="83"/>
      <c r="B759" s="83"/>
      <c r="C759" s="84"/>
      <c r="D759" s="84"/>
      <c r="E759" s="84"/>
      <c r="F759" s="84"/>
    </row>
    <row r="760" spans="1:6" ht="12.75" customHeight="1" x14ac:dyDescent="0.2">
      <c r="A760" s="83"/>
      <c r="B760" s="83"/>
      <c r="C760" s="84"/>
      <c r="D760" s="84"/>
      <c r="E760" s="84"/>
      <c r="F760" s="84"/>
    </row>
    <row r="761" spans="1:6" ht="12.75" customHeight="1" x14ac:dyDescent="0.2">
      <c r="A761" s="83"/>
      <c r="B761" s="83"/>
      <c r="C761" s="84"/>
      <c r="D761" s="84"/>
      <c r="E761" s="84"/>
      <c r="F761" s="84"/>
    </row>
    <row r="762" spans="1:6" ht="12.75" customHeight="1" x14ac:dyDescent="0.2">
      <c r="A762" s="83"/>
      <c r="B762" s="83"/>
      <c r="C762" s="84"/>
      <c r="D762" s="84"/>
      <c r="E762" s="84"/>
      <c r="F762" s="84"/>
    </row>
    <row r="763" spans="1:6" ht="12.75" customHeight="1" x14ac:dyDescent="0.2">
      <c r="A763" s="83"/>
      <c r="B763" s="83"/>
      <c r="C763" s="84"/>
      <c r="D763" s="84"/>
      <c r="E763" s="84"/>
      <c r="F763" s="84"/>
    </row>
    <row r="764" spans="1:6" ht="12.75" customHeight="1" x14ac:dyDescent="0.2">
      <c r="A764" s="83"/>
      <c r="B764" s="83"/>
      <c r="C764" s="84"/>
      <c r="D764" s="84"/>
      <c r="E764" s="84"/>
      <c r="F764" s="84"/>
    </row>
    <row r="765" spans="1:6" ht="12.75" customHeight="1" x14ac:dyDescent="0.2">
      <c r="A765" s="83"/>
      <c r="B765" s="83"/>
      <c r="C765" s="84"/>
      <c r="D765" s="84"/>
      <c r="E765" s="84"/>
      <c r="F765" s="84"/>
    </row>
    <row r="766" spans="1:6" ht="12.75" customHeight="1" x14ac:dyDescent="0.2">
      <c r="A766" s="83"/>
      <c r="B766" s="83"/>
      <c r="C766" s="84"/>
      <c r="D766" s="84"/>
      <c r="E766" s="84"/>
      <c r="F766" s="84"/>
    </row>
    <row r="767" spans="1:6" ht="12.75" customHeight="1" x14ac:dyDescent="0.2">
      <c r="A767" s="83"/>
      <c r="B767" s="83"/>
      <c r="C767" s="84"/>
      <c r="D767" s="84"/>
      <c r="E767" s="84"/>
      <c r="F767" s="84"/>
    </row>
    <row r="768" spans="1:6" ht="12.75" customHeight="1" x14ac:dyDescent="0.2">
      <c r="A768" s="83"/>
      <c r="B768" s="83"/>
      <c r="C768" s="84"/>
      <c r="D768" s="84"/>
      <c r="E768" s="84"/>
      <c r="F768" s="84"/>
    </row>
    <row r="769" spans="1:6" ht="12.75" customHeight="1" x14ac:dyDescent="0.2">
      <c r="A769" s="83"/>
      <c r="B769" s="83"/>
      <c r="C769" s="84"/>
      <c r="D769" s="84"/>
      <c r="E769" s="84"/>
      <c r="F769" s="84"/>
    </row>
    <row r="770" spans="1:6" ht="12.75" customHeight="1" x14ac:dyDescent="0.2">
      <c r="A770" s="83"/>
      <c r="B770" s="83"/>
      <c r="C770" s="84"/>
      <c r="D770" s="84"/>
      <c r="E770" s="84"/>
      <c r="F770" s="84"/>
    </row>
    <row r="771" spans="1:6" ht="12.75" customHeight="1" x14ac:dyDescent="0.2">
      <c r="A771" s="83"/>
      <c r="B771" s="83"/>
      <c r="C771" s="84"/>
      <c r="D771" s="84"/>
      <c r="E771" s="84"/>
      <c r="F771" s="84"/>
    </row>
    <row r="772" spans="1:6" ht="12.75" customHeight="1" x14ac:dyDescent="0.2">
      <c r="A772" s="83"/>
      <c r="B772" s="83"/>
      <c r="C772" s="84"/>
      <c r="D772" s="84"/>
      <c r="E772" s="84"/>
      <c r="F772" s="84"/>
    </row>
    <row r="773" spans="1:6" ht="12.75" customHeight="1" x14ac:dyDescent="0.2">
      <c r="A773" s="83"/>
      <c r="B773" s="83"/>
      <c r="C773" s="84"/>
      <c r="D773" s="84"/>
      <c r="E773" s="84"/>
      <c r="F773" s="84"/>
    </row>
    <row r="774" spans="1:6" ht="12.75" customHeight="1" x14ac:dyDescent="0.2">
      <c r="A774" s="83"/>
      <c r="B774" s="83"/>
      <c r="C774" s="84"/>
      <c r="D774" s="84"/>
      <c r="E774" s="84"/>
      <c r="F774" s="84"/>
    </row>
    <row r="775" spans="1:6" ht="12.75" customHeight="1" x14ac:dyDescent="0.2">
      <c r="A775" s="83"/>
      <c r="B775" s="83"/>
      <c r="C775" s="84"/>
      <c r="D775" s="84"/>
      <c r="E775" s="84"/>
      <c r="F775" s="84"/>
    </row>
    <row r="776" spans="1:6" ht="12.75" customHeight="1" x14ac:dyDescent="0.2">
      <c r="A776" s="83"/>
      <c r="B776" s="83"/>
      <c r="C776" s="84"/>
      <c r="D776" s="84"/>
      <c r="E776" s="84"/>
      <c r="F776" s="84"/>
    </row>
    <row r="777" spans="1:6" ht="12.75" customHeight="1" x14ac:dyDescent="0.2">
      <c r="A777" s="83"/>
      <c r="B777" s="83"/>
      <c r="C777" s="84"/>
      <c r="D777" s="84"/>
      <c r="E777" s="84"/>
      <c r="F777" s="84"/>
    </row>
    <row r="778" spans="1:6" ht="12.75" customHeight="1" x14ac:dyDescent="0.2">
      <c r="A778" s="83"/>
      <c r="B778" s="83"/>
      <c r="C778" s="84"/>
      <c r="D778" s="84"/>
      <c r="E778" s="84"/>
      <c r="F778" s="84"/>
    </row>
    <row r="779" spans="1:6" ht="12.75" customHeight="1" x14ac:dyDescent="0.2">
      <c r="A779" s="83"/>
      <c r="B779" s="83"/>
      <c r="C779" s="84"/>
      <c r="D779" s="84"/>
      <c r="E779" s="84"/>
      <c r="F779" s="84"/>
    </row>
    <row r="780" spans="1:6" ht="12.75" customHeight="1" x14ac:dyDescent="0.2">
      <c r="A780" s="83"/>
      <c r="B780" s="83"/>
      <c r="C780" s="84"/>
      <c r="D780" s="84"/>
      <c r="E780" s="84"/>
      <c r="F780" s="84"/>
    </row>
    <row r="781" spans="1:6" ht="12.75" customHeight="1" x14ac:dyDescent="0.2">
      <c r="A781" s="83"/>
      <c r="B781" s="83"/>
      <c r="C781" s="84"/>
      <c r="D781" s="84"/>
      <c r="E781" s="84"/>
      <c r="F781" s="84"/>
    </row>
    <row r="782" spans="1:6" ht="12.75" customHeight="1" x14ac:dyDescent="0.2">
      <c r="A782" s="83"/>
      <c r="B782" s="83"/>
      <c r="C782" s="84"/>
      <c r="D782" s="84"/>
      <c r="E782" s="84"/>
      <c r="F782" s="84"/>
    </row>
  </sheetData>
  <sheetProtection algorithmName="SHA-512" hashValue="6AzXB70Kab6wpkaTEiOrwRfKlI4LXLYZqg+K2NnlXKTlQYpyMvLrioR1371DWXu4VMwKULbC1bfWkuaZWUVNQQ==" saltValue="/a2Wpoxryw0dDCLLOek3jQ==" spinCount="100000"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2022-03-15T08:38:02Z</dcterms:modified>
</cp:coreProperties>
</file>